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<sst xmlns="http://schemas.openxmlformats.org/spreadsheetml/2006/main" count="44" uniqueCount="27">
  <si>
    <t>Bill</t>
  </si>
  <si>
    <t>Due</t>
  </si>
  <si>
    <t>Amount</t>
  </si>
  <si>
    <t>Paid</t>
  </si>
  <si>
    <t>Check</t>
  </si>
  <si>
    <t>Expense</t>
  </si>
  <si>
    <t>Fixed Expenses</t>
  </si>
  <si>
    <t>Subscriptions</t>
  </si>
  <si>
    <t>Paycheck</t>
  </si>
  <si>
    <t>Date</t>
  </si>
  <si>
    <t>Total</t>
  </si>
  <si>
    <t>Check #1</t>
  </si>
  <si>
    <t>Check #2</t>
  </si>
  <si>
    <t>Live Expenses</t>
  </si>
  <si>
    <t>Fixed Database</t>
  </si>
  <si>
    <t>Bill Total</t>
  </si>
  <si>
    <t>Expenses</t>
  </si>
  <si>
    <t>Pay</t>
  </si>
  <si>
    <t>Debt</t>
  </si>
  <si>
    <t>Remaining</t>
  </si>
  <si>
    <t>Live Database</t>
  </si>
  <si>
    <t>Balance</t>
  </si>
  <si>
    <t>Owed</t>
  </si>
  <si>
    <t>Extra</t>
  </si>
  <si>
    <t xml:space="preserve">Remaining </t>
  </si>
  <si>
    <t>Future Paycheck Dates</t>
  </si>
  <si>
    <t>Projected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</si>
</sst>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[$$]#,##0"/>
    <numFmt numFmtId="166" formatCode="m/d"/>
  </numFmts>
  <fonts count="17">
    <font>
      <sz val="10.0"/>
      <color rgb="FF000000"/>
      <name val="Arial"/>
      <scheme val="minor"/>
    </font>
    <font>
      <b/>
      <i/>
      <u/>
      <sz val="12.0"/>
      <color theme="1"/>
      <name val="Arial"/>
    </font>
    <font>
      <b/>
      <i/>
      <u/>
      <sz val="12.0"/>
      <color theme="1"/>
      <name val="Arial"/>
    </font>
    <font>
      <b/>
      <i/>
      <u/>
      <sz val="12.0"/>
      <color theme="1"/>
      <name val="Arial"/>
    </font>
    <font>
      <color theme="1"/>
      <name val="Arial"/>
    </font>
    <font>
      <b/>
      <i/>
      <u/>
      <sz val="12.0"/>
      <color theme="1"/>
      <name val="Arial"/>
    </font>
    <font>
      <b/>
      <color theme="1"/>
      <name val="Arial"/>
    </font>
    <font>
      <b/>
      <sz val="15.0"/>
      <color theme="1"/>
      <name val="Arial"/>
      <scheme val="minor"/>
    </font>
    <font/>
    <font>
      <b/>
      <i/>
      <sz val="11.0"/>
      <color theme="1"/>
      <name val="Arial"/>
    </font>
    <font>
      <b/>
      <i/>
      <sz val="13.0"/>
      <color theme="1"/>
      <name val="Arial"/>
    </font>
    <font>
      <b/>
      <sz val="18.0"/>
      <color theme="1"/>
      <name val="Arial"/>
      <scheme val="minor"/>
    </font>
    <font>
      <color rgb="FFFF0000"/>
      <name val="Arial"/>
    </font>
    <font>
      <color rgb="FF00FF00"/>
      <name val="Arial"/>
    </font>
    <font>
      <b/>
      <i/>
      <sz val="12.0"/>
      <color theme="1"/>
      <name val="Arial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3" numFmtId="165" xfId="0" applyAlignment="1" applyBorder="1" applyFont="1" applyNumberFormat="1">
      <alignment horizontal="center"/>
    </xf>
    <xf borderId="0" fillId="0" fontId="4" numFmtId="0" xfId="0" applyAlignment="1" applyFont="1">
      <alignment vertical="bottom"/>
    </xf>
    <xf borderId="1" fillId="2" fontId="5" numFmtId="0" xfId="0" applyAlignment="1" applyBorder="1" applyFon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1" fillId="0" fontId="6" numFmtId="0" xfId="0" applyAlignment="1" applyBorder="1" applyFont="1">
      <alignment vertical="bottom"/>
    </xf>
    <xf borderId="1" fillId="0" fontId="4" numFmtId="164" xfId="0" applyAlignment="1" applyBorder="1" applyFont="1" applyNumberFormat="1">
      <alignment vertical="bottom"/>
    </xf>
    <xf borderId="1" fillId="0" fontId="4" numFmtId="165" xfId="0" applyAlignment="1" applyBorder="1" applyFont="1" applyNumberFormat="1">
      <alignment vertical="bottom"/>
    </xf>
    <xf borderId="0" fillId="3" fontId="4" numFmtId="0" xfId="0" applyAlignment="1" applyFill="1" applyFont="1">
      <alignment horizontal="center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4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1" fillId="0" fontId="4" numFmtId="164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horizontal="right" readingOrder="0" vertical="bottom"/>
    </xf>
    <xf borderId="0" fillId="3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 vertical="bottom"/>
    </xf>
    <xf borderId="1" fillId="0" fontId="4" numFmtId="166" xfId="0" applyAlignment="1" applyBorder="1" applyFont="1" applyNumberFormat="1">
      <alignment vertical="bottom"/>
    </xf>
    <xf borderId="0" fillId="3" fontId="4" numFmtId="0" xfId="0" applyAlignment="1" applyFont="1">
      <alignment horizontal="center" vertical="bottom"/>
    </xf>
    <xf borderId="0" fillId="0" fontId="4" numFmtId="166" xfId="0" applyAlignment="1" applyFont="1" applyNumberFormat="1">
      <alignment vertical="bottom"/>
    </xf>
    <xf borderId="2" fillId="2" fontId="7" numFmtId="0" xfId="0" applyAlignment="1" applyBorder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0" fillId="0" fontId="9" numFmtId="0" xfId="0" applyAlignment="1" applyFont="1">
      <alignment vertical="bottom"/>
    </xf>
    <xf borderId="5" fillId="0" fontId="10" numFmtId="0" xfId="0" applyAlignment="1" applyBorder="1" applyFont="1">
      <alignment vertical="bottom"/>
    </xf>
    <xf borderId="5" fillId="0" fontId="10" numFmtId="164" xfId="0" applyAlignment="1" applyBorder="1" applyFont="1" applyNumberFormat="1">
      <alignment horizontal="center" vertical="bottom"/>
    </xf>
    <xf borderId="5" fillId="0" fontId="10" numFmtId="165" xfId="0" applyAlignment="1" applyBorder="1" applyFont="1" applyNumberFormat="1">
      <alignment vertical="bottom"/>
    </xf>
    <xf borderId="0" fillId="0" fontId="4" numFmtId="164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center" vertical="bottom"/>
    </xf>
    <xf borderId="6" fillId="0" fontId="4" numFmtId="165" xfId="0" applyAlignment="1" applyBorder="1" applyFont="1" applyNumberFormat="1">
      <alignment horizontal="right" vertical="bottom"/>
    </xf>
    <xf borderId="2" fillId="2" fontId="11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 vertical="bottom"/>
    </xf>
    <xf borderId="0" fillId="0" fontId="4" numFmtId="164" xfId="0" applyAlignment="1" applyFont="1" applyNumberFormat="1">
      <alignment horizontal="center" readingOrder="0" vertical="bottom"/>
    </xf>
    <xf borderId="0" fillId="0" fontId="12" numFmtId="165" xfId="0" applyAlignment="1" applyFont="1" applyNumberFormat="1">
      <alignment horizontal="right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165" xfId="0" applyAlignment="1" applyBorder="1" applyFont="1" applyNumberFormat="1">
      <alignment vertical="bottom"/>
    </xf>
    <xf borderId="6" fillId="0" fontId="13" numFmtId="165" xfId="0" applyAlignment="1" applyBorder="1" applyFont="1" applyNumberFormat="1">
      <alignment horizontal="right" vertical="bottom"/>
    </xf>
    <xf borderId="5" fillId="0" fontId="14" numFmtId="0" xfId="0" applyAlignment="1" applyBorder="1" applyFont="1">
      <alignment vertical="bottom"/>
    </xf>
    <xf borderId="5" fillId="0" fontId="14" numFmtId="0" xfId="0" applyAlignment="1" applyBorder="1" applyFont="1">
      <alignment horizontal="center" vertical="bottom"/>
    </xf>
    <xf borderId="5" fillId="0" fontId="14" numFmtId="165" xfId="0" applyAlignment="1" applyBorder="1" applyFont="1" applyNumberFormat="1">
      <alignment vertical="bottom"/>
    </xf>
    <xf borderId="5" fillId="0" fontId="4" numFmtId="0" xfId="0" applyAlignment="1" applyBorder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6" fillId="0" fontId="4" numFmtId="164" xfId="0" applyAlignment="1" applyBorder="1" applyFont="1" applyNumberFormat="1">
      <alignment horizontal="right" vertical="bottom"/>
    </xf>
    <xf borderId="1" fillId="2" fontId="15" numFmtId="0" xfId="0" applyAlignment="1" applyBorder="1" applyFont="1">
      <alignment horizontal="center" readingOrder="0" shrinkToFit="0" wrapText="1"/>
    </xf>
    <xf borderId="1" fillId="2" fontId="16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FF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8" max="8" width="2.75"/>
    <col customWidth="1" min="9" max="9" width="3.1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/>
      <c r="G1" s="4"/>
      <c r="H1" s="4"/>
      <c r="I1" s="4"/>
      <c r="J1" s="5" t="s">
        <v>5</v>
      </c>
      <c r="K1" s="5" t="s">
        <v>1</v>
      </c>
      <c r="L1" s="5" t="s">
        <v>2</v>
      </c>
      <c r="M1" s="5" t="s">
        <v>3</v>
      </c>
      <c r="N1" s="5" t="s">
        <v>4</v>
      </c>
    </row>
    <row r="2">
      <c r="A2" s="4"/>
      <c r="B2" s="6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8"/>
      <c r="B3" s="9"/>
      <c r="C3" s="10"/>
      <c r="D3" s="11" t="b">
        <v>0</v>
      </c>
      <c r="E3" s="12">
        <v>1.0</v>
      </c>
      <c r="F3" s="4"/>
      <c r="G3" s="4"/>
      <c r="H3" s="4"/>
      <c r="I3" s="4"/>
      <c r="J3" s="13"/>
      <c r="K3" s="9"/>
      <c r="L3" s="14"/>
      <c r="M3" s="11" t="b">
        <v>0</v>
      </c>
      <c r="N3" s="15">
        <v>1.0</v>
      </c>
    </row>
    <row r="4">
      <c r="A4" s="8"/>
      <c r="B4" s="16"/>
      <c r="C4" s="17"/>
      <c r="D4" s="18" t="b">
        <v>0</v>
      </c>
      <c r="E4" s="15">
        <v>1.0</v>
      </c>
      <c r="F4" s="4"/>
      <c r="G4" s="4"/>
      <c r="H4" s="4"/>
      <c r="I4" s="4"/>
      <c r="J4" s="13"/>
      <c r="K4" s="9"/>
      <c r="L4" s="14"/>
      <c r="M4" s="11" t="b">
        <v>0</v>
      </c>
      <c r="N4" s="15">
        <v>1.0</v>
      </c>
    </row>
    <row r="5">
      <c r="A5" s="8"/>
      <c r="B5" s="16"/>
      <c r="C5" s="17"/>
      <c r="D5" s="18" t="b">
        <v>0</v>
      </c>
      <c r="E5" s="15">
        <v>1.0</v>
      </c>
      <c r="F5" s="4"/>
      <c r="G5" s="4"/>
      <c r="H5" s="4"/>
      <c r="I5" s="4"/>
      <c r="J5" s="13"/>
      <c r="K5" s="9"/>
      <c r="L5" s="10"/>
      <c r="M5" s="11" t="b">
        <v>0</v>
      </c>
      <c r="N5" s="19">
        <v>1.0</v>
      </c>
    </row>
    <row r="6">
      <c r="A6" s="8"/>
      <c r="B6" s="16"/>
      <c r="C6" s="17"/>
      <c r="D6" s="18" t="b">
        <v>0</v>
      </c>
      <c r="E6" s="19">
        <v>1.0</v>
      </c>
      <c r="F6" s="4"/>
      <c r="G6" s="4"/>
      <c r="H6" s="4"/>
      <c r="I6" s="4"/>
      <c r="J6" s="13"/>
      <c r="K6" s="9"/>
      <c r="L6" s="10"/>
      <c r="M6" s="11" t="b">
        <v>0</v>
      </c>
      <c r="N6" s="19">
        <v>1.0</v>
      </c>
    </row>
    <row r="7">
      <c r="A7" s="8"/>
      <c r="B7" s="16"/>
      <c r="C7" s="17"/>
      <c r="D7" s="18" t="b">
        <v>0</v>
      </c>
      <c r="E7" s="19">
        <v>1.0</v>
      </c>
      <c r="F7" s="4"/>
      <c r="G7" s="4"/>
      <c r="H7" s="4"/>
      <c r="I7" s="4"/>
      <c r="J7" s="13"/>
      <c r="K7" s="16"/>
      <c r="L7" s="14"/>
      <c r="M7" s="11" t="b">
        <v>0</v>
      </c>
      <c r="N7" s="19">
        <v>1.0</v>
      </c>
    </row>
    <row r="8">
      <c r="A8" s="8"/>
      <c r="B8" s="16"/>
      <c r="C8" s="14"/>
      <c r="D8" s="11" t="b">
        <v>0</v>
      </c>
      <c r="E8" s="19">
        <v>1.0</v>
      </c>
      <c r="F8" s="4"/>
      <c r="G8" s="4"/>
      <c r="H8" s="4"/>
      <c r="I8" s="4"/>
      <c r="J8" s="13"/>
      <c r="K8" s="16"/>
      <c r="L8" s="14"/>
      <c r="M8" s="11" t="b">
        <v>0</v>
      </c>
      <c r="N8" s="19">
        <v>1.0</v>
      </c>
    </row>
    <row r="9">
      <c r="A9" s="8"/>
      <c r="B9" s="16"/>
      <c r="C9" s="14"/>
      <c r="D9" s="11" t="b">
        <v>0</v>
      </c>
      <c r="E9" s="19">
        <v>1.0</v>
      </c>
      <c r="F9" s="4"/>
      <c r="G9" s="4"/>
      <c r="H9" s="4"/>
      <c r="I9" s="4"/>
      <c r="J9" s="13"/>
      <c r="K9" s="9"/>
      <c r="L9" s="14"/>
      <c r="M9" s="11" t="b">
        <v>0</v>
      </c>
      <c r="N9" s="19">
        <v>1.0</v>
      </c>
    </row>
    <row r="10">
      <c r="A10" s="8"/>
      <c r="B10" s="16"/>
      <c r="C10" s="14"/>
      <c r="D10" s="11" t="b">
        <v>0</v>
      </c>
      <c r="E10" s="15">
        <v>1.0</v>
      </c>
      <c r="F10" s="4"/>
      <c r="G10" s="4"/>
      <c r="H10" s="4"/>
      <c r="I10" s="4"/>
      <c r="J10" s="13"/>
      <c r="K10" s="9"/>
      <c r="L10" s="14"/>
      <c r="M10" s="11" t="b">
        <v>0</v>
      </c>
      <c r="N10" s="19">
        <v>1.0</v>
      </c>
    </row>
    <row r="11">
      <c r="A11" s="8"/>
      <c r="B11" s="16"/>
      <c r="C11" s="14"/>
      <c r="D11" s="11" t="b">
        <v>0</v>
      </c>
      <c r="E11" s="15">
        <v>2.0</v>
      </c>
      <c r="F11" s="4"/>
      <c r="G11" s="4"/>
      <c r="H11" s="4"/>
      <c r="I11" s="4"/>
      <c r="J11" s="13"/>
      <c r="K11" s="9"/>
      <c r="L11" s="10"/>
      <c r="M11" s="11" t="b">
        <v>0</v>
      </c>
      <c r="N11" s="12">
        <v>2.0</v>
      </c>
    </row>
    <row r="12">
      <c r="A12" s="8"/>
      <c r="B12" s="16"/>
      <c r="C12" s="14"/>
      <c r="D12" s="11" t="b">
        <v>0</v>
      </c>
      <c r="E12" s="15">
        <v>2.0</v>
      </c>
      <c r="F12" s="4"/>
      <c r="G12" s="4"/>
      <c r="H12" s="4"/>
      <c r="I12" s="4"/>
      <c r="J12" s="13"/>
      <c r="K12" s="9"/>
      <c r="L12" s="10"/>
      <c r="M12" s="11" t="b">
        <v>0</v>
      </c>
      <c r="N12" s="12">
        <v>2.0</v>
      </c>
    </row>
    <row r="13">
      <c r="A13" s="8"/>
      <c r="B13" s="16"/>
      <c r="C13" s="14"/>
      <c r="D13" s="11" t="b">
        <v>0</v>
      </c>
      <c r="E13" s="15">
        <v>2.0</v>
      </c>
      <c r="F13" s="4"/>
      <c r="G13" s="4"/>
      <c r="H13" s="4"/>
      <c r="I13" s="4"/>
      <c r="J13" s="20"/>
      <c r="K13" s="9"/>
      <c r="L13" s="10"/>
      <c r="M13" s="11" t="b">
        <v>0</v>
      </c>
      <c r="N13" s="12">
        <v>2.0</v>
      </c>
    </row>
    <row r="14">
      <c r="A14" s="8"/>
      <c r="B14" s="16"/>
      <c r="C14" s="14"/>
      <c r="D14" s="18" t="b">
        <v>0</v>
      </c>
      <c r="E14" s="19">
        <v>2.0</v>
      </c>
      <c r="F14" s="4"/>
      <c r="G14" s="4"/>
      <c r="H14" s="4"/>
      <c r="I14" s="4"/>
      <c r="J14" s="13"/>
      <c r="K14" s="9"/>
      <c r="L14" s="10"/>
      <c r="M14" s="11" t="b">
        <v>0</v>
      </c>
      <c r="N14" s="12">
        <v>2.0</v>
      </c>
    </row>
    <row r="15">
      <c r="A15" s="8"/>
      <c r="B15" s="16"/>
      <c r="C15" s="14"/>
      <c r="D15" s="21" t="b">
        <v>0</v>
      </c>
      <c r="E15" s="15">
        <v>2.0</v>
      </c>
      <c r="F15" s="4"/>
      <c r="G15" s="4"/>
      <c r="H15" s="4"/>
      <c r="I15" s="4"/>
      <c r="J15" s="20"/>
      <c r="K15" s="9"/>
      <c r="L15" s="10"/>
      <c r="M15" s="11" t="b">
        <v>0</v>
      </c>
      <c r="N15" s="12">
        <v>2.0</v>
      </c>
    </row>
    <row r="16">
      <c r="A16" s="8"/>
      <c r="B16" s="16"/>
      <c r="C16" s="14"/>
      <c r="D16" s="11" t="b">
        <v>0</v>
      </c>
      <c r="E16" s="19">
        <v>2.0</v>
      </c>
      <c r="F16" s="4"/>
      <c r="G16" s="4"/>
      <c r="H16" s="4"/>
      <c r="I16" s="4"/>
      <c r="J16" s="13"/>
      <c r="K16" s="9"/>
      <c r="L16" s="10"/>
      <c r="M16" s="11" t="b">
        <v>0</v>
      </c>
      <c r="N16" s="12">
        <v>2.0</v>
      </c>
    </row>
    <row r="17">
      <c r="A17" s="8"/>
      <c r="B17" s="9"/>
      <c r="C17" s="10"/>
      <c r="D17" s="11" t="b">
        <v>0</v>
      </c>
      <c r="E17" s="12">
        <v>2.0</v>
      </c>
      <c r="F17" s="4"/>
      <c r="G17" s="4"/>
      <c r="H17" s="4"/>
      <c r="I17" s="4"/>
      <c r="J17" s="20"/>
      <c r="K17" s="9"/>
      <c r="L17" s="10"/>
      <c r="M17" s="11" t="b">
        <v>0</v>
      </c>
      <c r="N17" s="12">
        <v>2.0</v>
      </c>
    </row>
    <row r="18">
      <c r="A18" s="8"/>
      <c r="B18" s="16"/>
      <c r="C18" s="14"/>
      <c r="D18" s="18" t="b">
        <v>0</v>
      </c>
      <c r="E18" s="19">
        <v>2.0</v>
      </c>
      <c r="F18" s="4"/>
      <c r="G18" s="4"/>
      <c r="H18" s="4"/>
      <c r="I18" s="4"/>
      <c r="J18" s="22"/>
      <c r="K18" s="4"/>
      <c r="L18" s="4"/>
      <c r="M18" s="4"/>
      <c r="N18" s="4"/>
    </row>
    <row r="19">
      <c r="A19" s="4"/>
      <c r="B19" s="6"/>
      <c r="C19" s="7"/>
      <c r="D19" s="4"/>
      <c r="E19" s="4"/>
      <c r="F19" s="4"/>
      <c r="G19" s="4"/>
      <c r="H19" s="4"/>
      <c r="I19" s="4"/>
      <c r="J19" s="23" t="s">
        <v>6</v>
      </c>
      <c r="K19" s="24"/>
      <c r="L19" s="25"/>
      <c r="M19" s="4"/>
      <c r="N19" s="4"/>
    </row>
    <row r="20">
      <c r="A20" s="26" t="s">
        <v>7</v>
      </c>
      <c r="B20" s="6"/>
      <c r="C20" s="7"/>
      <c r="D20" s="4"/>
      <c r="E20" s="4"/>
      <c r="F20" s="4"/>
      <c r="G20" s="4"/>
      <c r="H20" s="4"/>
      <c r="I20" s="4"/>
      <c r="J20" s="27" t="s">
        <v>8</v>
      </c>
      <c r="K20" s="28" t="s">
        <v>9</v>
      </c>
      <c r="L20" s="29" t="s">
        <v>10</v>
      </c>
      <c r="M20" s="4"/>
      <c r="N20" s="4"/>
    </row>
    <row r="21">
      <c r="A21" s="13"/>
      <c r="B21" s="16"/>
      <c r="C21" s="14"/>
      <c r="D21" s="11" t="b">
        <v>0</v>
      </c>
      <c r="E21" s="15">
        <v>1.0</v>
      </c>
      <c r="F21" s="4"/>
      <c r="G21" s="4"/>
      <c r="H21" s="4"/>
      <c r="I21" s="4"/>
      <c r="J21" s="4" t="s">
        <v>11</v>
      </c>
      <c r="K21" s="30" t="str">
        <f t="shared" ref="K21:K22" si="1">B30</f>
        <v/>
      </c>
      <c r="L21" s="31">
        <f>IFERROR(SUMIF(N3:N17, 1, L3:L17), 0)
</f>
        <v>0</v>
      </c>
      <c r="M21" s="4"/>
      <c r="N21" s="4"/>
    </row>
    <row r="22">
      <c r="A22" s="13"/>
      <c r="B22" s="16"/>
      <c r="C22" s="14"/>
      <c r="D22" s="21" t="b">
        <v>0</v>
      </c>
      <c r="E22" s="12">
        <v>1.0</v>
      </c>
      <c r="F22" s="4"/>
      <c r="G22" s="4"/>
      <c r="H22" s="4"/>
      <c r="I22" s="4"/>
      <c r="J22" s="32" t="s">
        <v>12</v>
      </c>
      <c r="K22" s="33" t="str">
        <f t="shared" si="1"/>
        <v/>
      </c>
      <c r="L22" s="34">
        <f>IFERROR(SUMIF(N3:N17, 2, L3:L17), 0)
</f>
        <v>0</v>
      </c>
      <c r="M22" s="4"/>
      <c r="N22" s="4"/>
    </row>
    <row r="23">
      <c r="A23" s="13"/>
      <c r="B23" s="16"/>
      <c r="C23" s="14"/>
      <c r="D23" s="11" t="b">
        <v>0</v>
      </c>
      <c r="E23" s="19">
        <v>1.0</v>
      </c>
      <c r="F23" s="4"/>
      <c r="G23" s="4"/>
      <c r="H23" s="4"/>
      <c r="I23" s="4"/>
      <c r="M23" s="4"/>
      <c r="N23" s="4"/>
    </row>
    <row r="24">
      <c r="A24" s="13"/>
      <c r="B24" s="16"/>
      <c r="C24" s="14"/>
      <c r="D24" s="11" t="b">
        <v>0</v>
      </c>
      <c r="E24" s="15">
        <v>2.0</v>
      </c>
      <c r="F24" s="4"/>
      <c r="G24" s="4"/>
      <c r="H24" s="4"/>
      <c r="I24" s="4"/>
      <c r="J24" s="23" t="s">
        <v>13</v>
      </c>
      <c r="K24" s="24"/>
      <c r="L24" s="25"/>
      <c r="M24" s="4"/>
      <c r="N24" s="4"/>
    </row>
    <row r="25">
      <c r="A25" s="13"/>
      <c r="B25" s="16"/>
      <c r="C25" s="14"/>
      <c r="D25" s="11" t="b">
        <v>0</v>
      </c>
      <c r="E25" s="19">
        <v>2.0</v>
      </c>
      <c r="F25" s="4"/>
      <c r="G25" s="4"/>
      <c r="H25" s="4"/>
      <c r="I25" s="4"/>
      <c r="J25" s="27" t="s">
        <v>8</v>
      </c>
      <c r="K25" s="28" t="s">
        <v>9</v>
      </c>
      <c r="L25" s="29" t="s">
        <v>10</v>
      </c>
      <c r="M25" s="4"/>
      <c r="N25" s="4"/>
    </row>
    <row r="26">
      <c r="A26" s="13"/>
      <c r="B26" s="16"/>
      <c r="C26" s="14"/>
      <c r="D26" s="11" t="b">
        <v>0</v>
      </c>
      <c r="E26" s="15">
        <v>2.0</v>
      </c>
      <c r="F26" s="4"/>
      <c r="G26" s="4"/>
      <c r="H26" s="4"/>
      <c r="I26" s="4"/>
      <c r="J26" s="4" t="s">
        <v>11</v>
      </c>
      <c r="K26" s="30" t="str">
        <f t="shared" ref="K26:K27" si="2">B30</f>
        <v/>
      </c>
      <c r="L26" s="31">
        <f>SUMIFS(L3:L17, N3:N17, 1, M3:M17, FALSE)</f>
        <v>0</v>
      </c>
      <c r="M26" s="4"/>
      <c r="N26" s="4"/>
    </row>
    <row r="27">
      <c r="A27" s="4"/>
      <c r="B27" s="6"/>
      <c r="C27" s="7"/>
      <c r="D27" s="4"/>
      <c r="E27" s="4"/>
      <c r="F27" s="4"/>
      <c r="G27" s="4"/>
      <c r="H27" s="4"/>
      <c r="I27" s="4"/>
      <c r="J27" s="32" t="s">
        <v>12</v>
      </c>
      <c r="K27" s="33" t="str">
        <f t="shared" si="2"/>
        <v/>
      </c>
      <c r="L27" s="34">
        <f>SUMIFS(L3:L17, N3:N17, 2, M3:M17, FALSE)</f>
        <v>0</v>
      </c>
      <c r="M27" s="4"/>
      <c r="N27" s="4"/>
    </row>
    <row r="28">
      <c r="A28" s="35" t="s">
        <v>14</v>
      </c>
      <c r="B28" s="24"/>
      <c r="C28" s="24"/>
      <c r="D28" s="24"/>
      <c r="E28" s="24"/>
      <c r="F28" s="24"/>
      <c r="G28" s="25"/>
      <c r="H28" s="4"/>
      <c r="I28" s="4"/>
      <c r="J28" s="4"/>
      <c r="K28" s="4"/>
      <c r="L28" s="4"/>
      <c r="M28" s="4"/>
      <c r="N28" s="4"/>
    </row>
    <row r="29">
      <c r="A29" s="27" t="s">
        <v>8</v>
      </c>
      <c r="B29" s="28" t="s">
        <v>9</v>
      </c>
      <c r="C29" s="29" t="s">
        <v>15</v>
      </c>
      <c r="D29" s="36" t="s">
        <v>16</v>
      </c>
      <c r="E29" s="27" t="s">
        <v>17</v>
      </c>
      <c r="F29" s="27" t="s">
        <v>18</v>
      </c>
      <c r="G29" s="27" t="s">
        <v>19</v>
      </c>
      <c r="H29" s="4"/>
      <c r="I29" s="4"/>
      <c r="J29" s="4"/>
      <c r="K29" s="4"/>
      <c r="L29" s="4"/>
      <c r="M29" s="4"/>
      <c r="N29" s="4"/>
    </row>
    <row r="30">
      <c r="A30" s="4" t="s">
        <v>11</v>
      </c>
      <c r="B30" s="37"/>
      <c r="C30" s="31">
        <f>SUMIF(E3:E26, 1, C3:C26)
</f>
        <v>0</v>
      </c>
      <c r="D30" s="31">
        <f t="shared" ref="D30:D31" si="3">L21</f>
        <v>0</v>
      </c>
      <c r="E30" s="31"/>
      <c r="F30" s="38"/>
      <c r="G30" s="38">
        <f t="shared" ref="G30:G31" si="4">E30 - (C30 + D30 + IF(F30="", 0, F30))
</f>
        <v>0</v>
      </c>
      <c r="H30" s="4"/>
      <c r="I30" s="4"/>
      <c r="J30" s="22"/>
      <c r="K30" s="4"/>
      <c r="L30" s="4"/>
      <c r="M30" s="4"/>
      <c r="N30" s="4"/>
    </row>
    <row r="31">
      <c r="A31" s="32" t="s">
        <v>12</v>
      </c>
      <c r="B31" s="39"/>
      <c r="C31" s="34">
        <f>SUMIF(E3:E26, 2, C3:C26)
</f>
        <v>0</v>
      </c>
      <c r="D31" s="34">
        <f t="shared" si="3"/>
        <v>0</v>
      </c>
      <c r="E31" s="34"/>
      <c r="F31" s="40"/>
      <c r="G31" s="41">
        <f t="shared" si="4"/>
        <v>0</v>
      </c>
      <c r="H31" s="4"/>
      <c r="I31" s="4"/>
      <c r="J31" s="22"/>
      <c r="K31" s="4"/>
      <c r="L31" s="4"/>
      <c r="M31" s="4"/>
      <c r="N31" s="4"/>
    </row>
    <row r="32">
      <c r="H32" s="4"/>
      <c r="I32" s="4"/>
      <c r="J32" s="4"/>
      <c r="K32" s="4"/>
      <c r="L32" s="4"/>
      <c r="M32" s="4"/>
      <c r="N32" s="4"/>
    </row>
    <row r="33">
      <c r="A33" s="35" t="s">
        <v>20</v>
      </c>
      <c r="B33" s="24"/>
      <c r="C33" s="24"/>
      <c r="D33" s="24"/>
      <c r="E33" s="24"/>
      <c r="F33" s="24"/>
      <c r="G33" s="25"/>
      <c r="H33" s="4"/>
      <c r="I33" s="4"/>
      <c r="J33" s="4"/>
      <c r="K33" s="4"/>
      <c r="L33" s="4"/>
      <c r="M33" s="4"/>
      <c r="N33" s="4"/>
    </row>
    <row r="34">
      <c r="A34" s="42" t="s">
        <v>8</v>
      </c>
      <c r="B34" s="43" t="s">
        <v>9</v>
      </c>
      <c r="C34" s="44" t="s">
        <v>21</v>
      </c>
      <c r="D34" s="45"/>
      <c r="E34" s="42" t="s">
        <v>22</v>
      </c>
      <c r="F34" s="42" t="s">
        <v>23</v>
      </c>
      <c r="G34" s="42" t="s">
        <v>24</v>
      </c>
      <c r="H34" s="4"/>
      <c r="I34" s="4"/>
      <c r="J34" s="4"/>
      <c r="K34" s="4"/>
      <c r="L34" s="4"/>
      <c r="M34" s="4"/>
      <c r="N34" s="4"/>
    </row>
    <row r="35">
      <c r="A35" s="4" t="s">
        <v>11</v>
      </c>
      <c r="B35" s="46" t="str">
        <f t="shared" ref="B35:B36" si="5">B30</f>
        <v/>
      </c>
      <c r="C35" s="47">
        <v>0.0</v>
      </c>
      <c r="D35" s="4"/>
      <c r="E35" s="31">
        <f>SUMIFS(C4:C26, E4:E26, 1, D4:D26, FALSE) + IF(D3=FALSE, C3, 0) + L26
</f>
        <v>0</v>
      </c>
      <c r="F35" s="47">
        <v>0.0</v>
      </c>
      <c r="G35" s="31">
        <f t="shared" ref="G35:G36" si="6">C35 - E35 + IF(F35="", 0, F35)
</f>
        <v>0</v>
      </c>
      <c r="H35" s="4"/>
      <c r="I35" s="4"/>
      <c r="J35" s="4"/>
      <c r="K35" s="4"/>
      <c r="L35" s="4"/>
      <c r="M35" s="4"/>
      <c r="N35" s="4"/>
    </row>
    <row r="36">
      <c r="A36" s="32" t="s">
        <v>12</v>
      </c>
      <c r="B36" s="48" t="str">
        <f t="shared" si="5"/>
        <v/>
      </c>
      <c r="C36" s="34">
        <v>0.0</v>
      </c>
      <c r="D36" s="32"/>
      <c r="E36" s="34">
        <f>SUMIFS(C4:C26, E4:E26, 2, D4:D26, FALSE) + IF(D3=FALSE, C3, 0)+L27</f>
        <v>0</v>
      </c>
      <c r="F36" s="34">
        <v>0.0</v>
      </c>
      <c r="G36" s="34">
        <f t="shared" si="6"/>
        <v>0</v>
      </c>
    </row>
    <row r="39" ht="46.5" customHeight="1">
      <c r="A39" s="49" t="s">
        <v>25</v>
      </c>
      <c r="B39" s="50" t="s">
        <v>26</v>
      </c>
    </row>
  </sheetData>
  <mergeCells count="4">
    <mergeCell ref="A28:G28"/>
    <mergeCell ref="A33:G33"/>
    <mergeCell ref="J19:L19"/>
    <mergeCell ref="J24:L24"/>
  </mergeCells>
  <conditionalFormatting sqref="G35">
    <cfRule type="cellIs" dxfId="0" priority="1" operator="lessThanOrEqual">
      <formula>0</formula>
    </cfRule>
  </conditionalFormatting>
  <conditionalFormatting sqref="G35">
    <cfRule type="cellIs" dxfId="1" priority="2" operator="greaterThan">
      <formula>0</formula>
    </cfRule>
  </conditionalFormatting>
  <conditionalFormatting sqref="G31">
    <cfRule type="cellIs" dxfId="0" priority="3" operator="lessThanOrEqual">
      <formula>0</formula>
    </cfRule>
  </conditionalFormatting>
  <conditionalFormatting sqref="G31">
    <cfRule type="cellIs" dxfId="1" priority="4" operator="greaterThan">
      <formula>0</formula>
    </cfRule>
  </conditionalFormatting>
  <conditionalFormatting sqref="G30">
    <cfRule type="cellIs" dxfId="0" priority="5" operator="lessThanOrEqual">
      <formula>0</formula>
    </cfRule>
  </conditionalFormatting>
  <conditionalFormatting sqref="G36">
    <cfRule type="cellIs" dxfId="0" priority="6" operator="lessThanOrEqual">
      <formula>0</formula>
    </cfRule>
  </conditionalFormatting>
  <conditionalFormatting sqref="G36">
    <cfRule type="cellIs" dxfId="1" priority="7" operator="greaterThan">
      <formula>0</formula>
    </cfRule>
  </conditionalFormatting>
  <drawing r:id="rId1"/>
</worksheet>
</file>