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uperan.verma\Desktop\"/>
    </mc:Choice>
  </mc:AlternateContent>
  <bookViews>
    <workbookView xWindow="0" yWindow="0" windowWidth="19200" windowHeight="11595" activeTab="1"/>
  </bookViews>
  <sheets>
    <sheet name="US Branches" sheetId="1" r:id="rId1"/>
    <sheet name="Exposure Trend" sheetId="6" r:id="rId2"/>
    <sheet name="Sheet1" sheetId="9" r:id="rId3"/>
    <sheet name="Exposure Trend2" sheetId="8" r:id="rId4"/>
    <sheet name="MHBK US" sheetId="5" r:id="rId5"/>
    <sheet name="Major Inc-Dec" sheetId="3" r:id="rId6"/>
    <sheet name="Major Inc n Dec MHBK exp" sheetId="4" r:id="rId7"/>
  </sheets>
  <definedNames>
    <definedName name="_xlnm._FilterDatabase" localSheetId="1" hidden="1">'Exposure Trend'!$A$1:$I$131</definedName>
    <definedName name="_xlnm._FilterDatabase" localSheetId="3" hidden="1">'Exposure Trend2'!$A$1:$I$43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8" i="9" l="1"/>
  <c r="M16" i="9"/>
  <c r="L14" i="9"/>
  <c r="C18" i="9"/>
  <c r="B12" i="9"/>
  <c r="D13" i="9" s="1"/>
  <c r="B18" i="9" s="1"/>
  <c r="F7" i="9"/>
  <c r="E7" i="9"/>
  <c r="C7" i="9"/>
  <c r="I5" i="9"/>
  <c r="B4" i="9"/>
  <c r="E13" i="9" l="1"/>
  <c r="G13" i="9" s="1"/>
  <c r="I13" i="9" s="1"/>
  <c r="E18" i="9" s="1"/>
  <c r="B5" i="9"/>
  <c r="D5" i="9" s="1"/>
  <c r="B7" i="9" s="1"/>
  <c r="E5" i="9" l="1"/>
  <c r="G5" i="9" s="1"/>
  <c r="D7" i="9" s="1"/>
</calcChain>
</file>

<file path=xl/sharedStrings.xml><?xml version="1.0" encoding="utf-8"?>
<sst xmlns="http://schemas.openxmlformats.org/spreadsheetml/2006/main" count="1247" uniqueCount="72">
  <si>
    <t>Month</t>
  </si>
  <si>
    <t>A1-A3 (A)</t>
  </si>
  <si>
    <t>B1-B2(BBB)</t>
  </si>
  <si>
    <t>C1-C3(BB)</t>
  </si>
  <si>
    <t>D1-D3 (B)</t>
  </si>
  <si>
    <t>E1 or Below</t>
  </si>
  <si>
    <t>US Branches</t>
  </si>
  <si>
    <t>Company Name</t>
  </si>
  <si>
    <t>Rating</t>
  </si>
  <si>
    <t>Outstanding</t>
  </si>
  <si>
    <t>Change</t>
  </si>
  <si>
    <t>Volkswagen Operating Lease Transaction, LLC (AMORT)</t>
  </si>
  <si>
    <t>DXC Technology Company (B2/PASS)</t>
  </si>
  <si>
    <t>Conocosphillips Company (B1/PASS)</t>
  </si>
  <si>
    <t>Kubota North America Corporation (A3/PASS)</t>
  </si>
  <si>
    <t>Conocosphillips  (B1/PASS)</t>
  </si>
  <si>
    <t>Volkswagen Operating Lease Transaction, LLC (B1/PASS)</t>
  </si>
  <si>
    <t>Whirlpool Corporation (B1/PASS)</t>
  </si>
  <si>
    <t>Tokyo Century (USA) INC. (A3/PASS)</t>
  </si>
  <si>
    <t>Massmutual Intellectual Property LLC (A2/PASS)</t>
  </si>
  <si>
    <t>Oncor Electric Delivery Company LLC  (B1/PASS)</t>
  </si>
  <si>
    <t>Discovery Communications, LLC (B2/PASS)</t>
  </si>
  <si>
    <t>Lockheed Martin Corporation (B1/PASS)</t>
  </si>
  <si>
    <t>Expo Type</t>
  </si>
  <si>
    <t>MHBK</t>
  </si>
  <si>
    <t>Unused Commits</t>
  </si>
  <si>
    <t>Div</t>
  </si>
  <si>
    <t>Exposure</t>
  </si>
  <si>
    <t>Date</t>
  </si>
  <si>
    <t>Mon</t>
  </si>
  <si>
    <t>May-2018</t>
  </si>
  <si>
    <t>Feb-2018</t>
  </si>
  <si>
    <t>May'18</t>
  </si>
  <si>
    <t>Apr'18</t>
  </si>
  <si>
    <t>Mar'18</t>
  </si>
  <si>
    <t>Feb'18</t>
  </si>
  <si>
    <t>April-2018</t>
  </si>
  <si>
    <t>March-2018</t>
  </si>
  <si>
    <t>Jan'18</t>
  </si>
  <si>
    <t>Jan-2018</t>
  </si>
  <si>
    <t>Dec'17</t>
  </si>
  <si>
    <t>Dec-2017</t>
  </si>
  <si>
    <t>Nov'17</t>
  </si>
  <si>
    <t>Nov-2017</t>
  </si>
  <si>
    <t>Oct'17</t>
  </si>
  <si>
    <t>Oct-2017</t>
  </si>
  <si>
    <t>Sep'17</t>
  </si>
  <si>
    <t>Sep-2017</t>
  </si>
  <si>
    <t>Aug'17</t>
  </si>
  <si>
    <t>Aug-2017</t>
  </si>
  <si>
    <t>Jul'17</t>
  </si>
  <si>
    <t>Jun'17</t>
  </si>
  <si>
    <t>June-2017</t>
  </si>
  <si>
    <t>July-2017</t>
  </si>
  <si>
    <t>May'17</t>
  </si>
  <si>
    <t>May-2017</t>
  </si>
  <si>
    <t>Sort1</t>
  </si>
  <si>
    <t>Sort2</t>
  </si>
  <si>
    <t>A</t>
  </si>
  <si>
    <t>B</t>
  </si>
  <si>
    <t>C</t>
  </si>
  <si>
    <t>D</t>
  </si>
  <si>
    <t>E</t>
  </si>
  <si>
    <t>M</t>
  </si>
  <si>
    <t>F</t>
  </si>
  <si>
    <t>G</t>
  </si>
  <si>
    <t>H</t>
  </si>
  <si>
    <t>I</t>
  </si>
  <si>
    <t>J</t>
  </si>
  <si>
    <t>K</t>
  </si>
  <si>
    <t>L</t>
  </si>
  <si>
    <t>MHBK 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</si>
</sst>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7" fontId="0" fillId="0" borderId="0" xfId="0" applyNumberFormat="1"/>
    <xf numFmtId="0" fontId="0" fillId="0" borderId="0" xfId="0" applyAlignment="1">
      <alignment wrapText="1"/>
    </xf>
    <xf numFmtId="16" fontId="0" fillId="0" borderId="0" xfId="0" applyNumberFormat="1" applyAlignment="1"/>
    <xf numFmtId="0" fontId="0" fillId="0" borderId="0" xfId="0" applyAlignment="1"/>
    <xf numFmtId="49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workbookViewId="0">
      <selection activeCell="B3" sqref="B3:F3"/>
    </sheetView>
  </sheetViews>
  <sheetFormatPr defaultRowHeight="15" x14ac:dyDescent="0.25"/>
  <cols>
    <col min="1" max="1" width="11.7109375" bestFit="1" customWidth="1"/>
    <col min="2" max="2" width="9.42578125" bestFit="1" customWidth="1"/>
    <col min="3" max="3" width="10.85546875" bestFit="1" customWidth="1"/>
    <col min="4" max="4" width="9.7109375" bestFit="1" customWidth="1"/>
    <col min="5" max="5" width="9.28515625" bestFit="1" customWidth="1"/>
    <col min="6" max="6" width="11.28515625" bestFit="1" customWidth="1"/>
    <col min="8" max="8" width="9.28515625" customWidth="1"/>
    <col min="9" max="9" width="8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 x14ac:dyDescent="0.25">
      <c r="A2" s="1">
        <v>43250</v>
      </c>
      <c r="B2">
        <v>57955</v>
      </c>
      <c r="C2">
        <v>58260</v>
      </c>
      <c r="D2">
        <v>26489</v>
      </c>
      <c r="E2">
        <v>4046</v>
      </c>
      <c r="F2">
        <v>2645</v>
      </c>
      <c r="G2" s="2"/>
    </row>
    <row r="3" spans="1:7" x14ac:dyDescent="0.25">
      <c r="A3" s="1">
        <v>43220</v>
      </c>
      <c r="B3">
        <v>58326</v>
      </c>
      <c r="C3">
        <v>57421</v>
      </c>
      <c r="D3">
        <v>26113</v>
      </c>
      <c r="E3">
        <v>3973</v>
      </c>
      <c r="F3">
        <v>2816</v>
      </c>
    </row>
    <row r="4" spans="1:7" x14ac:dyDescent="0.25">
      <c r="A4" s="1">
        <v>43189</v>
      </c>
      <c r="B4">
        <v>50000</v>
      </c>
      <c r="C4">
        <v>58260</v>
      </c>
      <c r="D4">
        <v>26489</v>
      </c>
      <c r="E4">
        <v>4046</v>
      </c>
      <c r="F4">
        <v>2645</v>
      </c>
    </row>
    <row r="5" spans="1:7" x14ac:dyDescent="0.25">
      <c r="A5" s="1">
        <v>43159</v>
      </c>
      <c r="B5">
        <v>55000</v>
      </c>
      <c r="C5">
        <v>57421</v>
      </c>
      <c r="D5">
        <v>26113</v>
      </c>
      <c r="E5">
        <v>3973</v>
      </c>
      <c r="F5">
        <v>2816</v>
      </c>
    </row>
    <row r="6" spans="1:7" x14ac:dyDescent="0.25">
      <c r="A6" s="1">
        <v>43130</v>
      </c>
      <c r="B6">
        <v>57955</v>
      </c>
      <c r="C6">
        <v>58260</v>
      </c>
      <c r="D6">
        <v>26489</v>
      </c>
      <c r="E6">
        <v>4046</v>
      </c>
      <c r="F6">
        <v>2645</v>
      </c>
    </row>
    <row r="7" spans="1:7" x14ac:dyDescent="0.25">
      <c r="A7" s="1">
        <v>43099</v>
      </c>
      <c r="B7">
        <v>58326</v>
      </c>
      <c r="C7">
        <v>57421</v>
      </c>
      <c r="D7">
        <v>26113</v>
      </c>
      <c r="E7">
        <v>3973</v>
      </c>
      <c r="F7">
        <v>2816</v>
      </c>
    </row>
    <row r="8" spans="1:7" x14ac:dyDescent="0.25">
      <c r="A8" s="1">
        <v>43069</v>
      </c>
      <c r="B8">
        <v>57955</v>
      </c>
      <c r="C8">
        <v>58260</v>
      </c>
      <c r="D8">
        <v>26489</v>
      </c>
      <c r="E8">
        <v>4046</v>
      </c>
      <c r="F8">
        <v>2645</v>
      </c>
    </row>
    <row r="9" spans="1:7" x14ac:dyDescent="0.25">
      <c r="A9" s="1">
        <v>43038</v>
      </c>
      <c r="B9">
        <v>58326</v>
      </c>
      <c r="C9">
        <v>57421</v>
      </c>
      <c r="D9">
        <v>26113</v>
      </c>
      <c r="E9">
        <v>3973</v>
      </c>
      <c r="F9">
        <v>2816</v>
      </c>
    </row>
    <row r="10" spans="1:7" x14ac:dyDescent="0.25">
      <c r="A10" s="1">
        <v>43008</v>
      </c>
      <c r="B10">
        <v>57955</v>
      </c>
      <c r="C10">
        <v>58260</v>
      </c>
      <c r="D10">
        <v>26489</v>
      </c>
      <c r="E10">
        <v>4046</v>
      </c>
      <c r="F10">
        <v>2645</v>
      </c>
    </row>
    <row r="11" spans="1:7" x14ac:dyDescent="0.25">
      <c r="A11" s="1">
        <v>42977</v>
      </c>
      <c r="B11">
        <v>58326</v>
      </c>
      <c r="C11">
        <v>57421</v>
      </c>
      <c r="D11">
        <v>26113</v>
      </c>
      <c r="E11">
        <v>3973</v>
      </c>
      <c r="F11">
        <v>2816</v>
      </c>
    </row>
    <row r="12" spans="1:7" x14ac:dyDescent="0.25">
      <c r="A12" s="1">
        <v>42946</v>
      </c>
      <c r="B12">
        <v>57955</v>
      </c>
      <c r="C12">
        <v>58260</v>
      </c>
      <c r="D12">
        <v>26489</v>
      </c>
      <c r="E12">
        <v>4046</v>
      </c>
      <c r="F12">
        <v>2645</v>
      </c>
    </row>
    <row r="13" spans="1:7" x14ac:dyDescent="0.25">
      <c r="A13" s="1">
        <v>42916</v>
      </c>
      <c r="B13">
        <v>58326</v>
      </c>
      <c r="C13">
        <v>57421</v>
      </c>
      <c r="D13">
        <v>26113</v>
      </c>
      <c r="E13">
        <v>3973</v>
      </c>
      <c r="F13">
        <v>2816</v>
      </c>
    </row>
    <row r="14" spans="1:7" x14ac:dyDescent="0.25">
      <c r="A14" s="1">
        <v>42885</v>
      </c>
      <c r="B14">
        <v>57955</v>
      </c>
      <c r="C14">
        <v>58260</v>
      </c>
      <c r="D14">
        <v>26489</v>
      </c>
      <c r="E14">
        <v>4046</v>
      </c>
      <c r="F14">
        <v>2645</v>
      </c>
    </row>
    <row r="15" spans="1:7" x14ac:dyDescent="0.25">
      <c r="A15" s="1"/>
    </row>
    <row r="16" spans="1:7" x14ac:dyDescent="0.25">
      <c r="A16" s="1"/>
    </row>
    <row r="17" spans="2:14" x14ac:dyDescent="0.25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1"/>
  <sheetViews>
    <sheetView tabSelected="1" workbookViewId="0">
      <selection activeCell="K15" sqref="K15"/>
    </sheetView>
  </sheetViews>
  <sheetFormatPr defaultRowHeight="15" x14ac:dyDescent="0.25"/>
  <cols>
    <col min="1" max="1" width="7.42578125" bestFit="1" customWidth="1"/>
    <col min="2" max="2" width="11.28515625" bestFit="1" customWidth="1"/>
    <col min="3" max="3" width="16.140625" bestFit="1" customWidth="1"/>
    <col min="4" max="4" width="11.7109375" bestFit="1" customWidth="1"/>
    <col min="5" max="5" width="12" bestFit="1" customWidth="1"/>
    <col min="7" max="7" width="11.140625" style="5" bestFit="1" customWidth="1"/>
  </cols>
  <sheetData>
    <row r="1" spans="1:9" x14ac:dyDescent="0.25">
      <c r="A1" t="s">
        <v>28</v>
      </c>
      <c r="B1" t="s">
        <v>8</v>
      </c>
      <c r="C1" t="s">
        <v>23</v>
      </c>
      <c r="D1" t="s">
        <v>26</v>
      </c>
      <c r="E1" t="s">
        <v>27</v>
      </c>
      <c r="F1" t="s">
        <v>29</v>
      </c>
      <c r="G1" s="5" t="s">
        <v>0</v>
      </c>
      <c r="H1" t="s">
        <v>56</v>
      </c>
      <c r="I1" t="s">
        <v>57</v>
      </c>
    </row>
    <row r="2" spans="1:9" x14ac:dyDescent="0.25">
      <c r="A2" s="1">
        <v>43250</v>
      </c>
      <c r="B2" t="s">
        <v>1</v>
      </c>
      <c r="C2" t="s">
        <v>9</v>
      </c>
      <c r="D2" t="s">
        <v>6</v>
      </c>
      <c r="E2">
        <v>57955</v>
      </c>
      <c r="F2" t="s">
        <v>32</v>
      </c>
      <c r="G2" s="5" t="s">
        <v>30</v>
      </c>
      <c r="H2" t="s">
        <v>58</v>
      </c>
      <c r="I2" t="s">
        <v>63</v>
      </c>
    </row>
    <row r="3" spans="1:9" x14ac:dyDescent="0.25">
      <c r="A3" s="1">
        <v>43250</v>
      </c>
      <c r="B3" t="s">
        <v>2</v>
      </c>
      <c r="C3" t="s">
        <v>9</v>
      </c>
      <c r="D3" t="s">
        <v>6</v>
      </c>
      <c r="E3">
        <v>58260</v>
      </c>
      <c r="F3" t="s">
        <v>32</v>
      </c>
      <c r="G3" s="5" t="s">
        <v>30</v>
      </c>
      <c r="H3" t="s">
        <v>58</v>
      </c>
      <c r="I3" t="s">
        <v>63</v>
      </c>
    </row>
    <row r="4" spans="1:9" x14ac:dyDescent="0.25">
      <c r="A4" s="1">
        <v>43250</v>
      </c>
      <c r="B4" t="s">
        <v>3</v>
      </c>
      <c r="C4" t="s">
        <v>25</v>
      </c>
      <c r="D4" t="s">
        <v>6</v>
      </c>
      <c r="E4">
        <v>26489</v>
      </c>
      <c r="F4" t="s">
        <v>32</v>
      </c>
      <c r="G4" s="5" t="s">
        <v>30</v>
      </c>
      <c r="H4" t="s">
        <v>58</v>
      </c>
      <c r="I4" t="s">
        <v>63</v>
      </c>
    </row>
    <row r="5" spans="1:9" x14ac:dyDescent="0.25">
      <c r="A5" s="1">
        <v>43250</v>
      </c>
      <c r="B5" t="s">
        <v>4</v>
      </c>
      <c r="C5" t="s">
        <v>25</v>
      </c>
      <c r="D5" t="s">
        <v>6</v>
      </c>
      <c r="E5">
        <v>4046</v>
      </c>
      <c r="F5" t="s">
        <v>32</v>
      </c>
      <c r="G5" s="5" t="s">
        <v>30</v>
      </c>
      <c r="H5" t="s">
        <v>58</v>
      </c>
      <c r="I5" t="s">
        <v>63</v>
      </c>
    </row>
    <row r="6" spans="1:9" x14ac:dyDescent="0.25">
      <c r="A6" s="1">
        <v>43250</v>
      </c>
      <c r="B6" t="s">
        <v>5</v>
      </c>
      <c r="C6" t="s">
        <v>25</v>
      </c>
      <c r="D6" t="s">
        <v>6</v>
      </c>
      <c r="E6">
        <v>2645</v>
      </c>
      <c r="F6" t="s">
        <v>32</v>
      </c>
      <c r="G6" s="5" t="s">
        <v>30</v>
      </c>
      <c r="H6" t="s">
        <v>58</v>
      </c>
      <c r="I6" t="s">
        <v>63</v>
      </c>
    </row>
    <row r="7" spans="1:9" x14ac:dyDescent="0.25">
      <c r="A7" s="1">
        <v>43250</v>
      </c>
      <c r="B7" t="s">
        <v>1</v>
      </c>
      <c r="C7" t="s">
        <v>9</v>
      </c>
      <c r="D7" t="s">
        <v>24</v>
      </c>
      <c r="E7">
        <v>2435</v>
      </c>
      <c r="F7" t="s">
        <v>32</v>
      </c>
      <c r="G7" s="5" t="s">
        <v>30</v>
      </c>
      <c r="H7" t="s">
        <v>58</v>
      </c>
      <c r="I7" t="s">
        <v>63</v>
      </c>
    </row>
    <row r="8" spans="1:9" x14ac:dyDescent="0.25">
      <c r="A8" s="1">
        <v>43250</v>
      </c>
      <c r="B8" t="s">
        <v>2</v>
      </c>
      <c r="C8" t="s">
        <v>9</v>
      </c>
      <c r="D8" t="s">
        <v>24</v>
      </c>
      <c r="E8">
        <v>3922</v>
      </c>
      <c r="F8" t="s">
        <v>32</v>
      </c>
      <c r="G8" s="5" t="s">
        <v>30</v>
      </c>
      <c r="H8" t="s">
        <v>58</v>
      </c>
      <c r="I8" t="s">
        <v>63</v>
      </c>
    </row>
    <row r="9" spans="1:9" x14ac:dyDescent="0.25">
      <c r="A9" s="1">
        <v>43250</v>
      </c>
      <c r="B9" t="s">
        <v>3</v>
      </c>
      <c r="C9" t="s">
        <v>9</v>
      </c>
      <c r="D9" t="s">
        <v>24</v>
      </c>
      <c r="E9">
        <v>340</v>
      </c>
      <c r="F9" t="s">
        <v>32</v>
      </c>
      <c r="G9" s="5" t="s">
        <v>30</v>
      </c>
      <c r="H9" t="s">
        <v>58</v>
      </c>
      <c r="I9" t="s">
        <v>63</v>
      </c>
    </row>
    <row r="10" spans="1:9" x14ac:dyDescent="0.25">
      <c r="A10" s="1">
        <v>43250</v>
      </c>
      <c r="B10" t="s">
        <v>4</v>
      </c>
      <c r="C10" t="s">
        <v>25</v>
      </c>
      <c r="D10" t="s">
        <v>24</v>
      </c>
      <c r="E10">
        <v>69</v>
      </c>
      <c r="F10" t="s">
        <v>32</v>
      </c>
      <c r="G10" s="5" t="s">
        <v>30</v>
      </c>
      <c r="H10" t="s">
        <v>58</v>
      </c>
      <c r="I10" t="s">
        <v>63</v>
      </c>
    </row>
    <row r="11" spans="1:9" x14ac:dyDescent="0.25">
      <c r="A11" s="1">
        <v>43250</v>
      </c>
      <c r="B11" t="s">
        <v>5</v>
      </c>
      <c r="C11" t="s">
        <v>25</v>
      </c>
      <c r="D11" t="s">
        <v>24</v>
      </c>
      <c r="E11">
        <v>93</v>
      </c>
      <c r="F11" t="s">
        <v>32</v>
      </c>
      <c r="G11" s="5" t="s">
        <v>30</v>
      </c>
      <c r="H11" t="s">
        <v>58</v>
      </c>
      <c r="I11" t="s">
        <v>63</v>
      </c>
    </row>
    <row r="12" spans="1:9" x14ac:dyDescent="0.25">
      <c r="A12" s="1">
        <v>43220</v>
      </c>
      <c r="B12" t="s">
        <v>1</v>
      </c>
      <c r="C12" t="s">
        <v>9</v>
      </c>
      <c r="D12" t="s">
        <v>6</v>
      </c>
      <c r="E12">
        <v>58326</v>
      </c>
      <c r="F12" t="s">
        <v>33</v>
      </c>
      <c r="G12" s="5" t="s">
        <v>36</v>
      </c>
      <c r="H12" t="s">
        <v>59</v>
      </c>
      <c r="I12" t="s">
        <v>70</v>
      </c>
    </row>
    <row r="13" spans="1:9" x14ac:dyDescent="0.25">
      <c r="A13" s="1">
        <v>43220</v>
      </c>
      <c r="B13" t="s">
        <v>2</v>
      </c>
      <c r="C13" t="s">
        <v>9</v>
      </c>
      <c r="D13" t="s">
        <v>6</v>
      </c>
      <c r="E13">
        <v>57421</v>
      </c>
      <c r="F13" t="s">
        <v>33</v>
      </c>
      <c r="G13" s="5" t="s">
        <v>36</v>
      </c>
      <c r="H13" t="s">
        <v>59</v>
      </c>
      <c r="I13" t="s">
        <v>70</v>
      </c>
    </row>
    <row r="14" spans="1:9" x14ac:dyDescent="0.25">
      <c r="A14" s="1">
        <v>43220</v>
      </c>
      <c r="B14" t="s">
        <v>3</v>
      </c>
      <c r="C14" t="s">
        <v>25</v>
      </c>
      <c r="D14" t="s">
        <v>6</v>
      </c>
      <c r="E14">
        <v>26113</v>
      </c>
      <c r="F14" t="s">
        <v>33</v>
      </c>
      <c r="G14" s="5" t="s">
        <v>36</v>
      </c>
      <c r="H14" t="s">
        <v>59</v>
      </c>
      <c r="I14" t="s">
        <v>70</v>
      </c>
    </row>
    <row r="15" spans="1:9" x14ac:dyDescent="0.25">
      <c r="A15" s="1">
        <v>43220</v>
      </c>
      <c r="B15" t="s">
        <v>4</v>
      </c>
      <c r="C15" t="s">
        <v>25</v>
      </c>
      <c r="D15" t="s">
        <v>6</v>
      </c>
      <c r="E15">
        <v>3973</v>
      </c>
      <c r="F15" t="s">
        <v>33</v>
      </c>
      <c r="G15" s="5" t="s">
        <v>36</v>
      </c>
      <c r="H15" t="s">
        <v>59</v>
      </c>
      <c r="I15" t="s">
        <v>70</v>
      </c>
    </row>
    <row r="16" spans="1:9" x14ac:dyDescent="0.25">
      <c r="A16" s="1">
        <v>43220</v>
      </c>
      <c r="B16" t="s">
        <v>5</v>
      </c>
      <c r="C16" t="s">
        <v>25</v>
      </c>
      <c r="D16" t="s">
        <v>6</v>
      </c>
      <c r="E16">
        <v>2816</v>
      </c>
      <c r="F16" t="s">
        <v>33</v>
      </c>
      <c r="G16" s="5" t="s">
        <v>36</v>
      </c>
      <c r="H16" t="s">
        <v>59</v>
      </c>
      <c r="I16" t="s">
        <v>70</v>
      </c>
    </row>
    <row r="17" spans="1:9" x14ac:dyDescent="0.25">
      <c r="A17" s="1">
        <v>43220</v>
      </c>
      <c r="B17" t="s">
        <v>1</v>
      </c>
      <c r="C17" t="s">
        <v>9</v>
      </c>
      <c r="D17" t="s">
        <v>24</v>
      </c>
      <c r="E17">
        <v>2366</v>
      </c>
      <c r="F17" t="s">
        <v>33</v>
      </c>
      <c r="G17" s="5" t="s">
        <v>36</v>
      </c>
      <c r="H17" t="s">
        <v>59</v>
      </c>
      <c r="I17" t="s">
        <v>70</v>
      </c>
    </row>
    <row r="18" spans="1:9" x14ac:dyDescent="0.25">
      <c r="A18" s="1">
        <v>43220</v>
      </c>
      <c r="B18" t="s">
        <v>2</v>
      </c>
      <c r="C18" t="s">
        <v>9</v>
      </c>
      <c r="D18" t="s">
        <v>24</v>
      </c>
      <c r="E18">
        <v>3947</v>
      </c>
      <c r="F18" t="s">
        <v>33</v>
      </c>
      <c r="G18" s="5" t="s">
        <v>36</v>
      </c>
      <c r="H18" t="s">
        <v>59</v>
      </c>
      <c r="I18" t="s">
        <v>70</v>
      </c>
    </row>
    <row r="19" spans="1:9" x14ac:dyDescent="0.25">
      <c r="A19" s="1">
        <v>43220</v>
      </c>
      <c r="B19" t="s">
        <v>3</v>
      </c>
      <c r="C19" t="s">
        <v>9</v>
      </c>
      <c r="D19" t="s">
        <v>24</v>
      </c>
      <c r="E19">
        <v>348</v>
      </c>
      <c r="F19" t="s">
        <v>33</v>
      </c>
      <c r="G19" s="5" t="s">
        <v>36</v>
      </c>
      <c r="H19" t="s">
        <v>59</v>
      </c>
      <c r="I19" t="s">
        <v>70</v>
      </c>
    </row>
    <row r="20" spans="1:9" x14ac:dyDescent="0.25">
      <c r="A20" s="1">
        <v>43220</v>
      </c>
      <c r="B20" t="s">
        <v>4</v>
      </c>
      <c r="C20" t="s">
        <v>25</v>
      </c>
      <c r="D20" t="s">
        <v>24</v>
      </c>
      <c r="E20">
        <v>69</v>
      </c>
      <c r="F20" t="s">
        <v>33</v>
      </c>
      <c r="G20" s="5" t="s">
        <v>36</v>
      </c>
      <c r="H20" t="s">
        <v>59</v>
      </c>
      <c r="I20" t="s">
        <v>70</v>
      </c>
    </row>
    <row r="21" spans="1:9" x14ac:dyDescent="0.25">
      <c r="A21" s="1">
        <v>43220</v>
      </c>
      <c r="B21" t="s">
        <v>5</v>
      </c>
      <c r="C21" t="s">
        <v>25</v>
      </c>
      <c r="D21" t="s">
        <v>24</v>
      </c>
      <c r="E21">
        <v>93</v>
      </c>
      <c r="F21" t="s">
        <v>33</v>
      </c>
      <c r="G21" s="5" t="s">
        <v>36</v>
      </c>
      <c r="H21" t="s">
        <v>59</v>
      </c>
      <c r="I21" t="s">
        <v>70</v>
      </c>
    </row>
    <row r="22" spans="1:9" x14ac:dyDescent="0.25">
      <c r="A22" s="1">
        <v>43189</v>
      </c>
      <c r="B22" t="s">
        <v>1</v>
      </c>
      <c r="C22" t="s">
        <v>9</v>
      </c>
      <c r="D22" t="s">
        <v>6</v>
      </c>
      <c r="E22">
        <v>46737.5</v>
      </c>
      <c r="F22" t="s">
        <v>34</v>
      </c>
      <c r="G22" s="5" t="s">
        <v>37</v>
      </c>
      <c r="H22" t="s">
        <v>60</v>
      </c>
      <c r="I22" t="s">
        <v>69</v>
      </c>
    </row>
    <row r="23" spans="1:9" x14ac:dyDescent="0.25">
      <c r="A23" s="1">
        <v>43189</v>
      </c>
      <c r="B23" t="s">
        <v>2</v>
      </c>
      <c r="C23" t="s">
        <v>9</v>
      </c>
      <c r="D23" t="s">
        <v>6</v>
      </c>
      <c r="E23">
        <v>64000</v>
      </c>
      <c r="F23" t="s">
        <v>34</v>
      </c>
      <c r="G23" s="5" t="s">
        <v>37</v>
      </c>
      <c r="H23" t="s">
        <v>60</v>
      </c>
      <c r="I23" t="s">
        <v>69</v>
      </c>
    </row>
    <row r="24" spans="1:9" x14ac:dyDescent="0.25">
      <c r="A24" s="1">
        <v>43189</v>
      </c>
      <c r="B24" t="s">
        <v>3</v>
      </c>
      <c r="C24" t="s">
        <v>25</v>
      </c>
      <c r="D24" t="s">
        <v>6</v>
      </c>
      <c r="E24">
        <v>25737.5</v>
      </c>
      <c r="F24" t="s">
        <v>34</v>
      </c>
      <c r="G24" s="5" t="s">
        <v>37</v>
      </c>
      <c r="H24" t="s">
        <v>60</v>
      </c>
      <c r="I24" t="s">
        <v>69</v>
      </c>
    </row>
    <row r="25" spans="1:9" x14ac:dyDescent="0.25">
      <c r="A25" s="1">
        <v>43189</v>
      </c>
      <c r="B25" t="s">
        <v>4</v>
      </c>
      <c r="C25" t="s">
        <v>25</v>
      </c>
      <c r="D25" t="s">
        <v>6</v>
      </c>
      <c r="E25">
        <v>3135</v>
      </c>
      <c r="F25" t="s">
        <v>34</v>
      </c>
      <c r="G25" s="5" t="s">
        <v>37</v>
      </c>
      <c r="H25" t="s">
        <v>60</v>
      </c>
      <c r="I25" t="s">
        <v>69</v>
      </c>
    </row>
    <row r="26" spans="1:9" x14ac:dyDescent="0.25">
      <c r="A26" s="1">
        <v>43189</v>
      </c>
      <c r="B26" t="s">
        <v>5</v>
      </c>
      <c r="C26" t="s">
        <v>25</v>
      </c>
      <c r="D26" t="s">
        <v>6</v>
      </c>
      <c r="E26">
        <v>5865</v>
      </c>
      <c r="F26" t="s">
        <v>34</v>
      </c>
      <c r="G26" s="5" t="s">
        <v>37</v>
      </c>
      <c r="H26" t="s">
        <v>60</v>
      </c>
      <c r="I26" t="s">
        <v>69</v>
      </c>
    </row>
    <row r="27" spans="1:9" x14ac:dyDescent="0.25">
      <c r="A27" s="1">
        <v>43189</v>
      </c>
      <c r="B27" t="s">
        <v>1</v>
      </c>
      <c r="C27" t="s">
        <v>9</v>
      </c>
      <c r="D27" t="s">
        <v>24</v>
      </c>
      <c r="E27">
        <v>2574</v>
      </c>
      <c r="F27" t="s">
        <v>34</v>
      </c>
      <c r="G27" s="5" t="s">
        <v>37</v>
      </c>
      <c r="H27" t="s">
        <v>60</v>
      </c>
      <c r="I27" t="s">
        <v>69</v>
      </c>
    </row>
    <row r="28" spans="1:9" x14ac:dyDescent="0.25">
      <c r="A28" s="1">
        <v>43189</v>
      </c>
      <c r="B28" t="s">
        <v>2</v>
      </c>
      <c r="C28" t="s">
        <v>9</v>
      </c>
      <c r="D28" t="s">
        <v>24</v>
      </c>
      <c r="E28">
        <v>3947</v>
      </c>
      <c r="F28" t="s">
        <v>34</v>
      </c>
      <c r="G28" s="5" t="s">
        <v>37</v>
      </c>
      <c r="H28" t="s">
        <v>60</v>
      </c>
      <c r="I28" t="s">
        <v>69</v>
      </c>
    </row>
    <row r="29" spans="1:9" x14ac:dyDescent="0.25">
      <c r="A29" s="1">
        <v>43189</v>
      </c>
      <c r="B29" t="s">
        <v>3</v>
      </c>
      <c r="C29" t="s">
        <v>9</v>
      </c>
      <c r="D29" t="s">
        <v>24</v>
      </c>
      <c r="E29">
        <v>348</v>
      </c>
      <c r="F29" t="s">
        <v>34</v>
      </c>
      <c r="G29" s="5" t="s">
        <v>37</v>
      </c>
      <c r="H29" t="s">
        <v>60</v>
      </c>
      <c r="I29" t="s">
        <v>69</v>
      </c>
    </row>
    <row r="30" spans="1:9" x14ac:dyDescent="0.25">
      <c r="A30" s="1">
        <v>43189</v>
      </c>
      <c r="B30" t="s">
        <v>4</v>
      </c>
      <c r="C30" t="s">
        <v>25</v>
      </c>
      <c r="D30" t="s">
        <v>24</v>
      </c>
      <c r="E30">
        <v>69</v>
      </c>
      <c r="F30" t="s">
        <v>34</v>
      </c>
      <c r="G30" s="5" t="s">
        <v>37</v>
      </c>
      <c r="H30" t="s">
        <v>60</v>
      </c>
      <c r="I30" t="s">
        <v>69</v>
      </c>
    </row>
    <row r="31" spans="1:9" x14ac:dyDescent="0.25">
      <c r="A31" s="1">
        <v>43189</v>
      </c>
      <c r="B31" t="s">
        <v>5</v>
      </c>
      <c r="C31" t="s">
        <v>25</v>
      </c>
      <c r="D31" t="s">
        <v>24</v>
      </c>
      <c r="E31">
        <v>93</v>
      </c>
      <c r="F31" t="s">
        <v>34</v>
      </c>
      <c r="G31" s="5" t="s">
        <v>37</v>
      </c>
      <c r="H31" t="s">
        <v>60</v>
      </c>
      <c r="I31" t="s">
        <v>69</v>
      </c>
    </row>
    <row r="32" spans="1:9" x14ac:dyDescent="0.25">
      <c r="A32" s="1">
        <v>43159</v>
      </c>
      <c r="B32" t="s">
        <v>1</v>
      </c>
      <c r="C32" t="s">
        <v>9</v>
      </c>
      <c r="D32" t="s">
        <v>6</v>
      </c>
      <c r="E32">
        <v>45541</v>
      </c>
      <c r="F32" t="s">
        <v>35</v>
      </c>
      <c r="G32" s="5" t="s">
        <v>31</v>
      </c>
      <c r="H32" t="s">
        <v>61</v>
      </c>
      <c r="I32" t="s">
        <v>68</v>
      </c>
    </row>
    <row r="33" spans="1:9" x14ac:dyDescent="0.25">
      <c r="A33" s="1">
        <v>43159</v>
      </c>
      <c r="B33" t="s">
        <v>2</v>
      </c>
      <c r="C33" t="s">
        <v>9</v>
      </c>
      <c r="D33" t="s">
        <v>6</v>
      </c>
      <c r="E33">
        <v>64000</v>
      </c>
      <c r="F33" t="s">
        <v>35</v>
      </c>
      <c r="G33" s="5" t="s">
        <v>31</v>
      </c>
      <c r="H33" t="s">
        <v>61</v>
      </c>
      <c r="I33" t="s">
        <v>68</v>
      </c>
    </row>
    <row r="34" spans="1:9" x14ac:dyDescent="0.25">
      <c r="A34" s="1">
        <v>43159</v>
      </c>
      <c r="B34" t="s">
        <v>3</v>
      </c>
      <c r="C34" t="s">
        <v>25</v>
      </c>
      <c r="D34" t="s">
        <v>6</v>
      </c>
      <c r="E34">
        <v>24541</v>
      </c>
      <c r="F34" t="s">
        <v>35</v>
      </c>
      <c r="G34" s="5" t="s">
        <v>31</v>
      </c>
      <c r="H34" t="s">
        <v>61</v>
      </c>
      <c r="I34" t="s">
        <v>68</v>
      </c>
    </row>
    <row r="35" spans="1:9" x14ac:dyDescent="0.25">
      <c r="A35" s="1">
        <v>43159</v>
      </c>
      <c r="B35" t="s">
        <v>4</v>
      </c>
      <c r="C35" t="s">
        <v>25</v>
      </c>
      <c r="D35" t="s">
        <v>6</v>
      </c>
      <c r="E35">
        <v>3135</v>
      </c>
      <c r="F35" t="s">
        <v>35</v>
      </c>
      <c r="G35" s="5" t="s">
        <v>31</v>
      </c>
      <c r="H35" t="s">
        <v>61</v>
      </c>
      <c r="I35" t="s">
        <v>68</v>
      </c>
    </row>
    <row r="36" spans="1:9" x14ac:dyDescent="0.25">
      <c r="A36" s="1">
        <v>43159</v>
      </c>
      <c r="B36" t="s">
        <v>5</v>
      </c>
      <c r="C36" t="s">
        <v>25</v>
      </c>
      <c r="D36" t="s">
        <v>6</v>
      </c>
      <c r="E36">
        <v>5865</v>
      </c>
      <c r="F36" t="s">
        <v>35</v>
      </c>
      <c r="G36" s="5" t="s">
        <v>31</v>
      </c>
      <c r="H36" t="s">
        <v>61</v>
      </c>
      <c r="I36" t="s">
        <v>68</v>
      </c>
    </row>
    <row r="37" spans="1:9" x14ac:dyDescent="0.25">
      <c r="A37" s="1">
        <v>43159</v>
      </c>
      <c r="B37" t="s">
        <v>1</v>
      </c>
      <c r="C37" t="s">
        <v>9</v>
      </c>
      <c r="D37" t="s">
        <v>24</v>
      </c>
      <c r="E37">
        <v>2575</v>
      </c>
      <c r="F37" t="s">
        <v>35</v>
      </c>
      <c r="G37" s="5" t="s">
        <v>31</v>
      </c>
      <c r="H37" t="s">
        <v>61</v>
      </c>
      <c r="I37" t="s">
        <v>68</v>
      </c>
    </row>
    <row r="38" spans="1:9" x14ac:dyDescent="0.25">
      <c r="A38" s="1">
        <v>43159</v>
      </c>
      <c r="B38" t="s">
        <v>2</v>
      </c>
      <c r="C38" t="s">
        <v>9</v>
      </c>
      <c r="D38" t="s">
        <v>24</v>
      </c>
      <c r="E38">
        <v>3947</v>
      </c>
      <c r="F38" t="s">
        <v>35</v>
      </c>
      <c r="G38" s="5" t="s">
        <v>31</v>
      </c>
      <c r="H38" t="s">
        <v>61</v>
      </c>
      <c r="I38" t="s">
        <v>68</v>
      </c>
    </row>
    <row r="39" spans="1:9" x14ac:dyDescent="0.25">
      <c r="A39" s="1">
        <v>43159</v>
      </c>
      <c r="B39" t="s">
        <v>3</v>
      </c>
      <c r="C39" t="s">
        <v>9</v>
      </c>
      <c r="D39" t="s">
        <v>24</v>
      </c>
      <c r="E39">
        <v>348</v>
      </c>
      <c r="F39" t="s">
        <v>35</v>
      </c>
      <c r="G39" s="5" t="s">
        <v>31</v>
      </c>
      <c r="H39" t="s">
        <v>61</v>
      </c>
      <c r="I39" t="s">
        <v>68</v>
      </c>
    </row>
    <row r="40" spans="1:9" x14ac:dyDescent="0.25">
      <c r="A40" s="1">
        <v>43159</v>
      </c>
      <c r="B40" t="s">
        <v>4</v>
      </c>
      <c r="C40" t="s">
        <v>25</v>
      </c>
      <c r="D40" t="s">
        <v>24</v>
      </c>
      <c r="E40">
        <v>69</v>
      </c>
      <c r="F40" t="s">
        <v>35</v>
      </c>
      <c r="G40" s="5" t="s">
        <v>31</v>
      </c>
      <c r="H40" t="s">
        <v>61</v>
      </c>
      <c r="I40" t="s">
        <v>68</v>
      </c>
    </row>
    <row r="41" spans="1:9" x14ac:dyDescent="0.25">
      <c r="A41" s="1">
        <v>43159</v>
      </c>
      <c r="B41" t="s">
        <v>5</v>
      </c>
      <c r="C41" t="s">
        <v>25</v>
      </c>
      <c r="D41" t="s">
        <v>24</v>
      </c>
      <c r="E41">
        <v>93</v>
      </c>
      <c r="F41" t="s">
        <v>35</v>
      </c>
      <c r="G41" s="5" t="s">
        <v>31</v>
      </c>
      <c r="H41" t="s">
        <v>61</v>
      </c>
      <c r="I41" t="s">
        <v>68</v>
      </c>
    </row>
    <row r="42" spans="1:9" x14ac:dyDescent="0.25">
      <c r="A42" s="1">
        <v>43130</v>
      </c>
      <c r="B42" t="s">
        <v>1</v>
      </c>
      <c r="C42" t="s">
        <v>9</v>
      </c>
      <c r="D42" t="s">
        <v>6</v>
      </c>
      <c r="E42">
        <v>45429</v>
      </c>
      <c r="F42" t="s">
        <v>38</v>
      </c>
      <c r="G42" s="5" t="s">
        <v>39</v>
      </c>
      <c r="H42" t="s">
        <v>62</v>
      </c>
      <c r="I42" t="s">
        <v>67</v>
      </c>
    </row>
    <row r="43" spans="1:9" x14ac:dyDescent="0.25">
      <c r="A43" s="1">
        <v>43130</v>
      </c>
      <c r="B43" t="s">
        <v>2</v>
      </c>
      <c r="C43" t="s">
        <v>9</v>
      </c>
      <c r="D43" t="s">
        <v>6</v>
      </c>
      <c r="E43">
        <v>64000</v>
      </c>
      <c r="F43" t="s">
        <v>38</v>
      </c>
      <c r="G43" s="5" t="s">
        <v>39</v>
      </c>
      <c r="H43" t="s">
        <v>62</v>
      </c>
      <c r="I43" t="s">
        <v>67</v>
      </c>
    </row>
    <row r="44" spans="1:9" x14ac:dyDescent="0.25">
      <c r="A44" s="1">
        <v>43130</v>
      </c>
      <c r="B44" t="s">
        <v>3</v>
      </c>
      <c r="C44" t="s">
        <v>25</v>
      </c>
      <c r="D44" t="s">
        <v>6</v>
      </c>
      <c r="E44">
        <v>24429</v>
      </c>
      <c r="F44" t="s">
        <v>38</v>
      </c>
      <c r="G44" s="5" t="s">
        <v>39</v>
      </c>
      <c r="H44" t="s">
        <v>62</v>
      </c>
      <c r="I44" t="s">
        <v>67</v>
      </c>
    </row>
    <row r="45" spans="1:9" x14ac:dyDescent="0.25">
      <c r="A45" s="1">
        <v>43130</v>
      </c>
      <c r="B45" t="s">
        <v>4</v>
      </c>
      <c r="C45" t="s">
        <v>25</v>
      </c>
      <c r="D45" t="s">
        <v>6</v>
      </c>
      <c r="E45">
        <v>3135</v>
      </c>
      <c r="F45" t="s">
        <v>38</v>
      </c>
      <c r="G45" s="5" t="s">
        <v>39</v>
      </c>
      <c r="H45" t="s">
        <v>62</v>
      </c>
      <c r="I45" t="s">
        <v>67</v>
      </c>
    </row>
    <row r="46" spans="1:9" x14ac:dyDescent="0.25">
      <c r="A46" s="1">
        <v>43130</v>
      </c>
      <c r="B46" t="s">
        <v>5</v>
      </c>
      <c r="C46" t="s">
        <v>25</v>
      </c>
      <c r="D46" t="s">
        <v>6</v>
      </c>
      <c r="E46">
        <v>5865</v>
      </c>
      <c r="F46" t="s">
        <v>38</v>
      </c>
      <c r="G46" s="5" t="s">
        <v>39</v>
      </c>
      <c r="H46" t="s">
        <v>62</v>
      </c>
      <c r="I46" t="s">
        <v>67</v>
      </c>
    </row>
    <row r="47" spans="1:9" x14ac:dyDescent="0.25">
      <c r="A47" s="1">
        <v>43130</v>
      </c>
      <c r="B47" t="s">
        <v>1</v>
      </c>
      <c r="C47" t="s">
        <v>9</v>
      </c>
      <c r="D47" t="s">
        <v>24</v>
      </c>
      <c r="E47">
        <v>2622</v>
      </c>
      <c r="F47" t="s">
        <v>38</v>
      </c>
      <c r="G47" s="5" t="s">
        <v>39</v>
      </c>
      <c r="H47" t="s">
        <v>62</v>
      </c>
      <c r="I47" t="s">
        <v>67</v>
      </c>
    </row>
    <row r="48" spans="1:9" x14ac:dyDescent="0.25">
      <c r="A48" s="1">
        <v>43130</v>
      </c>
      <c r="B48" t="s">
        <v>2</v>
      </c>
      <c r="C48" t="s">
        <v>9</v>
      </c>
      <c r="D48" t="s">
        <v>24</v>
      </c>
      <c r="E48">
        <v>3947</v>
      </c>
      <c r="F48" t="s">
        <v>38</v>
      </c>
      <c r="G48" s="5" t="s">
        <v>39</v>
      </c>
      <c r="H48" t="s">
        <v>62</v>
      </c>
      <c r="I48" t="s">
        <v>67</v>
      </c>
    </row>
    <row r="49" spans="1:9" x14ac:dyDescent="0.25">
      <c r="A49" s="1">
        <v>43130</v>
      </c>
      <c r="B49" t="s">
        <v>3</v>
      </c>
      <c r="C49" t="s">
        <v>9</v>
      </c>
      <c r="D49" t="s">
        <v>24</v>
      </c>
      <c r="E49">
        <v>348</v>
      </c>
      <c r="F49" t="s">
        <v>38</v>
      </c>
      <c r="G49" s="5" t="s">
        <v>39</v>
      </c>
      <c r="H49" t="s">
        <v>62</v>
      </c>
      <c r="I49" t="s">
        <v>67</v>
      </c>
    </row>
    <row r="50" spans="1:9" x14ac:dyDescent="0.25">
      <c r="A50" s="1">
        <v>43130</v>
      </c>
      <c r="B50" t="s">
        <v>4</v>
      </c>
      <c r="C50" t="s">
        <v>25</v>
      </c>
      <c r="D50" t="s">
        <v>24</v>
      </c>
      <c r="E50">
        <v>69</v>
      </c>
      <c r="F50" t="s">
        <v>38</v>
      </c>
      <c r="G50" s="5" t="s">
        <v>39</v>
      </c>
      <c r="H50" t="s">
        <v>62</v>
      </c>
      <c r="I50" t="s">
        <v>67</v>
      </c>
    </row>
    <row r="51" spans="1:9" x14ac:dyDescent="0.25">
      <c r="A51" s="1">
        <v>43130</v>
      </c>
      <c r="B51" t="s">
        <v>5</v>
      </c>
      <c r="C51" t="s">
        <v>25</v>
      </c>
      <c r="D51" t="s">
        <v>24</v>
      </c>
      <c r="E51">
        <v>93</v>
      </c>
      <c r="F51" t="s">
        <v>38</v>
      </c>
      <c r="G51" s="5" t="s">
        <v>39</v>
      </c>
      <c r="H51" t="s">
        <v>62</v>
      </c>
      <c r="I51" t="s">
        <v>67</v>
      </c>
    </row>
    <row r="52" spans="1:9" x14ac:dyDescent="0.25">
      <c r="A52" s="1">
        <v>43099</v>
      </c>
      <c r="B52" t="s">
        <v>1</v>
      </c>
      <c r="C52" t="s">
        <v>9</v>
      </c>
      <c r="D52" t="s">
        <v>6</v>
      </c>
      <c r="E52">
        <v>45486</v>
      </c>
      <c r="F52" t="s">
        <v>40</v>
      </c>
      <c r="G52" s="5" t="s">
        <v>41</v>
      </c>
      <c r="H52" t="s">
        <v>64</v>
      </c>
      <c r="I52" t="s">
        <v>66</v>
      </c>
    </row>
    <row r="53" spans="1:9" x14ac:dyDescent="0.25">
      <c r="A53" s="1">
        <v>43099</v>
      </c>
      <c r="B53" t="s">
        <v>2</v>
      </c>
      <c r="C53" t="s">
        <v>9</v>
      </c>
      <c r="D53" t="s">
        <v>6</v>
      </c>
      <c r="E53">
        <v>64000</v>
      </c>
      <c r="F53" t="s">
        <v>40</v>
      </c>
      <c r="G53" s="5" t="s">
        <v>41</v>
      </c>
      <c r="H53" t="s">
        <v>64</v>
      </c>
      <c r="I53" t="s">
        <v>66</v>
      </c>
    </row>
    <row r="54" spans="1:9" x14ac:dyDescent="0.25">
      <c r="A54" s="1">
        <v>43099</v>
      </c>
      <c r="B54" t="s">
        <v>3</v>
      </c>
      <c r="C54" t="s">
        <v>25</v>
      </c>
      <c r="D54" t="s">
        <v>6</v>
      </c>
      <c r="E54">
        <v>24486</v>
      </c>
      <c r="F54" t="s">
        <v>40</v>
      </c>
      <c r="G54" s="5" t="s">
        <v>41</v>
      </c>
      <c r="H54" t="s">
        <v>64</v>
      </c>
      <c r="I54" t="s">
        <v>66</v>
      </c>
    </row>
    <row r="55" spans="1:9" x14ac:dyDescent="0.25">
      <c r="A55" s="1">
        <v>43099</v>
      </c>
      <c r="B55" t="s">
        <v>4</v>
      </c>
      <c r="C55" t="s">
        <v>25</v>
      </c>
      <c r="D55" t="s">
        <v>6</v>
      </c>
      <c r="E55">
        <v>3135</v>
      </c>
      <c r="F55" t="s">
        <v>40</v>
      </c>
      <c r="G55" s="5" t="s">
        <v>41</v>
      </c>
      <c r="H55" t="s">
        <v>64</v>
      </c>
      <c r="I55" t="s">
        <v>66</v>
      </c>
    </row>
    <row r="56" spans="1:9" x14ac:dyDescent="0.25">
      <c r="A56" s="1">
        <v>43099</v>
      </c>
      <c r="B56" t="s">
        <v>5</v>
      </c>
      <c r="C56" t="s">
        <v>25</v>
      </c>
      <c r="D56" t="s">
        <v>6</v>
      </c>
      <c r="E56">
        <v>5865</v>
      </c>
      <c r="F56" t="s">
        <v>40</v>
      </c>
      <c r="G56" s="5" t="s">
        <v>41</v>
      </c>
      <c r="H56" t="s">
        <v>64</v>
      </c>
      <c r="I56" t="s">
        <v>66</v>
      </c>
    </row>
    <row r="57" spans="1:9" x14ac:dyDescent="0.25">
      <c r="A57" s="1">
        <v>43099</v>
      </c>
      <c r="B57" t="s">
        <v>1</v>
      </c>
      <c r="C57" t="s">
        <v>9</v>
      </c>
      <c r="D57" t="s">
        <v>24</v>
      </c>
      <c r="E57">
        <v>2700</v>
      </c>
      <c r="F57" t="s">
        <v>40</v>
      </c>
      <c r="G57" s="5" t="s">
        <v>41</v>
      </c>
      <c r="H57" t="s">
        <v>64</v>
      </c>
      <c r="I57" t="s">
        <v>66</v>
      </c>
    </row>
    <row r="58" spans="1:9" x14ac:dyDescent="0.25">
      <c r="A58" s="1">
        <v>43099</v>
      </c>
      <c r="B58" t="s">
        <v>2</v>
      </c>
      <c r="C58" t="s">
        <v>9</v>
      </c>
      <c r="D58" t="s">
        <v>24</v>
      </c>
      <c r="E58">
        <v>3947</v>
      </c>
      <c r="F58" t="s">
        <v>40</v>
      </c>
      <c r="G58" s="5" t="s">
        <v>41</v>
      </c>
      <c r="H58" t="s">
        <v>64</v>
      </c>
      <c r="I58" t="s">
        <v>66</v>
      </c>
    </row>
    <row r="59" spans="1:9" x14ac:dyDescent="0.25">
      <c r="A59" s="1">
        <v>43099</v>
      </c>
      <c r="B59" t="s">
        <v>3</v>
      </c>
      <c r="C59" t="s">
        <v>9</v>
      </c>
      <c r="D59" t="s">
        <v>24</v>
      </c>
      <c r="E59">
        <v>348</v>
      </c>
      <c r="F59" t="s">
        <v>40</v>
      </c>
      <c r="G59" s="5" t="s">
        <v>41</v>
      </c>
      <c r="H59" t="s">
        <v>64</v>
      </c>
      <c r="I59" t="s">
        <v>66</v>
      </c>
    </row>
    <row r="60" spans="1:9" x14ac:dyDescent="0.25">
      <c r="A60" s="1">
        <v>43099</v>
      </c>
      <c r="B60" t="s">
        <v>4</v>
      </c>
      <c r="C60" t="s">
        <v>25</v>
      </c>
      <c r="D60" t="s">
        <v>24</v>
      </c>
      <c r="E60">
        <v>69</v>
      </c>
      <c r="F60" t="s">
        <v>40</v>
      </c>
      <c r="G60" s="5" t="s">
        <v>41</v>
      </c>
      <c r="H60" t="s">
        <v>64</v>
      </c>
      <c r="I60" t="s">
        <v>66</v>
      </c>
    </row>
    <row r="61" spans="1:9" x14ac:dyDescent="0.25">
      <c r="A61" s="1">
        <v>43099</v>
      </c>
      <c r="B61" t="s">
        <v>5</v>
      </c>
      <c r="C61" t="s">
        <v>25</v>
      </c>
      <c r="D61" t="s">
        <v>24</v>
      </c>
      <c r="E61">
        <v>93</v>
      </c>
      <c r="F61" t="s">
        <v>40</v>
      </c>
      <c r="G61" s="5" t="s">
        <v>41</v>
      </c>
      <c r="H61" t="s">
        <v>64</v>
      </c>
      <c r="I61" t="s">
        <v>66</v>
      </c>
    </row>
    <row r="62" spans="1:9" x14ac:dyDescent="0.25">
      <c r="A62" s="1">
        <v>43069</v>
      </c>
      <c r="B62" t="s">
        <v>1</v>
      </c>
      <c r="C62" t="s">
        <v>9</v>
      </c>
      <c r="D62" t="s">
        <v>6</v>
      </c>
      <c r="E62">
        <v>44778.5</v>
      </c>
      <c r="F62" t="s">
        <v>42</v>
      </c>
      <c r="G62" s="5" t="s">
        <v>43</v>
      </c>
      <c r="H62" t="s">
        <v>65</v>
      </c>
      <c r="I62" t="s">
        <v>65</v>
      </c>
    </row>
    <row r="63" spans="1:9" x14ac:dyDescent="0.25">
      <c r="A63" s="1">
        <v>43069</v>
      </c>
      <c r="B63" t="s">
        <v>2</v>
      </c>
      <c r="C63" t="s">
        <v>9</v>
      </c>
      <c r="D63" t="s">
        <v>6</v>
      </c>
      <c r="E63">
        <v>64000</v>
      </c>
      <c r="F63" t="s">
        <v>42</v>
      </c>
      <c r="G63" s="5" t="s">
        <v>43</v>
      </c>
      <c r="H63" t="s">
        <v>65</v>
      </c>
      <c r="I63" t="s">
        <v>65</v>
      </c>
    </row>
    <row r="64" spans="1:9" x14ac:dyDescent="0.25">
      <c r="A64" s="1">
        <v>43069</v>
      </c>
      <c r="B64" t="s">
        <v>3</v>
      </c>
      <c r="C64" t="s">
        <v>25</v>
      </c>
      <c r="D64" t="s">
        <v>6</v>
      </c>
      <c r="E64">
        <v>23778.5</v>
      </c>
      <c r="F64" t="s">
        <v>42</v>
      </c>
      <c r="G64" s="5" t="s">
        <v>43</v>
      </c>
      <c r="H64" t="s">
        <v>65</v>
      </c>
      <c r="I64" t="s">
        <v>65</v>
      </c>
    </row>
    <row r="65" spans="1:9" x14ac:dyDescent="0.25">
      <c r="A65" s="1">
        <v>43069</v>
      </c>
      <c r="B65" t="s">
        <v>4</v>
      </c>
      <c r="C65" t="s">
        <v>25</v>
      </c>
      <c r="D65" t="s">
        <v>6</v>
      </c>
      <c r="E65">
        <v>3135</v>
      </c>
      <c r="F65" t="s">
        <v>42</v>
      </c>
      <c r="G65" s="5" t="s">
        <v>43</v>
      </c>
      <c r="H65" t="s">
        <v>65</v>
      </c>
      <c r="I65" t="s">
        <v>65</v>
      </c>
    </row>
    <row r="66" spans="1:9" x14ac:dyDescent="0.25">
      <c r="A66" s="1">
        <v>43069</v>
      </c>
      <c r="B66" t="s">
        <v>5</v>
      </c>
      <c r="C66" t="s">
        <v>25</v>
      </c>
      <c r="D66" t="s">
        <v>6</v>
      </c>
      <c r="E66">
        <v>5865</v>
      </c>
      <c r="F66" t="s">
        <v>42</v>
      </c>
      <c r="G66" s="5" t="s">
        <v>43</v>
      </c>
      <c r="H66" t="s">
        <v>65</v>
      </c>
      <c r="I66" t="s">
        <v>65</v>
      </c>
    </row>
    <row r="67" spans="1:9" x14ac:dyDescent="0.25">
      <c r="A67" s="1">
        <v>43069</v>
      </c>
      <c r="B67" t="s">
        <v>1</v>
      </c>
      <c r="C67" t="s">
        <v>9</v>
      </c>
      <c r="D67" t="s">
        <v>24</v>
      </c>
      <c r="E67">
        <v>2741</v>
      </c>
      <c r="F67" t="s">
        <v>42</v>
      </c>
      <c r="G67" s="5" t="s">
        <v>43</v>
      </c>
      <c r="H67" t="s">
        <v>65</v>
      </c>
      <c r="I67" t="s">
        <v>65</v>
      </c>
    </row>
    <row r="68" spans="1:9" x14ac:dyDescent="0.25">
      <c r="A68" s="1">
        <v>43069</v>
      </c>
      <c r="B68" t="s">
        <v>2</v>
      </c>
      <c r="C68" t="s">
        <v>9</v>
      </c>
      <c r="D68" t="s">
        <v>24</v>
      </c>
      <c r="E68">
        <v>3947</v>
      </c>
      <c r="F68" t="s">
        <v>42</v>
      </c>
      <c r="G68" s="5" t="s">
        <v>43</v>
      </c>
      <c r="H68" t="s">
        <v>65</v>
      </c>
      <c r="I68" t="s">
        <v>65</v>
      </c>
    </row>
    <row r="69" spans="1:9" x14ac:dyDescent="0.25">
      <c r="A69" s="1">
        <v>43069</v>
      </c>
      <c r="B69" t="s">
        <v>3</v>
      </c>
      <c r="C69" t="s">
        <v>9</v>
      </c>
      <c r="D69" t="s">
        <v>24</v>
      </c>
      <c r="E69">
        <v>348</v>
      </c>
      <c r="F69" t="s">
        <v>42</v>
      </c>
      <c r="G69" s="5" t="s">
        <v>43</v>
      </c>
      <c r="H69" t="s">
        <v>65</v>
      </c>
      <c r="I69" t="s">
        <v>65</v>
      </c>
    </row>
    <row r="70" spans="1:9" x14ac:dyDescent="0.25">
      <c r="A70" s="1">
        <v>43069</v>
      </c>
      <c r="B70" t="s">
        <v>4</v>
      </c>
      <c r="C70" t="s">
        <v>25</v>
      </c>
      <c r="D70" t="s">
        <v>24</v>
      </c>
      <c r="E70">
        <v>69</v>
      </c>
      <c r="F70" t="s">
        <v>42</v>
      </c>
      <c r="G70" s="5" t="s">
        <v>43</v>
      </c>
      <c r="H70" t="s">
        <v>65</v>
      </c>
      <c r="I70" t="s">
        <v>65</v>
      </c>
    </row>
    <row r="71" spans="1:9" x14ac:dyDescent="0.25">
      <c r="A71" s="1">
        <v>43069</v>
      </c>
      <c r="B71" t="s">
        <v>5</v>
      </c>
      <c r="C71" t="s">
        <v>25</v>
      </c>
      <c r="D71" t="s">
        <v>24</v>
      </c>
      <c r="E71">
        <v>93</v>
      </c>
      <c r="F71" t="s">
        <v>42</v>
      </c>
      <c r="G71" s="5" t="s">
        <v>43</v>
      </c>
      <c r="H71" t="s">
        <v>65</v>
      </c>
      <c r="I71" t="s">
        <v>65</v>
      </c>
    </row>
    <row r="72" spans="1:9" x14ac:dyDescent="0.25">
      <c r="A72" s="1">
        <v>43038</v>
      </c>
      <c r="B72" t="s">
        <v>1</v>
      </c>
      <c r="C72" t="s">
        <v>9</v>
      </c>
      <c r="D72" t="s">
        <v>6</v>
      </c>
      <c r="E72">
        <v>45063</v>
      </c>
      <c r="F72" t="s">
        <v>44</v>
      </c>
      <c r="G72" s="5" t="s">
        <v>45</v>
      </c>
      <c r="H72" t="s">
        <v>66</v>
      </c>
      <c r="I72" t="s">
        <v>64</v>
      </c>
    </row>
    <row r="73" spans="1:9" x14ac:dyDescent="0.25">
      <c r="A73" s="1">
        <v>43038</v>
      </c>
      <c r="B73" t="s">
        <v>2</v>
      </c>
      <c r="C73" t="s">
        <v>9</v>
      </c>
      <c r="D73" t="s">
        <v>6</v>
      </c>
      <c r="E73">
        <v>64000</v>
      </c>
      <c r="F73" t="s">
        <v>44</v>
      </c>
      <c r="G73" s="5" t="s">
        <v>45</v>
      </c>
      <c r="H73" t="s">
        <v>66</v>
      </c>
      <c r="I73" t="s">
        <v>64</v>
      </c>
    </row>
    <row r="74" spans="1:9" x14ac:dyDescent="0.25">
      <c r="A74" s="1">
        <v>43038</v>
      </c>
      <c r="B74" t="s">
        <v>3</v>
      </c>
      <c r="C74" t="s">
        <v>25</v>
      </c>
      <c r="D74" t="s">
        <v>6</v>
      </c>
      <c r="E74">
        <v>24063</v>
      </c>
      <c r="F74" t="s">
        <v>44</v>
      </c>
      <c r="G74" s="5" t="s">
        <v>45</v>
      </c>
      <c r="H74" t="s">
        <v>66</v>
      </c>
      <c r="I74" t="s">
        <v>64</v>
      </c>
    </row>
    <row r="75" spans="1:9" x14ac:dyDescent="0.25">
      <c r="A75" s="1">
        <v>43038</v>
      </c>
      <c r="B75" t="s">
        <v>4</v>
      </c>
      <c r="C75" t="s">
        <v>25</v>
      </c>
      <c r="D75" t="s">
        <v>6</v>
      </c>
      <c r="E75">
        <v>3135</v>
      </c>
      <c r="F75" t="s">
        <v>44</v>
      </c>
      <c r="G75" s="5" t="s">
        <v>45</v>
      </c>
      <c r="H75" t="s">
        <v>66</v>
      </c>
      <c r="I75" t="s">
        <v>64</v>
      </c>
    </row>
    <row r="76" spans="1:9" x14ac:dyDescent="0.25">
      <c r="A76" s="1">
        <v>43038</v>
      </c>
      <c r="B76" t="s">
        <v>5</v>
      </c>
      <c r="C76" t="s">
        <v>25</v>
      </c>
      <c r="D76" t="s">
        <v>6</v>
      </c>
      <c r="E76">
        <v>5865</v>
      </c>
      <c r="F76" t="s">
        <v>44</v>
      </c>
      <c r="G76" s="5" t="s">
        <v>45</v>
      </c>
      <c r="H76" t="s">
        <v>66</v>
      </c>
      <c r="I76" t="s">
        <v>64</v>
      </c>
    </row>
    <row r="77" spans="1:9" x14ac:dyDescent="0.25">
      <c r="A77" s="1">
        <v>43038</v>
      </c>
      <c r="B77" t="s">
        <v>1</v>
      </c>
      <c r="C77" t="s">
        <v>9</v>
      </c>
      <c r="D77" t="s">
        <v>24</v>
      </c>
      <c r="E77">
        <v>2683</v>
      </c>
      <c r="F77" t="s">
        <v>44</v>
      </c>
      <c r="G77" s="5" t="s">
        <v>45</v>
      </c>
      <c r="H77" t="s">
        <v>66</v>
      </c>
      <c r="I77" t="s">
        <v>64</v>
      </c>
    </row>
    <row r="78" spans="1:9" x14ac:dyDescent="0.25">
      <c r="A78" s="1">
        <v>43038</v>
      </c>
      <c r="B78" t="s">
        <v>2</v>
      </c>
      <c r="C78" t="s">
        <v>9</v>
      </c>
      <c r="D78" t="s">
        <v>24</v>
      </c>
      <c r="E78">
        <v>4329</v>
      </c>
      <c r="F78" t="s">
        <v>44</v>
      </c>
      <c r="G78" s="5" t="s">
        <v>45</v>
      </c>
      <c r="H78" t="s">
        <v>66</v>
      </c>
      <c r="I78" t="s">
        <v>64</v>
      </c>
    </row>
    <row r="79" spans="1:9" x14ac:dyDescent="0.25">
      <c r="A79" s="1">
        <v>43038</v>
      </c>
      <c r="B79" t="s">
        <v>3</v>
      </c>
      <c r="C79" t="s">
        <v>9</v>
      </c>
      <c r="D79" t="s">
        <v>24</v>
      </c>
      <c r="E79">
        <v>348</v>
      </c>
      <c r="F79" t="s">
        <v>44</v>
      </c>
      <c r="G79" s="5" t="s">
        <v>45</v>
      </c>
      <c r="H79" t="s">
        <v>66</v>
      </c>
      <c r="I79" t="s">
        <v>64</v>
      </c>
    </row>
    <row r="80" spans="1:9" x14ac:dyDescent="0.25">
      <c r="A80" s="1">
        <v>43038</v>
      </c>
      <c r="B80" t="s">
        <v>4</v>
      </c>
      <c r="C80" t="s">
        <v>25</v>
      </c>
      <c r="D80" t="s">
        <v>24</v>
      </c>
      <c r="E80">
        <v>79</v>
      </c>
      <c r="F80" t="s">
        <v>44</v>
      </c>
      <c r="G80" s="5" t="s">
        <v>45</v>
      </c>
      <c r="H80" t="s">
        <v>66</v>
      </c>
      <c r="I80" t="s">
        <v>64</v>
      </c>
    </row>
    <row r="81" spans="1:9" x14ac:dyDescent="0.25">
      <c r="A81" s="1">
        <v>43038</v>
      </c>
      <c r="B81" t="s">
        <v>5</v>
      </c>
      <c r="C81" t="s">
        <v>25</v>
      </c>
      <c r="D81" t="s">
        <v>24</v>
      </c>
      <c r="E81">
        <v>83</v>
      </c>
      <c r="F81" t="s">
        <v>44</v>
      </c>
      <c r="G81" s="5" t="s">
        <v>45</v>
      </c>
      <c r="H81" t="s">
        <v>66</v>
      </c>
      <c r="I81" t="s">
        <v>64</v>
      </c>
    </row>
    <row r="82" spans="1:9" x14ac:dyDescent="0.25">
      <c r="A82" s="1">
        <v>43008</v>
      </c>
      <c r="B82" t="s">
        <v>1</v>
      </c>
      <c r="C82" t="s">
        <v>9</v>
      </c>
      <c r="D82" t="s">
        <v>6</v>
      </c>
      <c r="E82">
        <v>44183.5</v>
      </c>
      <c r="F82" t="s">
        <v>46</v>
      </c>
      <c r="G82" s="5" t="s">
        <v>47</v>
      </c>
      <c r="H82" t="s">
        <v>67</v>
      </c>
      <c r="I82" t="s">
        <v>62</v>
      </c>
    </row>
    <row r="83" spans="1:9" x14ac:dyDescent="0.25">
      <c r="A83" s="1">
        <v>43008</v>
      </c>
      <c r="B83" t="s">
        <v>2</v>
      </c>
      <c r="C83" t="s">
        <v>9</v>
      </c>
      <c r="D83" t="s">
        <v>6</v>
      </c>
      <c r="E83">
        <v>64000</v>
      </c>
      <c r="F83" t="s">
        <v>46</v>
      </c>
      <c r="G83" s="5" t="s">
        <v>47</v>
      </c>
      <c r="H83" t="s">
        <v>67</v>
      </c>
      <c r="I83" t="s">
        <v>62</v>
      </c>
    </row>
    <row r="84" spans="1:9" x14ac:dyDescent="0.25">
      <c r="A84" s="1">
        <v>43008</v>
      </c>
      <c r="B84" t="s">
        <v>3</v>
      </c>
      <c r="C84" t="s">
        <v>25</v>
      </c>
      <c r="D84" t="s">
        <v>6</v>
      </c>
      <c r="E84">
        <v>23183.5</v>
      </c>
      <c r="F84" t="s">
        <v>46</v>
      </c>
      <c r="G84" s="5" t="s">
        <v>47</v>
      </c>
      <c r="H84" t="s">
        <v>67</v>
      </c>
      <c r="I84" t="s">
        <v>62</v>
      </c>
    </row>
    <row r="85" spans="1:9" x14ac:dyDescent="0.25">
      <c r="A85" s="1">
        <v>43008</v>
      </c>
      <c r="B85" t="s">
        <v>4</v>
      </c>
      <c r="C85" t="s">
        <v>25</v>
      </c>
      <c r="D85" t="s">
        <v>6</v>
      </c>
      <c r="E85">
        <v>3135</v>
      </c>
      <c r="F85" t="s">
        <v>46</v>
      </c>
      <c r="G85" s="5" t="s">
        <v>47</v>
      </c>
      <c r="H85" t="s">
        <v>67</v>
      </c>
      <c r="I85" t="s">
        <v>62</v>
      </c>
    </row>
    <row r="86" spans="1:9" x14ac:dyDescent="0.25">
      <c r="A86" s="1">
        <v>43008</v>
      </c>
      <c r="B86" t="s">
        <v>5</v>
      </c>
      <c r="C86" t="s">
        <v>25</v>
      </c>
      <c r="D86" t="s">
        <v>6</v>
      </c>
      <c r="E86">
        <v>5865</v>
      </c>
      <c r="F86" t="s">
        <v>46</v>
      </c>
      <c r="G86" s="5" t="s">
        <v>47</v>
      </c>
      <c r="H86" t="s">
        <v>67</v>
      </c>
      <c r="I86" t="s">
        <v>62</v>
      </c>
    </row>
    <row r="87" spans="1:9" x14ac:dyDescent="0.25">
      <c r="A87" s="1">
        <v>43008</v>
      </c>
      <c r="B87" t="s">
        <v>1</v>
      </c>
      <c r="C87" t="s">
        <v>9</v>
      </c>
      <c r="D87" t="s">
        <v>24</v>
      </c>
      <c r="E87">
        <v>2772</v>
      </c>
      <c r="F87" t="s">
        <v>46</v>
      </c>
      <c r="G87" s="5" t="s">
        <v>47</v>
      </c>
      <c r="H87" t="s">
        <v>67</v>
      </c>
      <c r="I87" t="s">
        <v>62</v>
      </c>
    </row>
    <row r="88" spans="1:9" x14ac:dyDescent="0.25">
      <c r="A88" s="1">
        <v>43008</v>
      </c>
      <c r="B88" t="s">
        <v>2</v>
      </c>
      <c r="C88" t="s">
        <v>9</v>
      </c>
      <c r="D88" t="s">
        <v>24</v>
      </c>
      <c r="E88">
        <v>4329</v>
      </c>
      <c r="F88" t="s">
        <v>46</v>
      </c>
      <c r="G88" s="5" t="s">
        <v>47</v>
      </c>
      <c r="H88" t="s">
        <v>67</v>
      </c>
      <c r="I88" t="s">
        <v>62</v>
      </c>
    </row>
    <row r="89" spans="1:9" x14ac:dyDescent="0.25">
      <c r="A89" s="1">
        <v>43008</v>
      </c>
      <c r="B89" t="s">
        <v>3</v>
      </c>
      <c r="C89" t="s">
        <v>9</v>
      </c>
      <c r="D89" t="s">
        <v>24</v>
      </c>
      <c r="E89">
        <v>348</v>
      </c>
      <c r="F89" t="s">
        <v>46</v>
      </c>
      <c r="G89" s="5" t="s">
        <v>47</v>
      </c>
      <c r="H89" t="s">
        <v>67</v>
      </c>
      <c r="I89" t="s">
        <v>62</v>
      </c>
    </row>
    <row r="90" spans="1:9" x14ac:dyDescent="0.25">
      <c r="A90" s="1">
        <v>43008</v>
      </c>
      <c r="B90" t="s">
        <v>4</v>
      </c>
      <c r="C90" t="s">
        <v>25</v>
      </c>
      <c r="D90" t="s">
        <v>24</v>
      </c>
      <c r="E90">
        <v>79</v>
      </c>
      <c r="F90" t="s">
        <v>46</v>
      </c>
      <c r="G90" s="5" t="s">
        <v>47</v>
      </c>
      <c r="H90" t="s">
        <v>67</v>
      </c>
      <c r="I90" t="s">
        <v>62</v>
      </c>
    </row>
    <row r="91" spans="1:9" x14ac:dyDescent="0.25">
      <c r="A91" s="1">
        <v>43008</v>
      </c>
      <c r="B91" t="s">
        <v>5</v>
      </c>
      <c r="C91" t="s">
        <v>25</v>
      </c>
      <c r="D91" t="s">
        <v>24</v>
      </c>
      <c r="E91">
        <v>83</v>
      </c>
      <c r="F91" t="s">
        <v>46</v>
      </c>
      <c r="G91" s="5" t="s">
        <v>47</v>
      </c>
      <c r="H91" t="s">
        <v>67</v>
      </c>
      <c r="I91" t="s">
        <v>62</v>
      </c>
    </row>
    <row r="92" spans="1:9" x14ac:dyDescent="0.25">
      <c r="A92" s="1">
        <v>42977</v>
      </c>
      <c r="B92" t="s">
        <v>1</v>
      </c>
      <c r="C92" t="s">
        <v>9</v>
      </c>
      <c r="D92" t="s">
        <v>6</v>
      </c>
      <c r="E92">
        <v>44881.5</v>
      </c>
      <c r="F92" t="s">
        <v>48</v>
      </c>
      <c r="G92" s="5" t="s">
        <v>49</v>
      </c>
      <c r="H92" t="s">
        <v>68</v>
      </c>
      <c r="I92" t="s">
        <v>61</v>
      </c>
    </row>
    <row r="93" spans="1:9" x14ac:dyDescent="0.25">
      <c r="A93" s="1">
        <v>42977</v>
      </c>
      <c r="B93" t="s">
        <v>2</v>
      </c>
      <c r="C93" t="s">
        <v>9</v>
      </c>
      <c r="D93" t="s">
        <v>6</v>
      </c>
      <c r="E93">
        <v>64000</v>
      </c>
      <c r="F93" t="s">
        <v>48</v>
      </c>
      <c r="G93" s="5" t="s">
        <v>49</v>
      </c>
      <c r="H93" t="s">
        <v>68</v>
      </c>
      <c r="I93" t="s">
        <v>61</v>
      </c>
    </row>
    <row r="94" spans="1:9" x14ac:dyDescent="0.25">
      <c r="A94" s="1">
        <v>42977</v>
      </c>
      <c r="B94" t="s">
        <v>3</v>
      </c>
      <c r="C94" t="s">
        <v>25</v>
      </c>
      <c r="D94" t="s">
        <v>6</v>
      </c>
      <c r="E94">
        <v>23881.5</v>
      </c>
      <c r="F94" t="s">
        <v>48</v>
      </c>
      <c r="G94" s="5" t="s">
        <v>49</v>
      </c>
      <c r="H94" t="s">
        <v>68</v>
      </c>
      <c r="I94" t="s">
        <v>61</v>
      </c>
    </row>
    <row r="95" spans="1:9" x14ac:dyDescent="0.25">
      <c r="A95" s="1">
        <v>42977</v>
      </c>
      <c r="B95" t="s">
        <v>4</v>
      </c>
      <c r="C95" t="s">
        <v>25</v>
      </c>
      <c r="D95" t="s">
        <v>6</v>
      </c>
      <c r="E95">
        <v>3135</v>
      </c>
      <c r="F95" t="s">
        <v>48</v>
      </c>
      <c r="G95" s="5" t="s">
        <v>49</v>
      </c>
      <c r="H95" t="s">
        <v>68</v>
      </c>
      <c r="I95" t="s">
        <v>61</v>
      </c>
    </row>
    <row r="96" spans="1:9" x14ac:dyDescent="0.25">
      <c r="A96" s="1">
        <v>42977</v>
      </c>
      <c r="B96" t="s">
        <v>5</v>
      </c>
      <c r="C96" t="s">
        <v>25</v>
      </c>
      <c r="D96" t="s">
        <v>6</v>
      </c>
      <c r="E96">
        <v>5865</v>
      </c>
      <c r="F96" t="s">
        <v>48</v>
      </c>
      <c r="G96" s="5" t="s">
        <v>49</v>
      </c>
      <c r="H96" t="s">
        <v>68</v>
      </c>
      <c r="I96" t="s">
        <v>61</v>
      </c>
    </row>
    <row r="97" spans="1:9" x14ac:dyDescent="0.25">
      <c r="A97" s="1">
        <v>42977</v>
      </c>
      <c r="B97" t="s">
        <v>1</v>
      </c>
      <c r="C97" t="s">
        <v>9</v>
      </c>
      <c r="D97" t="s">
        <v>24</v>
      </c>
      <c r="E97">
        <v>2994</v>
      </c>
      <c r="F97" t="s">
        <v>48</v>
      </c>
      <c r="G97" s="5" t="s">
        <v>49</v>
      </c>
      <c r="H97" t="s">
        <v>68</v>
      </c>
      <c r="I97" t="s">
        <v>61</v>
      </c>
    </row>
    <row r="98" spans="1:9" x14ac:dyDescent="0.25">
      <c r="A98" s="1">
        <v>42977</v>
      </c>
      <c r="B98" t="s">
        <v>2</v>
      </c>
      <c r="C98" t="s">
        <v>9</v>
      </c>
      <c r="D98" t="s">
        <v>24</v>
      </c>
      <c r="E98">
        <v>4329</v>
      </c>
      <c r="F98" t="s">
        <v>48</v>
      </c>
      <c r="G98" s="5" t="s">
        <v>49</v>
      </c>
      <c r="H98" t="s">
        <v>68</v>
      </c>
      <c r="I98" t="s">
        <v>61</v>
      </c>
    </row>
    <row r="99" spans="1:9" x14ac:dyDescent="0.25">
      <c r="A99" s="1">
        <v>42977</v>
      </c>
      <c r="B99" t="s">
        <v>3</v>
      </c>
      <c r="C99" t="s">
        <v>9</v>
      </c>
      <c r="D99" t="s">
        <v>24</v>
      </c>
      <c r="E99">
        <v>348</v>
      </c>
      <c r="F99" t="s">
        <v>48</v>
      </c>
      <c r="G99" s="5" t="s">
        <v>49</v>
      </c>
      <c r="H99" t="s">
        <v>68</v>
      </c>
      <c r="I99" t="s">
        <v>61</v>
      </c>
    </row>
    <row r="100" spans="1:9" x14ac:dyDescent="0.25">
      <c r="A100" s="1">
        <v>42977</v>
      </c>
      <c r="B100" t="s">
        <v>4</v>
      </c>
      <c r="C100" t="s">
        <v>25</v>
      </c>
      <c r="D100" t="s">
        <v>24</v>
      </c>
      <c r="E100">
        <v>115</v>
      </c>
      <c r="F100" t="s">
        <v>48</v>
      </c>
      <c r="G100" s="5" t="s">
        <v>49</v>
      </c>
      <c r="H100" t="s">
        <v>68</v>
      </c>
      <c r="I100" t="s">
        <v>61</v>
      </c>
    </row>
    <row r="101" spans="1:9" x14ac:dyDescent="0.25">
      <c r="A101" s="1">
        <v>42977</v>
      </c>
      <c r="B101" t="s">
        <v>5</v>
      </c>
      <c r="C101" t="s">
        <v>25</v>
      </c>
      <c r="D101" t="s">
        <v>24</v>
      </c>
      <c r="E101">
        <v>47</v>
      </c>
      <c r="F101" t="s">
        <v>48</v>
      </c>
      <c r="G101" s="5" t="s">
        <v>49</v>
      </c>
      <c r="H101" t="s">
        <v>68</v>
      </c>
      <c r="I101" t="s">
        <v>61</v>
      </c>
    </row>
    <row r="102" spans="1:9" x14ac:dyDescent="0.25">
      <c r="A102" s="1">
        <v>42946</v>
      </c>
      <c r="B102" t="s">
        <v>1</v>
      </c>
      <c r="C102" t="s">
        <v>9</v>
      </c>
      <c r="D102" t="s">
        <v>6</v>
      </c>
      <c r="E102">
        <v>45065</v>
      </c>
      <c r="F102" t="s">
        <v>50</v>
      </c>
      <c r="G102" s="5" t="s">
        <v>53</v>
      </c>
      <c r="H102" t="s">
        <v>69</v>
      </c>
      <c r="I102" t="s">
        <v>60</v>
      </c>
    </row>
    <row r="103" spans="1:9" x14ac:dyDescent="0.25">
      <c r="A103" s="1">
        <v>42946</v>
      </c>
      <c r="B103" t="s">
        <v>2</v>
      </c>
      <c r="C103" t="s">
        <v>9</v>
      </c>
      <c r="D103" t="s">
        <v>6</v>
      </c>
      <c r="E103">
        <v>64000</v>
      </c>
      <c r="F103" t="s">
        <v>50</v>
      </c>
      <c r="G103" s="5" t="s">
        <v>53</v>
      </c>
      <c r="H103" t="s">
        <v>69</v>
      </c>
      <c r="I103" t="s">
        <v>60</v>
      </c>
    </row>
    <row r="104" spans="1:9" x14ac:dyDescent="0.25">
      <c r="A104" s="1">
        <v>42946</v>
      </c>
      <c r="B104" t="s">
        <v>3</v>
      </c>
      <c r="C104" t="s">
        <v>25</v>
      </c>
      <c r="D104" t="s">
        <v>6</v>
      </c>
      <c r="E104">
        <v>24065</v>
      </c>
      <c r="F104" t="s">
        <v>50</v>
      </c>
      <c r="G104" s="5" t="s">
        <v>53</v>
      </c>
      <c r="H104" t="s">
        <v>69</v>
      </c>
      <c r="I104" t="s">
        <v>60</v>
      </c>
    </row>
    <row r="105" spans="1:9" x14ac:dyDescent="0.25">
      <c r="A105" s="1">
        <v>42946</v>
      </c>
      <c r="B105" t="s">
        <v>4</v>
      </c>
      <c r="C105" t="s">
        <v>25</v>
      </c>
      <c r="D105" t="s">
        <v>6</v>
      </c>
      <c r="E105">
        <v>3135</v>
      </c>
      <c r="F105" t="s">
        <v>50</v>
      </c>
      <c r="G105" s="5" t="s">
        <v>53</v>
      </c>
      <c r="H105" t="s">
        <v>69</v>
      </c>
      <c r="I105" t="s">
        <v>60</v>
      </c>
    </row>
    <row r="106" spans="1:9" x14ac:dyDescent="0.25">
      <c r="A106" s="1">
        <v>42946</v>
      </c>
      <c r="B106" t="s">
        <v>5</v>
      </c>
      <c r="C106" t="s">
        <v>25</v>
      </c>
      <c r="D106" t="s">
        <v>6</v>
      </c>
      <c r="E106">
        <v>5865</v>
      </c>
      <c r="F106" t="s">
        <v>50</v>
      </c>
      <c r="G106" s="5" t="s">
        <v>53</v>
      </c>
      <c r="H106" t="s">
        <v>69</v>
      </c>
      <c r="I106" t="s">
        <v>60</v>
      </c>
    </row>
    <row r="107" spans="1:9" x14ac:dyDescent="0.25">
      <c r="A107" s="1">
        <v>42946</v>
      </c>
      <c r="B107" t="s">
        <v>1</v>
      </c>
      <c r="C107" t="s">
        <v>9</v>
      </c>
      <c r="D107" t="s">
        <v>24</v>
      </c>
      <c r="E107">
        <v>3138</v>
      </c>
      <c r="F107" t="s">
        <v>50</v>
      </c>
      <c r="G107" s="5" t="s">
        <v>53</v>
      </c>
      <c r="H107" t="s">
        <v>69</v>
      </c>
      <c r="I107" t="s">
        <v>60</v>
      </c>
    </row>
    <row r="108" spans="1:9" x14ac:dyDescent="0.25">
      <c r="A108" s="1">
        <v>42946</v>
      </c>
      <c r="B108" t="s">
        <v>2</v>
      </c>
      <c r="C108" t="s">
        <v>9</v>
      </c>
      <c r="D108" t="s">
        <v>24</v>
      </c>
      <c r="E108">
        <v>4329</v>
      </c>
      <c r="F108" t="s">
        <v>50</v>
      </c>
      <c r="G108" s="5" t="s">
        <v>53</v>
      </c>
      <c r="H108" t="s">
        <v>69</v>
      </c>
      <c r="I108" t="s">
        <v>60</v>
      </c>
    </row>
    <row r="109" spans="1:9" x14ac:dyDescent="0.25">
      <c r="A109" s="1">
        <v>42946</v>
      </c>
      <c r="B109" t="s">
        <v>3</v>
      </c>
      <c r="C109" t="s">
        <v>9</v>
      </c>
      <c r="D109" t="s">
        <v>24</v>
      </c>
      <c r="E109">
        <v>348</v>
      </c>
      <c r="F109" t="s">
        <v>50</v>
      </c>
      <c r="G109" s="5" t="s">
        <v>53</v>
      </c>
      <c r="H109" t="s">
        <v>69</v>
      </c>
      <c r="I109" t="s">
        <v>60</v>
      </c>
    </row>
    <row r="110" spans="1:9" x14ac:dyDescent="0.25">
      <c r="A110" s="1">
        <v>42946</v>
      </c>
      <c r="B110" t="s">
        <v>4</v>
      </c>
      <c r="C110" t="s">
        <v>25</v>
      </c>
      <c r="D110" t="s">
        <v>24</v>
      </c>
      <c r="E110">
        <v>115</v>
      </c>
      <c r="F110" t="s">
        <v>50</v>
      </c>
      <c r="G110" s="5" t="s">
        <v>53</v>
      </c>
      <c r="H110" t="s">
        <v>69</v>
      </c>
      <c r="I110" t="s">
        <v>60</v>
      </c>
    </row>
    <row r="111" spans="1:9" x14ac:dyDescent="0.25">
      <c r="A111" s="1">
        <v>42946</v>
      </c>
      <c r="B111" t="s">
        <v>5</v>
      </c>
      <c r="C111" t="s">
        <v>25</v>
      </c>
      <c r="D111" t="s">
        <v>24</v>
      </c>
      <c r="E111">
        <v>47</v>
      </c>
      <c r="F111" t="s">
        <v>50</v>
      </c>
      <c r="G111" s="5" t="s">
        <v>53</v>
      </c>
      <c r="H111" t="s">
        <v>69</v>
      </c>
      <c r="I111" t="s">
        <v>60</v>
      </c>
    </row>
    <row r="112" spans="1:9" x14ac:dyDescent="0.25">
      <c r="A112" s="1">
        <v>42916</v>
      </c>
      <c r="B112" t="s">
        <v>1</v>
      </c>
      <c r="C112" t="s">
        <v>9</v>
      </c>
      <c r="D112" t="s">
        <v>6</v>
      </c>
      <c r="E112">
        <v>44284</v>
      </c>
      <c r="F112" t="s">
        <v>51</v>
      </c>
      <c r="G112" s="5" t="s">
        <v>52</v>
      </c>
      <c r="H112" t="s">
        <v>70</v>
      </c>
      <c r="I112" t="s">
        <v>59</v>
      </c>
    </row>
    <row r="113" spans="1:9" x14ac:dyDescent="0.25">
      <c r="A113" s="1">
        <v>42916</v>
      </c>
      <c r="B113" t="s">
        <v>2</v>
      </c>
      <c r="C113" t="s">
        <v>9</v>
      </c>
      <c r="D113" t="s">
        <v>6</v>
      </c>
      <c r="E113">
        <v>64000</v>
      </c>
      <c r="F113" t="s">
        <v>51</v>
      </c>
      <c r="G113" s="5" t="s">
        <v>52</v>
      </c>
      <c r="H113" t="s">
        <v>70</v>
      </c>
      <c r="I113" t="s">
        <v>59</v>
      </c>
    </row>
    <row r="114" spans="1:9" x14ac:dyDescent="0.25">
      <c r="A114" s="1">
        <v>42916</v>
      </c>
      <c r="B114" t="s">
        <v>3</v>
      </c>
      <c r="C114" t="s">
        <v>25</v>
      </c>
      <c r="D114" t="s">
        <v>6</v>
      </c>
      <c r="E114">
        <v>23284</v>
      </c>
      <c r="F114" t="s">
        <v>51</v>
      </c>
      <c r="G114" s="5" t="s">
        <v>52</v>
      </c>
      <c r="H114" t="s">
        <v>70</v>
      </c>
      <c r="I114" t="s">
        <v>59</v>
      </c>
    </row>
    <row r="115" spans="1:9" x14ac:dyDescent="0.25">
      <c r="A115" s="1">
        <v>42916</v>
      </c>
      <c r="B115" t="s">
        <v>4</v>
      </c>
      <c r="C115" t="s">
        <v>25</v>
      </c>
      <c r="D115" t="s">
        <v>6</v>
      </c>
      <c r="E115">
        <v>3135</v>
      </c>
      <c r="F115" t="s">
        <v>51</v>
      </c>
      <c r="G115" s="5" t="s">
        <v>52</v>
      </c>
      <c r="H115" t="s">
        <v>70</v>
      </c>
      <c r="I115" t="s">
        <v>59</v>
      </c>
    </row>
    <row r="116" spans="1:9" x14ac:dyDescent="0.25">
      <c r="A116" s="1">
        <v>42916</v>
      </c>
      <c r="B116" t="s">
        <v>5</v>
      </c>
      <c r="C116" t="s">
        <v>25</v>
      </c>
      <c r="D116" t="s">
        <v>6</v>
      </c>
      <c r="E116">
        <v>5865</v>
      </c>
      <c r="F116" t="s">
        <v>51</v>
      </c>
      <c r="G116" s="5" t="s">
        <v>52</v>
      </c>
      <c r="H116" t="s">
        <v>70</v>
      </c>
      <c r="I116" t="s">
        <v>59</v>
      </c>
    </row>
    <row r="117" spans="1:9" x14ac:dyDescent="0.25">
      <c r="A117" s="1">
        <v>42916</v>
      </c>
      <c r="B117" t="s">
        <v>1</v>
      </c>
      <c r="C117" t="s">
        <v>9</v>
      </c>
      <c r="D117" t="s">
        <v>24</v>
      </c>
      <c r="E117">
        <v>3105</v>
      </c>
      <c r="F117" t="s">
        <v>51</v>
      </c>
      <c r="G117" s="5" t="s">
        <v>52</v>
      </c>
      <c r="H117" t="s">
        <v>70</v>
      </c>
      <c r="I117" t="s">
        <v>59</v>
      </c>
    </row>
    <row r="118" spans="1:9" x14ac:dyDescent="0.25">
      <c r="A118" s="1">
        <v>42916</v>
      </c>
      <c r="B118" t="s">
        <v>2</v>
      </c>
      <c r="C118" t="s">
        <v>9</v>
      </c>
      <c r="D118" t="s">
        <v>24</v>
      </c>
      <c r="E118">
        <v>4329</v>
      </c>
      <c r="F118" t="s">
        <v>51</v>
      </c>
      <c r="G118" s="5" t="s">
        <v>52</v>
      </c>
      <c r="H118" t="s">
        <v>70</v>
      </c>
      <c r="I118" t="s">
        <v>59</v>
      </c>
    </row>
    <row r="119" spans="1:9" x14ac:dyDescent="0.25">
      <c r="A119" s="1">
        <v>42916</v>
      </c>
      <c r="B119" t="s">
        <v>3</v>
      </c>
      <c r="C119" t="s">
        <v>9</v>
      </c>
      <c r="D119" t="s">
        <v>24</v>
      </c>
      <c r="E119">
        <v>348</v>
      </c>
      <c r="F119" t="s">
        <v>51</v>
      </c>
      <c r="G119" s="5" t="s">
        <v>52</v>
      </c>
      <c r="H119" t="s">
        <v>70</v>
      </c>
      <c r="I119" t="s">
        <v>59</v>
      </c>
    </row>
    <row r="120" spans="1:9" x14ac:dyDescent="0.25">
      <c r="A120" s="1">
        <v>42916</v>
      </c>
      <c r="B120" t="s">
        <v>4</v>
      </c>
      <c r="C120" t="s">
        <v>25</v>
      </c>
      <c r="D120" t="s">
        <v>24</v>
      </c>
      <c r="E120">
        <v>115</v>
      </c>
      <c r="F120" t="s">
        <v>51</v>
      </c>
      <c r="G120" s="5" t="s">
        <v>52</v>
      </c>
      <c r="H120" t="s">
        <v>70</v>
      </c>
      <c r="I120" t="s">
        <v>59</v>
      </c>
    </row>
    <row r="121" spans="1:9" x14ac:dyDescent="0.25">
      <c r="A121" s="1">
        <v>42916</v>
      </c>
      <c r="B121" t="s">
        <v>5</v>
      </c>
      <c r="C121" t="s">
        <v>25</v>
      </c>
      <c r="D121" t="s">
        <v>24</v>
      </c>
      <c r="E121">
        <v>47</v>
      </c>
      <c r="F121" t="s">
        <v>51</v>
      </c>
      <c r="G121" s="5" t="s">
        <v>52</v>
      </c>
      <c r="H121" t="s">
        <v>70</v>
      </c>
      <c r="I121" t="s">
        <v>59</v>
      </c>
    </row>
    <row r="122" spans="1:9" x14ac:dyDescent="0.25">
      <c r="A122" s="1">
        <v>42885</v>
      </c>
      <c r="B122" t="s">
        <v>1</v>
      </c>
      <c r="C122" t="s">
        <v>9</v>
      </c>
      <c r="D122" t="s">
        <v>6</v>
      </c>
      <c r="E122">
        <v>45810</v>
      </c>
      <c r="F122" t="s">
        <v>54</v>
      </c>
      <c r="G122" s="5" t="s">
        <v>55</v>
      </c>
      <c r="H122" t="s">
        <v>63</v>
      </c>
      <c r="I122" t="s">
        <v>58</v>
      </c>
    </row>
    <row r="123" spans="1:9" x14ac:dyDescent="0.25">
      <c r="A123" s="1">
        <v>42885</v>
      </c>
      <c r="B123" t="s">
        <v>2</v>
      </c>
      <c r="C123" t="s">
        <v>9</v>
      </c>
      <c r="D123" t="s">
        <v>6</v>
      </c>
      <c r="E123">
        <v>64000</v>
      </c>
      <c r="F123" t="s">
        <v>54</v>
      </c>
      <c r="G123" s="5" t="s">
        <v>55</v>
      </c>
      <c r="H123" t="s">
        <v>63</v>
      </c>
      <c r="I123" t="s">
        <v>58</v>
      </c>
    </row>
    <row r="124" spans="1:9" x14ac:dyDescent="0.25">
      <c r="A124" s="1">
        <v>42885</v>
      </c>
      <c r="B124" t="s">
        <v>3</v>
      </c>
      <c r="C124" t="s">
        <v>25</v>
      </c>
      <c r="D124" t="s">
        <v>6</v>
      </c>
      <c r="E124">
        <v>24810</v>
      </c>
      <c r="F124" t="s">
        <v>54</v>
      </c>
      <c r="G124" s="5" t="s">
        <v>55</v>
      </c>
      <c r="H124" t="s">
        <v>63</v>
      </c>
      <c r="I124" t="s">
        <v>58</v>
      </c>
    </row>
    <row r="125" spans="1:9" x14ac:dyDescent="0.25">
      <c r="A125" s="1">
        <v>42885</v>
      </c>
      <c r="B125" t="s">
        <v>4</v>
      </c>
      <c r="C125" t="s">
        <v>25</v>
      </c>
      <c r="D125" t="s">
        <v>6</v>
      </c>
      <c r="E125">
        <v>3135</v>
      </c>
      <c r="F125" t="s">
        <v>54</v>
      </c>
      <c r="G125" s="5" t="s">
        <v>55</v>
      </c>
      <c r="H125" t="s">
        <v>63</v>
      </c>
      <c r="I125" t="s">
        <v>58</v>
      </c>
    </row>
    <row r="126" spans="1:9" x14ac:dyDescent="0.25">
      <c r="A126" s="1">
        <v>42885</v>
      </c>
      <c r="B126" t="s">
        <v>5</v>
      </c>
      <c r="C126" t="s">
        <v>25</v>
      </c>
      <c r="D126" t="s">
        <v>6</v>
      </c>
      <c r="E126">
        <v>5865</v>
      </c>
      <c r="F126" t="s">
        <v>54</v>
      </c>
      <c r="G126" s="5" t="s">
        <v>55</v>
      </c>
      <c r="H126" t="s">
        <v>63</v>
      </c>
      <c r="I126" t="s">
        <v>58</v>
      </c>
    </row>
    <row r="127" spans="1:9" x14ac:dyDescent="0.25">
      <c r="A127" s="1">
        <v>42885</v>
      </c>
      <c r="B127" t="s">
        <v>1</v>
      </c>
      <c r="C127" t="s">
        <v>9</v>
      </c>
      <c r="D127" t="s">
        <v>24</v>
      </c>
      <c r="E127">
        <v>3273</v>
      </c>
      <c r="F127" t="s">
        <v>54</v>
      </c>
      <c r="G127" s="5" t="s">
        <v>55</v>
      </c>
      <c r="H127" t="s">
        <v>63</v>
      </c>
      <c r="I127" t="s">
        <v>58</v>
      </c>
    </row>
    <row r="128" spans="1:9" x14ac:dyDescent="0.25">
      <c r="A128" s="1">
        <v>42885</v>
      </c>
      <c r="B128" t="s">
        <v>2</v>
      </c>
      <c r="C128" t="s">
        <v>9</v>
      </c>
      <c r="D128" t="s">
        <v>24</v>
      </c>
      <c r="E128">
        <v>4329</v>
      </c>
      <c r="F128" t="s">
        <v>54</v>
      </c>
      <c r="G128" s="5" t="s">
        <v>55</v>
      </c>
      <c r="H128" t="s">
        <v>63</v>
      </c>
      <c r="I128" t="s">
        <v>58</v>
      </c>
    </row>
    <row r="129" spans="1:9" x14ac:dyDescent="0.25">
      <c r="A129" s="1">
        <v>42885</v>
      </c>
      <c r="B129" t="s">
        <v>3</v>
      </c>
      <c r="C129" t="s">
        <v>9</v>
      </c>
      <c r="D129" t="s">
        <v>24</v>
      </c>
      <c r="E129">
        <v>348</v>
      </c>
      <c r="F129" t="s">
        <v>54</v>
      </c>
      <c r="G129" s="5" t="s">
        <v>55</v>
      </c>
      <c r="H129" t="s">
        <v>63</v>
      </c>
      <c r="I129" t="s">
        <v>58</v>
      </c>
    </row>
    <row r="130" spans="1:9" x14ac:dyDescent="0.25">
      <c r="A130" s="1">
        <v>42885</v>
      </c>
      <c r="B130" t="s">
        <v>4</v>
      </c>
      <c r="C130" t="s">
        <v>25</v>
      </c>
      <c r="D130" t="s">
        <v>24</v>
      </c>
      <c r="E130">
        <v>115</v>
      </c>
      <c r="F130" t="s">
        <v>54</v>
      </c>
      <c r="G130" s="5" t="s">
        <v>55</v>
      </c>
      <c r="H130" t="s">
        <v>63</v>
      </c>
      <c r="I130" t="s">
        <v>58</v>
      </c>
    </row>
    <row r="131" spans="1:9" x14ac:dyDescent="0.25">
      <c r="A131" s="1">
        <v>42885</v>
      </c>
      <c r="B131" t="s">
        <v>5</v>
      </c>
      <c r="C131" t="s">
        <v>25</v>
      </c>
      <c r="D131" t="s">
        <v>24</v>
      </c>
      <c r="E131">
        <v>47</v>
      </c>
      <c r="F131" t="s">
        <v>54</v>
      </c>
      <c r="G131" s="5" t="s">
        <v>55</v>
      </c>
      <c r="H131" t="s">
        <v>63</v>
      </c>
      <c r="I131" t="s">
        <v>58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8"/>
  <sheetViews>
    <sheetView workbookViewId="0">
      <selection activeCell="K12" sqref="K12"/>
    </sheetView>
  </sheetViews>
  <sheetFormatPr defaultRowHeight="15" x14ac:dyDescent="0.25"/>
  <sheetData>
    <row r="2" spans="2:13" x14ac:dyDescent="0.25">
      <c r="B2">
        <v>145475</v>
      </c>
    </row>
    <row r="3" spans="2:13" x14ac:dyDescent="0.25">
      <c r="B3" s="6">
        <v>64000</v>
      </c>
    </row>
    <row r="4" spans="2:13" x14ac:dyDescent="0.25">
      <c r="B4">
        <f>B2-B3</f>
        <v>81475</v>
      </c>
    </row>
    <row r="5" spans="2:13" x14ac:dyDescent="0.25">
      <c r="B5">
        <f>B4/2</f>
        <v>40737.5</v>
      </c>
      <c r="C5">
        <v>6000</v>
      </c>
      <c r="D5" s="6">
        <f>B5+C5</f>
        <v>46737.5</v>
      </c>
      <c r="E5">
        <f>B4-D5</f>
        <v>34737.5</v>
      </c>
      <c r="F5">
        <v>9000</v>
      </c>
      <c r="G5" s="6">
        <f>E5-F5</f>
        <v>25737.5</v>
      </c>
      <c r="H5" s="6">
        <v>3135</v>
      </c>
      <c r="I5" s="6">
        <f>F5-H5</f>
        <v>5865</v>
      </c>
    </row>
    <row r="7" spans="2:13" x14ac:dyDescent="0.25">
      <c r="B7">
        <f>D5</f>
        <v>46737.5</v>
      </c>
      <c r="C7">
        <f>B3</f>
        <v>64000</v>
      </c>
      <c r="D7">
        <f>G5</f>
        <v>25737.5</v>
      </c>
      <c r="E7">
        <f>H5</f>
        <v>3135</v>
      </c>
      <c r="F7">
        <f>I5</f>
        <v>5865</v>
      </c>
    </row>
    <row r="10" spans="2:13" x14ac:dyDescent="0.25">
      <c r="B10">
        <v>8112</v>
      </c>
    </row>
    <row r="11" spans="2:13" x14ac:dyDescent="0.25">
      <c r="B11" s="6">
        <v>4329</v>
      </c>
    </row>
    <row r="12" spans="2:13" x14ac:dyDescent="0.25">
      <c r="B12">
        <f>B10-B11</f>
        <v>3783</v>
      </c>
      <c r="L12">
        <v>3947</v>
      </c>
    </row>
    <row r="13" spans="2:13" x14ac:dyDescent="0.25">
      <c r="C13">
        <v>510</v>
      </c>
      <c r="D13" s="6">
        <f>B12-C13</f>
        <v>3273</v>
      </c>
      <c r="E13">
        <f>B12-D13</f>
        <v>510</v>
      </c>
      <c r="F13">
        <v>348</v>
      </c>
      <c r="G13" s="6">
        <f>E13-F13</f>
        <v>162</v>
      </c>
      <c r="H13" s="6">
        <v>47</v>
      </c>
      <c r="I13" s="6">
        <f>G13-H13</f>
        <v>115</v>
      </c>
      <c r="L13">
        <v>2366</v>
      </c>
    </row>
    <row r="14" spans="2:13" x14ac:dyDescent="0.25">
      <c r="L14">
        <f>SUM(L12:L13)</f>
        <v>6313</v>
      </c>
      <c r="M14">
        <v>6823</v>
      </c>
    </row>
    <row r="15" spans="2:13" x14ac:dyDescent="0.25">
      <c r="B15" s="6"/>
      <c r="C15" s="6"/>
      <c r="M15">
        <v>6313</v>
      </c>
    </row>
    <row r="16" spans="2:13" x14ac:dyDescent="0.25">
      <c r="M16">
        <f>M14-M15</f>
        <v>510</v>
      </c>
    </row>
    <row r="18" spans="2:6" x14ac:dyDescent="0.25">
      <c r="B18">
        <f>D13</f>
        <v>3273</v>
      </c>
      <c r="C18">
        <f>B11</f>
        <v>4329</v>
      </c>
      <c r="D18">
        <v>348</v>
      </c>
      <c r="E18">
        <f>I13</f>
        <v>115</v>
      </c>
      <c r="F18" s="6">
        <f>H13</f>
        <v>47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3"/>
  <sheetViews>
    <sheetView workbookViewId="0">
      <selection activeCell="K11" sqref="K11"/>
    </sheetView>
  </sheetViews>
  <sheetFormatPr defaultRowHeight="15" x14ac:dyDescent="0.25"/>
  <cols>
    <col min="1" max="1" width="7.42578125" bestFit="1" customWidth="1"/>
    <col min="2" max="2" width="11.28515625" bestFit="1" customWidth="1"/>
    <col min="3" max="3" width="16.140625" bestFit="1" customWidth="1"/>
    <col min="4" max="4" width="11.7109375" bestFit="1" customWidth="1"/>
    <col min="6" max="6" width="7.140625" bestFit="1" customWidth="1"/>
    <col min="7" max="7" width="11.140625" bestFit="1" customWidth="1"/>
    <col min="8" max="9" width="5.5703125" bestFit="1" customWidth="1"/>
  </cols>
  <sheetData>
    <row r="1" spans="1:9" x14ac:dyDescent="0.25">
      <c r="A1" t="s">
        <v>28</v>
      </c>
      <c r="B1" t="s">
        <v>8</v>
      </c>
      <c r="C1" t="s">
        <v>23</v>
      </c>
      <c r="D1" t="s">
        <v>26</v>
      </c>
      <c r="E1" t="s">
        <v>27</v>
      </c>
      <c r="F1" t="s">
        <v>29</v>
      </c>
      <c r="G1" s="5" t="s">
        <v>0</v>
      </c>
      <c r="H1" t="s">
        <v>56</v>
      </c>
      <c r="I1" t="s">
        <v>57</v>
      </c>
    </row>
    <row r="2" spans="1:9" x14ac:dyDescent="0.25">
      <c r="A2" s="1">
        <v>43250</v>
      </c>
      <c r="B2" t="s">
        <v>1</v>
      </c>
      <c r="C2" t="s">
        <v>9</v>
      </c>
      <c r="D2" t="s">
        <v>6</v>
      </c>
      <c r="E2">
        <v>57955</v>
      </c>
      <c r="F2" t="s">
        <v>32</v>
      </c>
      <c r="G2" s="5" t="s">
        <v>30</v>
      </c>
      <c r="H2" t="s">
        <v>58</v>
      </c>
      <c r="I2" t="s">
        <v>63</v>
      </c>
    </row>
    <row r="3" spans="1:9" x14ac:dyDescent="0.25">
      <c r="A3" s="1">
        <v>43250</v>
      </c>
      <c r="B3" t="s">
        <v>2</v>
      </c>
      <c r="C3" t="s">
        <v>9</v>
      </c>
      <c r="D3" t="s">
        <v>6</v>
      </c>
      <c r="E3">
        <v>58260</v>
      </c>
      <c r="F3" t="s">
        <v>32</v>
      </c>
      <c r="G3" s="5" t="s">
        <v>30</v>
      </c>
      <c r="H3" t="s">
        <v>58</v>
      </c>
      <c r="I3" t="s">
        <v>63</v>
      </c>
    </row>
    <row r="4" spans="1:9" x14ac:dyDescent="0.25">
      <c r="A4" s="1">
        <v>43250</v>
      </c>
      <c r="B4" t="s">
        <v>3</v>
      </c>
      <c r="C4" t="s">
        <v>25</v>
      </c>
      <c r="D4" t="s">
        <v>6</v>
      </c>
      <c r="E4">
        <v>26489</v>
      </c>
      <c r="F4" t="s">
        <v>32</v>
      </c>
      <c r="G4" s="5" t="s">
        <v>30</v>
      </c>
      <c r="H4" t="s">
        <v>58</v>
      </c>
      <c r="I4" t="s">
        <v>63</v>
      </c>
    </row>
    <row r="5" spans="1:9" x14ac:dyDescent="0.25">
      <c r="A5" s="1">
        <v>43250</v>
      </c>
      <c r="B5" t="s">
        <v>4</v>
      </c>
      <c r="C5" t="s">
        <v>25</v>
      </c>
      <c r="D5" t="s">
        <v>6</v>
      </c>
      <c r="E5">
        <v>4046</v>
      </c>
      <c r="F5" t="s">
        <v>32</v>
      </c>
      <c r="G5" s="5" t="s">
        <v>30</v>
      </c>
      <c r="H5" t="s">
        <v>58</v>
      </c>
      <c r="I5" t="s">
        <v>63</v>
      </c>
    </row>
    <row r="6" spans="1:9" x14ac:dyDescent="0.25">
      <c r="A6" s="1">
        <v>43250</v>
      </c>
      <c r="B6" t="s">
        <v>5</v>
      </c>
      <c r="C6" t="s">
        <v>25</v>
      </c>
      <c r="D6" t="s">
        <v>6</v>
      </c>
      <c r="E6">
        <v>2645</v>
      </c>
      <c r="F6" t="s">
        <v>32</v>
      </c>
      <c r="G6" s="5" t="s">
        <v>30</v>
      </c>
      <c r="H6" t="s">
        <v>58</v>
      </c>
      <c r="I6" t="s">
        <v>63</v>
      </c>
    </row>
    <row r="7" spans="1:9" x14ac:dyDescent="0.25">
      <c r="A7" s="1">
        <v>43250</v>
      </c>
      <c r="B7" t="s">
        <v>1</v>
      </c>
      <c r="C7" t="s">
        <v>9</v>
      </c>
      <c r="D7" t="s">
        <v>24</v>
      </c>
      <c r="E7">
        <v>2435</v>
      </c>
      <c r="F7" t="s">
        <v>32</v>
      </c>
      <c r="G7" s="5" t="s">
        <v>30</v>
      </c>
      <c r="H7" t="s">
        <v>58</v>
      </c>
      <c r="I7" t="s">
        <v>63</v>
      </c>
    </row>
    <row r="8" spans="1:9" x14ac:dyDescent="0.25">
      <c r="A8" s="1">
        <v>43250</v>
      </c>
      <c r="B8" t="s">
        <v>2</v>
      </c>
      <c r="C8" t="s">
        <v>9</v>
      </c>
      <c r="D8" t="s">
        <v>24</v>
      </c>
      <c r="E8">
        <v>3922</v>
      </c>
      <c r="F8" t="s">
        <v>32</v>
      </c>
      <c r="G8" s="5" t="s">
        <v>30</v>
      </c>
      <c r="H8" t="s">
        <v>58</v>
      </c>
      <c r="I8" t="s">
        <v>63</v>
      </c>
    </row>
    <row r="9" spans="1:9" x14ac:dyDescent="0.25">
      <c r="A9" s="1">
        <v>43250</v>
      </c>
      <c r="B9" t="s">
        <v>3</v>
      </c>
      <c r="C9" t="s">
        <v>9</v>
      </c>
      <c r="D9" t="s">
        <v>24</v>
      </c>
      <c r="E9">
        <v>340</v>
      </c>
      <c r="F9" t="s">
        <v>32</v>
      </c>
      <c r="G9" s="5" t="s">
        <v>30</v>
      </c>
      <c r="H9" t="s">
        <v>58</v>
      </c>
      <c r="I9" t="s">
        <v>63</v>
      </c>
    </row>
    <row r="10" spans="1:9" x14ac:dyDescent="0.25">
      <c r="A10" s="1">
        <v>43250</v>
      </c>
      <c r="B10" t="s">
        <v>4</v>
      </c>
      <c r="C10" t="s">
        <v>25</v>
      </c>
      <c r="D10" t="s">
        <v>24</v>
      </c>
      <c r="E10">
        <v>69</v>
      </c>
      <c r="F10" t="s">
        <v>32</v>
      </c>
      <c r="G10" s="5" t="s">
        <v>30</v>
      </c>
      <c r="H10" t="s">
        <v>58</v>
      </c>
      <c r="I10" t="s">
        <v>63</v>
      </c>
    </row>
    <row r="11" spans="1:9" x14ac:dyDescent="0.25">
      <c r="A11" s="1">
        <v>43250</v>
      </c>
      <c r="B11" t="s">
        <v>5</v>
      </c>
      <c r="C11" t="s">
        <v>25</v>
      </c>
      <c r="D11" t="s">
        <v>24</v>
      </c>
      <c r="E11">
        <v>93</v>
      </c>
      <c r="F11" t="s">
        <v>32</v>
      </c>
      <c r="G11" s="5" t="s">
        <v>30</v>
      </c>
      <c r="H11" t="s">
        <v>58</v>
      </c>
      <c r="I11" t="s">
        <v>63</v>
      </c>
    </row>
    <row r="12" spans="1:9" x14ac:dyDescent="0.25">
      <c r="A12" s="1">
        <v>43220</v>
      </c>
      <c r="B12" t="s">
        <v>1</v>
      </c>
      <c r="C12" t="s">
        <v>9</v>
      </c>
      <c r="D12" t="s">
        <v>6</v>
      </c>
      <c r="E12">
        <v>58326</v>
      </c>
      <c r="F12" t="s">
        <v>33</v>
      </c>
      <c r="G12" s="5" t="s">
        <v>36</v>
      </c>
      <c r="H12" t="s">
        <v>59</v>
      </c>
      <c r="I12" t="s">
        <v>70</v>
      </c>
    </row>
    <row r="13" spans="1:9" x14ac:dyDescent="0.25">
      <c r="A13" s="1">
        <v>43220</v>
      </c>
      <c r="B13" t="s">
        <v>2</v>
      </c>
      <c r="C13" t="s">
        <v>9</v>
      </c>
      <c r="D13" t="s">
        <v>6</v>
      </c>
      <c r="E13">
        <v>57421</v>
      </c>
      <c r="F13" t="s">
        <v>33</v>
      </c>
      <c r="G13" s="5" t="s">
        <v>36</v>
      </c>
      <c r="H13" t="s">
        <v>59</v>
      </c>
      <c r="I13" t="s">
        <v>70</v>
      </c>
    </row>
    <row r="14" spans="1:9" x14ac:dyDescent="0.25">
      <c r="A14" s="1">
        <v>43220</v>
      </c>
      <c r="B14" t="s">
        <v>3</v>
      </c>
      <c r="C14" t="s">
        <v>25</v>
      </c>
      <c r="D14" t="s">
        <v>6</v>
      </c>
      <c r="E14">
        <v>26113</v>
      </c>
      <c r="F14" t="s">
        <v>33</v>
      </c>
      <c r="G14" s="5" t="s">
        <v>36</v>
      </c>
      <c r="H14" t="s">
        <v>59</v>
      </c>
      <c r="I14" t="s">
        <v>70</v>
      </c>
    </row>
    <row r="15" spans="1:9" x14ac:dyDescent="0.25">
      <c r="A15" s="1">
        <v>43220</v>
      </c>
      <c r="B15" t="s">
        <v>4</v>
      </c>
      <c r="C15" t="s">
        <v>25</v>
      </c>
      <c r="D15" t="s">
        <v>6</v>
      </c>
      <c r="E15">
        <v>3973</v>
      </c>
      <c r="F15" t="s">
        <v>33</v>
      </c>
      <c r="G15" s="5" t="s">
        <v>36</v>
      </c>
      <c r="H15" t="s">
        <v>59</v>
      </c>
      <c r="I15" t="s">
        <v>70</v>
      </c>
    </row>
    <row r="16" spans="1:9" x14ac:dyDescent="0.25">
      <c r="A16" s="1">
        <v>43220</v>
      </c>
      <c r="B16" t="s">
        <v>5</v>
      </c>
      <c r="C16" t="s">
        <v>25</v>
      </c>
      <c r="D16" t="s">
        <v>6</v>
      </c>
      <c r="E16">
        <v>2816</v>
      </c>
      <c r="F16" t="s">
        <v>33</v>
      </c>
      <c r="G16" s="5" t="s">
        <v>36</v>
      </c>
      <c r="H16" t="s">
        <v>59</v>
      </c>
      <c r="I16" t="s">
        <v>70</v>
      </c>
    </row>
    <row r="17" spans="1:9" x14ac:dyDescent="0.25">
      <c r="A17" s="1">
        <v>43220</v>
      </c>
      <c r="B17" t="s">
        <v>1</v>
      </c>
      <c r="C17" t="s">
        <v>9</v>
      </c>
      <c r="D17" t="s">
        <v>24</v>
      </c>
      <c r="E17">
        <v>2366</v>
      </c>
      <c r="F17" t="s">
        <v>33</v>
      </c>
      <c r="G17" s="5" t="s">
        <v>36</v>
      </c>
      <c r="H17" t="s">
        <v>59</v>
      </c>
      <c r="I17" t="s">
        <v>70</v>
      </c>
    </row>
    <row r="18" spans="1:9" x14ac:dyDescent="0.25">
      <c r="A18" s="1">
        <v>43220</v>
      </c>
      <c r="B18" t="s">
        <v>2</v>
      </c>
      <c r="C18" t="s">
        <v>9</v>
      </c>
      <c r="D18" t="s">
        <v>24</v>
      </c>
      <c r="E18">
        <v>3947</v>
      </c>
      <c r="F18" t="s">
        <v>33</v>
      </c>
      <c r="G18" s="5" t="s">
        <v>36</v>
      </c>
      <c r="H18" t="s">
        <v>59</v>
      </c>
      <c r="I18" t="s">
        <v>70</v>
      </c>
    </row>
    <row r="19" spans="1:9" x14ac:dyDescent="0.25">
      <c r="A19" s="1">
        <v>43220</v>
      </c>
      <c r="B19" t="s">
        <v>3</v>
      </c>
      <c r="C19" t="s">
        <v>9</v>
      </c>
      <c r="D19" t="s">
        <v>24</v>
      </c>
      <c r="E19">
        <v>348</v>
      </c>
      <c r="F19" t="s">
        <v>33</v>
      </c>
      <c r="G19" s="5" t="s">
        <v>36</v>
      </c>
      <c r="H19" t="s">
        <v>59</v>
      </c>
      <c r="I19" t="s">
        <v>70</v>
      </c>
    </row>
    <row r="20" spans="1:9" x14ac:dyDescent="0.25">
      <c r="A20" s="1">
        <v>43220</v>
      </c>
      <c r="B20" t="s">
        <v>4</v>
      </c>
      <c r="C20" t="s">
        <v>25</v>
      </c>
      <c r="D20" t="s">
        <v>24</v>
      </c>
      <c r="E20">
        <v>69</v>
      </c>
      <c r="F20" t="s">
        <v>33</v>
      </c>
      <c r="G20" s="5" t="s">
        <v>36</v>
      </c>
      <c r="H20" t="s">
        <v>59</v>
      </c>
      <c r="I20" t="s">
        <v>70</v>
      </c>
    </row>
    <row r="21" spans="1:9" x14ac:dyDescent="0.25">
      <c r="A21" s="1">
        <v>43220</v>
      </c>
      <c r="B21" t="s">
        <v>5</v>
      </c>
      <c r="C21" t="s">
        <v>25</v>
      </c>
      <c r="D21" t="s">
        <v>24</v>
      </c>
      <c r="E21">
        <v>93</v>
      </c>
      <c r="F21" t="s">
        <v>33</v>
      </c>
      <c r="G21" s="5" t="s">
        <v>36</v>
      </c>
      <c r="H21" t="s">
        <v>59</v>
      </c>
      <c r="I21" t="s">
        <v>70</v>
      </c>
    </row>
    <row r="22" spans="1:9" x14ac:dyDescent="0.25">
      <c r="A22" s="1">
        <v>43189</v>
      </c>
      <c r="B22" t="s">
        <v>1</v>
      </c>
      <c r="C22" t="s">
        <v>9</v>
      </c>
      <c r="D22" t="s">
        <v>6</v>
      </c>
      <c r="E22">
        <v>145475</v>
      </c>
      <c r="F22" t="s">
        <v>34</v>
      </c>
      <c r="G22" s="5" t="s">
        <v>37</v>
      </c>
      <c r="H22" t="s">
        <v>60</v>
      </c>
      <c r="I22" t="s">
        <v>69</v>
      </c>
    </row>
    <row r="23" spans="1:9" x14ac:dyDescent="0.25">
      <c r="A23" s="1">
        <v>43189</v>
      </c>
      <c r="D23" t="s">
        <v>24</v>
      </c>
      <c r="E23">
        <v>7031</v>
      </c>
      <c r="F23" t="s">
        <v>34</v>
      </c>
      <c r="G23" s="5" t="s">
        <v>37</v>
      </c>
      <c r="H23" t="s">
        <v>60</v>
      </c>
      <c r="I23" t="s">
        <v>69</v>
      </c>
    </row>
    <row r="24" spans="1:9" x14ac:dyDescent="0.25">
      <c r="A24" s="1">
        <v>43159</v>
      </c>
      <c r="B24" t="s">
        <v>1</v>
      </c>
      <c r="C24" t="s">
        <v>9</v>
      </c>
      <c r="D24" t="s">
        <v>6</v>
      </c>
      <c r="E24">
        <v>143082</v>
      </c>
      <c r="F24" t="s">
        <v>35</v>
      </c>
      <c r="G24" s="5" t="s">
        <v>31</v>
      </c>
      <c r="H24" t="s">
        <v>61</v>
      </c>
      <c r="I24" t="s">
        <v>68</v>
      </c>
    </row>
    <row r="25" spans="1:9" x14ac:dyDescent="0.25">
      <c r="A25" s="1">
        <v>43159</v>
      </c>
      <c r="D25" t="s">
        <v>24</v>
      </c>
      <c r="E25">
        <v>7032</v>
      </c>
      <c r="F25" t="s">
        <v>35</v>
      </c>
      <c r="G25" s="5" t="s">
        <v>31</v>
      </c>
      <c r="H25" t="s">
        <v>61</v>
      </c>
      <c r="I25" t="s">
        <v>68</v>
      </c>
    </row>
    <row r="26" spans="1:9" x14ac:dyDescent="0.25">
      <c r="A26" s="1">
        <v>43130</v>
      </c>
      <c r="B26" t="s">
        <v>1</v>
      </c>
      <c r="C26" t="s">
        <v>9</v>
      </c>
      <c r="D26" t="s">
        <v>6</v>
      </c>
      <c r="E26">
        <v>142858</v>
      </c>
      <c r="F26" t="s">
        <v>38</v>
      </c>
      <c r="G26" s="5" t="s">
        <v>39</v>
      </c>
      <c r="H26" t="s">
        <v>62</v>
      </c>
      <c r="I26" t="s">
        <v>67</v>
      </c>
    </row>
    <row r="27" spans="1:9" x14ac:dyDescent="0.25">
      <c r="A27" s="1">
        <v>43130</v>
      </c>
      <c r="D27" t="s">
        <v>24</v>
      </c>
      <c r="E27">
        <v>7079</v>
      </c>
      <c r="F27" t="s">
        <v>38</v>
      </c>
      <c r="G27" s="5" t="s">
        <v>39</v>
      </c>
      <c r="H27" t="s">
        <v>62</v>
      </c>
      <c r="I27" t="s">
        <v>67</v>
      </c>
    </row>
    <row r="28" spans="1:9" x14ac:dyDescent="0.25">
      <c r="A28" s="1">
        <v>43099</v>
      </c>
      <c r="B28" t="s">
        <v>1</v>
      </c>
      <c r="C28" t="s">
        <v>9</v>
      </c>
      <c r="D28" t="s">
        <v>6</v>
      </c>
      <c r="E28">
        <v>142972</v>
      </c>
      <c r="F28" t="s">
        <v>40</v>
      </c>
      <c r="G28" s="5" t="s">
        <v>41</v>
      </c>
      <c r="H28" t="s">
        <v>64</v>
      </c>
      <c r="I28" t="s">
        <v>66</v>
      </c>
    </row>
    <row r="29" spans="1:9" x14ac:dyDescent="0.25">
      <c r="A29" s="1">
        <v>43099</v>
      </c>
      <c r="D29" t="s">
        <v>24</v>
      </c>
      <c r="E29">
        <v>7157</v>
      </c>
      <c r="F29" t="s">
        <v>40</v>
      </c>
      <c r="G29" s="5" t="s">
        <v>41</v>
      </c>
      <c r="H29" t="s">
        <v>64</v>
      </c>
      <c r="I29" t="s">
        <v>66</v>
      </c>
    </row>
    <row r="30" spans="1:9" x14ac:dyDescent="0.25">
      <c r="A30" s="1">
        <v>43069</v>
      </c>
      <c r="B30" t="s">
        <v>1</v>
      </c>
      <c r="C30" t="s">
        <v>9</v>
      </c>
      <c r="D30" t="s">
        <v>6</v>
      </c>
      <c r="E30">
        <v>141557</v>
      </c>
      <c r="F30" t="s">
        <v>42</v>
      </c>
      <c r="G30" s="5" t="s">
        <v>43</v>
      </c>
      <c r="H30" t="s">
        <v>65</v>
      </c>
      <c r="I30" t="s">
        <v>65</v>
      </c>
    </row>
    <row r="31" spans="1:9" x14ac:dyDescent="0.25">
      <c r="A31" s="1">
        <v>43069</v>
      </c>
      <c r="D31" t="s">
        <v>24</v>
      </c>
      <c r="E31">
        <v>7198</v>
      </c>
      <c r="F31" t="s">
        <v>42</v>
      </c>
      <c r="G31" s="5" t="s">
        <v>43</v>
      </c>
      <c r="H31" t="s">
        <v>65</v>
      </c>
      <c r="I31" t="s">
        <v>65</v>
      </c>
    </row>
    <row r="32" spans="1:9" x14ac:dyDescent="0.25">
      <c r="A32" s="1">
        <v>43038</v>
      </c>
      <c r="B32" t="s">
        <v>1</v>
      </c>
      <c r="C32" t="s">
        <v>9</v>
      </c>
      <c r="D32" t="s">
        <v>6</v>
      </c>
      <c r="E32">
        <v>142126</v>
      </c>
      <c r="F32" t="s">
        <v>44</v>
      </c>
      <c r="G32" s="5" t="s">
        <v>45</v>
      </c>
      <c r="H32" t="s">
        <v>66</v>
      </c>
      <c r="I32" t="s">
        <v>64</v>
      </c>
    </row>
    <row r="33" spans="1:9" x14ac:dyDescent="0.25">
      <c r="A33" s="1">
        <v>43038</v>
      </c>
      <c r="D33" t="s">
        <v>24</v>
      </c>
      <c r="E33">
        <v>7522</v>
      </c>
      <c r="F33" t="s">
        <v>44</v>
      </c>
      <c r="G33" s="5" t="s">
        <v>45</v>
      </c>
      <c r="H33" t="s">
        <v>66</v>
      </c>
      <c r="I33" t="s">
        <v>64</v>
      </c>
    </row>
    <row r="34" spans="1:9" x14ac:dyDescent="0.25">
      <c r="A34" s="1">
        <v>43008</v>
      </c>
      <c r="B34" t="s">
        <v>1</v>
      </c>
      <c r="C34" t="s">
        <v>9</v>
      </c>
      <c r="D34" t="s">
        <v>6</v>
      </c>
      <c r="E34">
        <v>140367</v>
      </c>
      <c r="F34" t="s">
        <v>46</v>
      </c>
      <c r="G34" s="5" t="s">
        <v>47</v>
      </c>
      <c r="H34" t="s">
        <v>67</v>
      </c>
      <c r="I34" t="s">
        <v>62</v>
      </c>
    </row>
    <row r="35" spans="1:9" x14ac:dyDescent="0.25">
      <c r="A35" s="1">
        <v>43008</v>
      </c>
      <c r="D35" t="s">
        <v>24</v>
      </c>
      <c r="E35">
        <v>7611</v>
      </c>
      <c r="F35" t="s">
        <v>46</v>
      </c>
      <c r="G35" s="5" t="s">
        <v>47</v>
      </c>
      <c r="H35" t="s">
        <v>67</v>
      </c>
      <c r="I35" t="s">
        <v>62</v>
      </c>
    </row>
    <row r="36" spans="1:9" x14ac:dyDescent="0.25">
      <c r="A36" s="1">
        <v>42977</v>
      </c>
      <c r="B36" t="s">
        <v>1</v>
      </c>
      <c r="C36" t="s">
        <v>9</v>
      </c>
      <c r="D36" t="s">
        <v>6</v>
      </c>
      <c r="E36">
        <v>141763</v>
      </c>
      <c r="F36" t="s">
        <v>48</v>
      </c>
      <c r="G36" s="5" t="s">
        <v>49</v>
      </c>
      <c r="H36" t="s">
        <v>68</v>
      </c>
      <c r="I36" t="s">
        <v>61</v>
      </c>
    </row>
    <row r="37" spans="1:9" x14ac:dyDescent="0.25">
      <c r="A37" s="1">
        <v>42977</v>
      </c>
      <c r="D37" t="s">
        <v>24</v>
      </c>
      <c r="E37">
        <v>7833</v>
      </c>
      <c r="F37" t="s">
        <v>48</v>
      </c>
      <c r="G37" s="5" t="s">
        <v>49</v>
      </c>
      <c r="H37" t="s">
        <v>68</v>
      </c>
      <c r="I37" t="s">
        <v>61</v>
      </c>
    </row>
    <row r="38" spans="1:9" x14ac:dyDescent="0.25">
      <c r="A38" s="1">
        <v>42946</v>
      </c>
      <c r="B38" t="s">
        <v>1</v>
      </c>
      <c r="C38" t="s">
        <v>9</v>
      </c>
      <c r="D38" t="s">
        <v>6</v>
      </c>
      <c r="E38">
        <v>142130</v>
      </c>
      <c r="F38" t="s">
        <v>50</v>
      </c>
      <c r="G38" s="5" t="s">
        <v>53</v>
      </c>
      <c r="H38" t="s">
        <v>69</v>
      </c>
      <c r="I38" t="s">
        <v>60</v>
      </c>
    </row>
    <row r="39" spans="1:9" x14ac:dyDescent="0.25">
      <c r="A39" s="1">
        <v>42946</v>
      </c>
      <c r="D39" t="s">
        <v>24</v>
      </c>
      <c r="E39">
        <v>7944</v>
      </c>
      <c r="F39" t="s">
        <v>50</v>
      </c>
      <c r="G39" s="5" t="s">
        <v>53</v>
      </c>
      <c r="H39" t="s">
        <v>69</v>
      </c>
      <c r="I39" t="s">
        <v>60</v>
      </c>
    </row>
    <row r="40" spans="1:9" x14ac:dyDescent="0.25">
      <c r="A40" s="1">
        <v>42916</v>
      </c>
      <c r="B40" t="s">
        <v>1</v>
      </c>
      <c r="C40" t="s">
        <v>9</v>
      </c>
      <c r="D40" t="s">
        <v>6</v>
      </c>
      <c r="E40">
        <v>140568</v>
      </c>
      <c r="F40" t="s">
        <v>51</v>
      </c>
      <c r="G40" s="5" t="s">
        <v>52</v>
      </c>
      <c r="H40" t="s">
        <v>70</v>
      </c>
      <c r="I40" t="s">
        <v>59</v>
      </c>
    </row>
    <row r="41" spans="1:9" x14ac:dyDescent="0.25">
      <c r="A41" s="1">
        <v>42916</v>
      </c>
      <c r="D41" t="s">
        <v>24</v>
      </c>
      <c r="E41">
        <v>7977</v>
      </c>
      <c r="F41" t="s">
        <v>51</v>
      </c>
      <c r="G41" s="5" t="s">
        <v>52</v>
      </c>
      <c r="H41" t="s">
        <v>70</v>
      </c>
      <c r="I41" t="s">
        <v>59</v>
      </c>
    </row>
    <row r="42" spans="1:9" x14ac:dyDescent="0.25">
      <c r="A42" s="1">
        <v>42885</v>
      </c>
      <c r="B42" t="s">
        <v>1</v>
      </c>
      <c r="C42" t="s">
        <v>9</v>
      </c>
      <c r="D42" t="s">
        <v>6</v>
      </c>
      <c r="E42">
        <v>143620</v>
      </c>
      <c r="F42" t="s">
        <v>54</v>
      </c>
      <c r="G42" s="5" t="s">
        <v>55</v>
      </c>
      <c r="H42" t="s">
        <v>63</v>
      </c>
      <c r="I42" t="s">
        <v>58</v>
      </c>
    </row>
    <row r="43" spans="1:9" x14ac:dyDescent="0.25">
      <c r="A43" s="1">
        <v>42885</v>
      </c>
      <c r="D43" t="s">
        <v>24</v>
      </c>
      <c r="E43">
        <v>8112</v>
      </c>
      <c r="F43" t="s">
        <v>54</v>
      </c>
      <c r="G43" s="5" t="s">
        <v>55</v>
      </c>
      <c r="H43" t="s">
        <v>63</v>
      </c>
      <c r="I43" t="s">
        <v>58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B3" sqref="B3:F3"/>
    </sheetView>
  </sheetViews>
  <sheetFormatPr defaultRowHeight="15" x14ac:dyDescent="0.25"/>
  <cols>
    <col min="9" max="9" width="13.710937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>
        <v>43250</v>
      </c>
      <c r="B2">
        <v>2435</v>
      </c>
      <c r="C2">
        <v>3922</v>
      </c>
      <c r="D2">
        <v>340</v>
      </c>
      <c r="E2">
        <v>69</v>
      </c>
      <c r="F2">
        <v>93</v>
      </c>
    </row>
    <row r="3" spans="1:6" x14ac:dyDescent="0.25">
      <c r="A3" s="1">
        <v>43220</v>
      </c>
      <c r="B3">
        <v>2366</v>
      </c>
      <c r="C3">
        <v>3947</v>
      </c>
      <c r="D3">
        <v>348</v>
      </c>
      <c r="E3">
        <v>69</v>
      </c>
      <c r="F3">
        <v>93</v>
      </c>
    </row>
    <row r="4" spans="1:6" x14ac:dyDescent="0.25">
      <c r="A4" s="1">
        <v>43189</v>
      </c>
      <c r="B4">
        <v>2435</v>
      </c>
      <c r="C4">
        <v>3922</v>
      </c>
      <c r="D4">
        <v>340</v>
      </c>
      <c r="E4">
        <v>69</v>
      </c>
      <c r="F4">
        <v>93</v>
      </c>
    </row>
    <row r="5" spans="1:6" x14ac:dyDescent="0.25">
      <c r="A5" s="1">
        <v>43159</v>
      </c>
      <c r="B5">
        <v>2366</v>
      </c>
      <c r="C5">
        <v>3947</v>
      </c>
      <c r="D5">
        <v>348</v>
      </c>
      <c r="E5">
        <v>69</v>
      </c>
      <c r="F5">
        <v>93</v>
      </c>
    </row>
    <row r="6" spans="1:6" x14ac:dyDescent="0.25">
      <c r="A6" s="1">
        <v>43130</v>
      </c>
      <c r="B6">
        <v>2435</v>
      </c>
      <c r="C6">
        <v>3922</v>
      </c>
      <c r="D6">
        <v>340</v>
      </c>
      <c r="E6">
        <v>69</v>
      </c>
      <c r="F6">
        <v>93</v>
      </c>
    </row>
    <row r="7" spans="1:6" x14ac:dyDescent="0.25">
      <c r="A7" s="1">
        <v>43099</v>
      </c>
      <c r="B7">
        <v>2366</v>
      </c>
      <c r="C7">
        <v>3947</v>
      </c>
      <c r="D7">
        <v>348</v>
      </c>
      <c r="E7">
        <v>69</v>
      </c>
      <c r="F7">
        <v>93</v>
      </c>
    </row>
    <row r="8" spans="1:6" x14ac:dyDescent="0.25">
      <c r="A8" s="1">
        <v>43069</v>
      </c>
      <c r="B8">
        <v>2435</v>
      </c>
      <c r="C8">
        <v>3922</v>
      </c>
      <c r="D8">
        <v>340</v>
      </c>
      <c r="E8">
        <v>69</v>
      </c>
      <c r="F8">
        <v>93</v>
      </c>
    </row>
    <row r="9" spans="1:6" x14ac:dyDescent="0.25">
      <c r="A9" s="1">
        <v>43038</v>
      </c>
      <c r="B9">
        <v>2366</v>
      </c>
      <c r="C9">
        <v>3947</v>
      </c>
      <c r="D9">
        <v>348</v>
      </c>
      <c r="E9">
        <v>69</v>
      </c>
      <c r="F9">
        <v>93</v>
      </c>
    </row>
    <row r="10" spans="1:6" x14ac:dyDescent="0.25">
      <c r="A10" s="1">
        <v>43008</v>
      </c>
      <c r="B10">
        <v>2435</v>
      </c>
      <c r="C10">
        <v>3922</v>
      </c>
      <c r="D10">
        <v>340</v>
      </c>
      <c r="E10">
        <v>69</v>
      </c>
      <c r="F10">
        <v>93</v>
      </c>
    </row>
    <row r="11" spans="1:6" x14ac:dyDescent="0.25">
      <c r="A11" s="1">
        <v>42977</v>
      </c>
      <c r="B11">
        <v>2366</v>
      </c>
      <c r="C11">
        <v>3947</v>
      </c>
      <c r="D11">
        <v>348</v>
      </c>
      <c r="E11">
        <v>69</v>
      </c>
      <c r="F11">
        <v>93</v>
      </c>
    </row>
    <row r="12" spans="1:6" x14ac:dyDescent="0.25">
      <c r="A12" s="1">
        <v>42946</v>
      </c>
      <c r="B12">
        <v>2435</v>
      </c>
      <c r="C12">
        <v>3922</v>
      </c>
      <c r="D12">
        <v>340</v>
      </c>
      <c r="E12">
        <v>69</v>
      </c>
      <c r="F12">
        <v>93</v>
      </c>
    </row>
    <row r="13" spans="1:6" x14ac:dyDescent="0.25">
      <c r="A13" s="1">
        <v>42916</v>
      </c>
      <c r="B13">
        <v>2366</v>
      </c>
      <c r="C13">
        <v>3947</v>
      </c>
      <c r="D13">
        <v>348</v>
      </c>
      <c r="E13">
        <v>69</v>
      </c>
      <c r="F13">
        <v>93</v>
      </c>
    </row>
    <row r="14" spans="1:6" x14ac:dyDescent="0.25">
      <c r="A14" s="1">
        <v>42885</v>
      </c>
      <c r="B14">
        <v>2435</v>
      </c>
      <c r="C14">
        <v>3922</v>
      </c>
      <c r="D14">
        <v>340</v>
      </c>
      <c r="E14">
        <v>69</v>
      </c>
      <c r="F14">
        <v>93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D25" sqref="D25"/>
    </sheetView>
  </sheetViews>
  <sheetFormatPr defaultRowHeight="15" x14ac:dyDescent="0.25"/>
  <cols>
    <col min="1" max="1" width="53.140625" customWidth="1"/>
    <col min="3" max="3" width="12.5703125" customWidth="1"/>
  </cols>
  <sheetData>
    <row r="1" spans="1:3" x14ac:dyDescent="0.25">
      <c r="A1" s="3" t="s">
        <v>7</v>
      </c>
      <c r="B1" t="s">
        <v>10</v>
      </c>
      <c r="C1" t="s">
        <v>26</v>
      </c>
    </row>
    <row r="2" spans="1:3" x14ac:dyDescent="0.25">
      <c r="A2" s="4" t="s">
        <v>12</v>
      </c>
      <c r="B2">
        <v>468</v>
      </c>
      <c r="C2" t="s">
        <v>6</v>
      </c>
    </row>
    <row r="3" spans="1:3" x14ac:dyDescent="0.25">
      <c r="A3" s="4" t="s">
        <v>11</v>
      </c>
      <c r="B3">
        <v>376</v>
      </c>
      <c r="C3" t="s">
        <v>6</v>
      </c>
    </row>
    <row r="4" spans="1:3" x14ac:dyDescent="0.25">
      <c r="A4" s="4" t="s">
        <v>13</v>
      </c>
      <c r="B4">
        <v>345</v>
      </c>
      <c r="C4" t="s">
        <v>6</v>
      </c>
    </row>
    <row r="5" spans="1:3" x14ac:dyDescent="0.25">
      <c r="A5" s="4" t="s">
        <v>14</v>
      </c>
      <c r="B5">
        <v>-446</v>
      </c>
      <c r="C5" t="s">
        <v>6</v>
      </c>
    </row>
    <row r="6" spans="1:3" x14ac:dyDescent="0.25">
      <c r="A6" s="4" t="s">
        <v>16</v>
      </c>
      <c r="B6">
        <v>-440</v>
      </c>
      <c r="C6" t="s">
        <v>6</v>
      </c>
    </row>
    <row r="7" spans="1:3" x14ac:dyDescent="0.25">
      <c r="A7" s="4" t="s">
        <v>15</v>
      </c>
      <c r="B7">
        <v>-380</v>
      </c>
      <c r="C7" t="s">
        <v>6</v>
      </c>
    </row>
    <row r="8" spans="1:3" x14ac:dyDescent="0.25">
      <c r="A8" s="4" t="s">
        <v>17</v>
      </c>
      <c r="B8">
        <v>78</v>
      </c>
      <c r="C8" t="s">
        <v>71</v>
      </c>
    </row>
    <row r="9" spans="1:3" x14ac:dyDescent="0.25">
      <c r="A9" s="4" t="s">
        <v>18</v>
      </c>
      <c r="B9">
        <v>49</v>
      </c>
      <c r="C9" t="s">
        <v>71</v>
      </c>
    </row>
    <row r="10" spans="1:3" x14ac:dyDescent="0.25">
      <c r="A10" s="4" t="s">
        <v>19</v>
      </c>
      <c r="B10">
        <v>20</v>
      </c>
      <c r="C10" t="s">
        <v>71</v>
      </c>
    </row>
    <row r="11" spans="1:3" x14ac:dyDescent="0.25">
      <c r="A11" s="4" t="s">
        <v>21</v>
      </c>
      <c r="B11">
        <v>-75</v>
      </c>
      <c r="C11" t="s">
        <v>71</v>
      </c>
    </row>
    <row r="12" spans="1:3" x14ac:dyDescent="0.25">
      <c r="A12" s="4" t="s">
        <v>22</v>
      </c>
      <c r="B12">
        <v>-9</v>
      </c>
      <c r="C12" t="s">
        <v>71</v>
      </c>
    </row>
    <row r="13" spans="1:3" x14ac:dyDescent="0.25">
      <c r="A13" s="4" t="s">
        <v>20</v>
      </c>
      <c r="B13">
        <v>-8</v>
      </c>
      <c r="C13" t="s">
        <v>71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7" sqref="A1:B7"/>
    </sheetView>
  </sheetViews>
  <sheetFormatPr defaultRowHeight="15" x14ac:dyDescent="0.25"/>
  <cols>
    <col min="1" max="1" width="49.85546875" customWidth="1"/>
  </cols>
  <sheetData>
    <row r="1" spans="1:2" x14ac:dyDescent="0.25">
      <c r="A1" s="3" t="s">
        <v>7</v>
      </c>
      <c r="B1" t="s">
        <v>10</v>
      </c>
    </row>
    <row r="2" spans="1:2" x14ac:dyDescent="0.25">
      <c r="A2" s="4" t="s">
        <v>17</v>
      </c>
      <c r="B2">
        <v>78</v>
      </c>
    </row>
    <row r="3" spans="1:2" x14ac:dyDescent="0.25">
      <c r="A3" s="4" t="s">
        <v>18</v>
      </c>
      <c r="B3">
        <v>49</v>
      </c>
    </row>
    <row r="4" spans="1:2" x14ac:dyDescent="0.25">
      <c r="A4" s="4" t="s">
        <v>19</v>
      </c>
      <c r="B4">
        <v>20</v>
      </c>
    </row>
    <row r="5" spans="1:2" x14ac:dyDescent="0.25">
      <c r="A5" s="4" t="s">
        <v>21</v>
      </c>
      <c r="B5">
        <v>75</v>
      </c>
    </row>
    <row r="6" spans="1:2" x14ac:dyDescent="0.25">
      <c r="A6" s="4" t="s">
        <v>22</v>
      </c>
      <c r="B6">
        <v>9</v>
      </c>
    </row>
    <row r="7" spans="1:2" x14ac:dyDescent="0.25">
      <c r="A7" s="4" t="s">
        <v>20</v>
      </c>
      <c r="B7">
        <v>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US Branches</vt:lpstr>
      <vt:lpstr>Exposure Trend</vt:lpstr>
      <vt:lpstr>Sheet1</vt:lpstr>
      <vt:lpstr>Exposure Trend2</vt:lpstr>
      <vt:lpstr>MHBK US</vt:lpstr>
      <vt:lpstr>Major Inc-Dec</vt:lpstr>
      <vt:lpstr>Major Inc n Dec MHBK exp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Superan Shree Verma</dc:creator>
  <cp:lastModifiedBy>Superan Shree Verma</cp:lastModifiedBy>
  <dcterms:created xsi:type="dcterms:W3CDTF">2018-12-26T10:12:25Z</dcterms:created>
  <dcterms:modified xsi:type="dcterms:W3CDTF">2019-01-02T09:36:22Z</dcterms:modified>
</cp:coreProperties>
</file>