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h/Coding/Python/Projects/f1Stats/"/>
    </mc:Choice>
  </mc:AlternateContent>
  <xr:revisionPtr revIDLastSave="0" documentId="13_ncr:1_{7D45D405-7748-014C-9EF0-AE613F763D65}" xr6:coauthVersionLast="47" xr6:coauthVersionMax="47" xr10:uidLastSave="{00000000-0000-0000-0000-000000000000}"/>
  <bookViews>
    <workbookView xWindow="520" yWindow="2280" windowWidth="28080" windowHeight="15640" xr2:uid="{2341D30B-5983-BE45-B5D3-6701F617B1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AA2" i="1"/>
  <c r="Z2" i="1"/>
  <c r="Y2" i="1"/>
</calcChain>
</file>

<file path=xl/sharedStrings.xml><?xml version="1.0" encoding="utf-8"?>
<sst xmlns="http://schemas.openxmlformats.org/spreadsheetml/2006/main" count="232" uniqueCount="127">
  <si>
    <t>Debut Race</t>
  </si>
  <si>
    <t>Wins</t>
  </si>
  <si>
    <t>WDCs</t>
  </si>
  <si>
    <t>Podiums</t>
  </si>
  <si>
    <t>Poles</t>
  </si>
  <si>
    <t>Debut Team</t>
  </si>
  <si>
    <t>Grand Slams</t>
  </si>
  <si>
    <t>Race Entries</t>
  </si>
  <si>
    <t>Highest WDC Standing</t>
  </si>
  <si>
    <t>Last Race</t>
  </si>
  <si>
    <t>Last Win</t>
  </si>
  <si>
    <t>DNFs</t>
  </si>
  <si>
    <t>Hatricks</t>
  </si>
  <si>
    <t>Current Teamate</t>
  </si>
  <si>
    <t>2023 F1 Grid</t>
  </si>
  <si>
    <t>Nationality</t>
  </si>
  <si>
    <t>Birthday</t>
  </si>
  <si>
    <t>Fastest Laps</t>
  </si>
  <si>
    <t>Birthplace</t>
  </si>
  <si>
    <t>Racing Number</t>
  </si>
  <si>
    <t>Max Verstappen</t>
  </si>
  <si>
    <t>Sergio Perez</t>
  </si>
  <si>
    <t>Lewis Hamilton</t>
  </si>
  <si>
    <t>George Russell</t>
  </si>
  <si>
    <t>Oscar Piastri</t>
  </si>
  <si>
    <t>Lando Norris</t>
  </si>
  <si>
    <t>Yuki Tsunoda</t>
  </si>
  <si>
    <t>Nyck De Vries</t>
  </si>
  <si>
    <t>Alex Albon</t>
  </si>
  <si>
    <t>Logan Sargeant</t>
  </si>
  <si>
    <t>Pierre Gasly</t>
  </si>
  <si>
    <t>Esteban Ocon</t>
  </si>
  <si>
    <t>Lance Stroll</t>
  </si>
  <si>
    <t>Fernando Alonso</t>
  </si>
  <si>
    <t>2023 Team</t>
  </si>
  <si>
    <t>Carlos Sainz</t>
  </si>
  <si>
    <t>Charles Leclerc</t>
  </si>
  <si>
    <t>Valtteri Bottas</t>
  </si>
  <si>
    <t>Zhou Guanyu</t>
  </si>
  <si>
    <t>Kevin Magnussen</t>
  </si>
  <si>
    <t>Nico Hulkenberg</t>
  </si>
  <si>
    <t>Red Bull</t>
  </si>
  <si>
    <t>2015 Australian Grand Prix</t>
  </si>
  <si>
    <t>Toro Rosso</t>
  </si>
  <si>
    <t>2022 Abu Dhabi Grand Prix</t>
  </si>
  <si>
    <t>Most Wins In Season</t>
  </si>
  <si>
    <t>Netherlands</t>
  </si>
  <si>
    <t>Seasons</t>
  </si>
  <si>
    <t>2011 Australian Grand Prix</t>
  </si>
  <si>
    <t>Career Points</t>
  </si>
  <si>
    <t>Sauber</t>
  </si>
  <si>
    <t>2022 Singapore Grand Prix</t>
  </si>
  <si>
    <t>Mexico</t>
  </si>
  <si>
    <t>Mercedes</t>
  </si>
  <si>
    <t>2007 Australian Grand Prix</t>
  </si>
  <si>
    <t>Mclaren</t>
  </si>
  <si>
    <t>United Kingdom</t>
  </si>
  <si>
    <t>2019 Australian Grand Prix</t>
  </si>
  <si>
    <t>Alphatauri</t>
  </si>
  <si>
    <t>Aston Martin</t>
  </si>
  <si>
    <t>Ferrari</t>
  </si>
  <si>
    <t>Alfa Romeo</t>
  </si>
  <si>
    <t>Haas</t>
  </si>
  <si>
    <t>2023 Bahrain Grand Prix</t>
  </si>
  <si>
    <t>N/A</t>
  </si>
  <si>
    <t>Australia</t>
  </si>
  <si>
    <t>2021 Bahrain Grand Prix</t>
  </si>
  <si>
    <t>Japan</t>
  </si>
  <si>
    <t>United States</t>
  </si>
  <si>
    <t>Alexander Albon</t>
  </si>
  <si>
    <t>Thailand</t>
  </si>
  <si>
    <t>2017 Malaysian Grand Prix</t>
  </si>
  <si>
    <t>Win %</t>
  </si>
  <si>
    <t>Grand Slam %</t>
  </si>
  <si>
    <t>DNF %</t>
  </si>
  <si>
    <t>2020 Italian Grand Prix</t>
  </si>
  <si>
    <t>Rouen, France</t>
  </si>
  <si>
    <t>France</t>
  </si>
  <si>
    <t>2016 Belgian Grand Prix</t>
  </si>
  <si>
    <t>Manor</t>
  </si>
  <si>
    <t>2022 Hungarian Grand Prix</t>
  </si>
  <si>
    <t>Evreux, France</t>
  </si>
  <si>
    <t>2017 Australian Grand Prix</t>
  </si>
  <si>
    <t>Canada</t>
  </si>
  <si>
    <t>2001 Australian Grand Prix</t>
  </si>
  <si>
    <t>Minardi</t>
  </si>
  <si>
    <t>2013 Spanish Grand Prix</t>
  </si>
  <si>
    <t>Spain</t>
  </si>
  <si>
    <t>2022 British Grand Prix</t>
  </si>
  <si>
    <t>2018 Australian Grand Prix</t>
  </si>
  <si>
    <t>2022 Austrian Grand Prix</t>
  </si>
  <si>
    <t>Monaco</t>
  </si>
  <si>
    <t>2013 Australian Grand Prix</t>
  </si>
  <si>
    <t>2021 Turkish Grand Prix</t>
  </si>
  <si>
    <t>Finland</t>
  </si>
  <si>
    <t>2022 Bahrain Grand Prix</t>
  </si>
  <si>
    <t>China</t>
  </si>
  <si>
    <t>2014 Australian Grand Prix</t>
  </si>
  <si>
    <t>Denmark</t>
  </si>
  <si>
    <t>2010 Bahrain Grand Prix</t>
  </si>
  <si>
    <t>2022 Saudi Arabian Grand Prix</t>
  </si>
  <si>
    <t>Germany</t>
  </si>
  <si>
    <t>WDC %</t>
  </si>
  <si>
    <t>Hasselt</t>
  </si>
  <si>
    <t>Guadalajara</t>
  </si>
  <si>
    <t>Tewin</t>
  </si>
  <si>
    <t>King's Lynn</t>
  </si>
  <si>
    <t>Melbourne</t>
  </si>
  <si>
    <t>Glastonbury</t>
  </si>
  <si>
    <t>Kanagawa</t>
  </si>
  <si>
    <t>Sneek</t>
  </si>
  <si>
    <t>Boca Raton</t>
  </si>
  <si>
    <t>London</t>
  </si>
  <si>
    <t>Birth Country</t>
  </si>
  <si>
    <t>Belgium</t>
  </si>
  <si>
    <t>Montreal</t>
  </si>
  <si>
    <t>Ovideo</t>
  </si>
  <si>
    <t>Monte Carlo</t>
  </si>
  <si>
    <t>Nastola</t>
  </si>
  <si>
    <t>Shanghai</t>
  </si>
  <si>
    <t>Roskilde</t>
  </si>
  <si>
    <t>Emmerich</t>
  </si>
  <si>
    <t>Madrid</t>
  </si>
  <si>
    <t>2021 Saudi Arabian Grand Prix</t>
  </si>
  <si>
    <t>2022 Sao Paulo Grand Prix</t>
  </si>
  <si>
    <t>Williams Racing</t>
  </si>
  <si>
    <t>Automobiles Alpine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</si>
</sst>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860-5643-D34D-9837-04B4F5F12868}">
  <dimension ref="A1:AC25"/>
  <sheetViews>
    <sheetView tabSelected="1" zoomScaleNormal="100" workbookViewId="0">
      <selection activeCell="C11" sqref="C11"/>
    </sheetView>
  </sheetViews>
  <sheetFormatPr baseColWidth="10" defaultRowHeight="16" x14ac:dyDescent="0.2"/>
  <cols>
    <col min="1" max="1" width="15.33203125" bestFit="1" customWidth="1"/>
    <col min="2" max="2" width="17.6640625" bestFit="1" customWidth="1"/>
    <col min="3" max="3" width="26.1640625" bestFit="1" customWidth="1"/>
    <col min="4" max="4" width="14.5" bestFit="1" customWidth="1"/>
    <col min="5" max="5" width="6" bestFit="1" customWidth="1"/>
    <col min="6" max="6" width="5.33203125" bestFit="1" customWidth="1"/>
    <col min="9" max="9" width="11.6640625" bestFit="1" customWidth="1"/>
    <col min="11" max="11" width="19.6640625" bestFit="1" customWidth="1"/>
    <col min="12" max="12" width="26.33203125" bestFit="1" customWidth="1"/>
    <col min="13" max="13" width="25.33203125" bestFit="1" customWidth="1"/>
    <col min="16" max="16" width="15" bestFit="1" customWidth="1"/>
    <col min="17" max="17" width="25.5" bestFit="1" customWidth="1"/>
    <col min="18" max="18" width="14.33203125" bestFit="1" customWidth="1"/>
    <col min="19" max="19" width="10" bestFit="1" customWidth="1"/>
    <col min="20" max="20" width="11.33203125" bestFit="1" customWidth="1"/>
    <col min="21" max="21" width="13.83203125" bestFit="1" customWidth="1"/>
    <col min="22" max="22" width="18.5" bestFit="1" customWidth="1"/>
    <col min="24" max="24" width="12" bestFit="1" customWidth="1"/>
    <col min="26" max="26" width="12.83203125" bestFit="1" customWidth="1"/>
    <col min="29" max="29" width="14.33203125" bestFit="1" customWidth="1"/>
  </cols>
  <sheetData>
    <row r="1" spans="1:29" x14ac:dyDescent="0.2">
      <c r="A1" s="1" t="s">
        <v>14</v>
      </c>
      <c r="B1" s="1" t="s">
        <v>34</v>
      </c>
      <c r="C1" s="1" t="s">
        <v>0</v>
      </c>
      <c r="D1" s="1" t="s">
        <v>5</v>
      </c>
      <c r="E1" s="1" t="s">
        <v>2</v>
      </c>
      <c r="F1" s="1" t="s">
        <v>1</v>
      </c>
      <c r="G1" s="1" t="s">
        <v>3</v>
      </c>
      <c r="H1" s="1" t="s">
        <v>4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18</v>
      </c>
      <c r="R1" s="1" t="s">
        <v>15</v>
      </c>
      <c r="S1" s="1" t="s">
        <v>16</v>
      </c>
      <c r="T1" s="1" t="s">
        <v>17</v>
      </c>
      <c r="U1" s="1" t="s">
        <v>19</v>
      </c>
      <c r="V1" s="1" t="s">
        <v>45</v>
      </c>
      <c r="W1" s="1" t="s">
        <v>47</v>
      </c>
      <c r="X1" s="1" t="s">
        <v>49</v>
      </c>
      <c r="Y1" s="1" t="s">
        <v>72</v>
      </c>
      <c r="Z1" s="1" t="s">
        <v>73</v>
      </c>
      <c r="AA1" s="1" t="s">
        <v>74</v>
      </c>
      <c r="AB1" s="1" t="s">
        <v>102</v>
      </c>
      <c r="AC1" s="1" t="s">
        <v>113</v>
      </c>
    </row>
    <row r="2" spans="1:29" x14ac:dyDescent="0.2">
      <c r="A2" s="1" t="s">
        <v>20</v>
      </c>
      <c r="B2" t="s">
        <v>41</v>
      </c>
      <c r="C2" t="s">
        <v>42</v>
      </c>
      <c r="D2" t="s">
        <v>43</v>
      </c>
      <c r="E2">
        <v>2</v>
      </c>
      <c r="F2">
        <v>35</v>
      </c>
      <c r="G2">
        <v>77</v>
      </c>
      <c r="H2">
        <v>20</v>
      </c>
      <c r="I2">
        <v>2</v>
      </c>
      <c r="J2">
        <v>163</v>
      </c>
      <c r="K2">
        <v>1</v>
      </c>
      <c r="L2" t="s">
        <v>44</v>
      </c>
      <c r="M2" t="s">
        <v>44</v>
      </c>
      <c r="N2">
        <v>31</v>
      </c>
      <c r="O2">
        <v>5</v>
      </c>
      <c r="P2" t="s">
        <v>21</v>
      </c>
      <c r="Q2" t="s">
        <v>103</v>
      </c>
      <c r="R2" t="s">
        <v>46</v>
      </c>
      <c r="S2" s="2">
        <v>35703</v>
      </c>
      <c r="T2">
        <v>21</v>
      </c>
      <c r="U2">
        <v>1</v>
      </c>
      <c r="V2">
        <v>15</v>
      </c>
      <c r="W2">
        <v>8</v>
      </c>
      <c r="X2">
        <v>2011.5</v>
      </c>
      <c r="Y2">
        <f>IF(J2&gt;0, ROUND(F2/J2*100, 2), 0)</f>
        <v>21.47</v>
      </c>
      <c r="Z2">
        <f>IF(F2&gt;0, ROUND(I2/F2*100, 2), 0)</f>
        <v>5.71</v>
      </c>
      <c r="AA2">
        <f>IF(J2&gt;0, ROUND(N2/J2*100, 2), 0)</f>
        <v>19.02</v>
      </c>
      <c r="AB2">
        <f>IF(W2&gt;0, ROUND(E2/W2*100, 2), 0)</f>
        <v>25</v>
      </c>
      <c r="AC2" t="s">
        <v>114</v>
      </c>
    </row>
    <row r="3" spans="1:29" x14ac:dyDescent="0.2">
      <c r="A3" s="1" t="s">
        <v>21</v>
      </c>
      <c r="B3" t="s">
        <v>41</v>
      </c>
      <c r="C3" t="s">
        <v>48</v>
      </c>
      <c r="D3" t="s">
        <v>50</v>
      </c>
      <c r="E3">
        <v>0</v>
      </c>
      <c r="F3">
        <v>4</v>
      </c>
      <c r="G3">
        <v>26</v>
      </c>
      <c r="H3">
        <v>1</v>
      </c>
      <c r="I3">
        <v>0</v>
      </c>
      <c r="J3">
        <v>235</v>
      </c>
      <c r="K3">
        <v>3</v>
      </c>
      <c r="L3" t="s">
        <v>44</v>
      </c>
      <c r="M3" t="s">
        <v>51</v>
      </c>
      <c r="N3">
        <v>31</v>
      </c>
      <c r="O3">
        <v>0</v>
      </c>
      <c r="P3" t="s">
        <v>20</v>
      </c>
      <c r="Q3" t="s">
        <v>104</v>
      </c>
      <c r="R3" t="s">
        <v>52</v>
      </c>
      <c r="S3" s="2">
        <v>32898</v>
      </c>
      <c r="T3">
        <v>9</v>
      </c>
      <c r="U3">
        <v>11</v>
      </c>
      <c r="V3">
        <v>2</v>
      </c>
      <c r="W3">
        <v>12</v>
      </c>
      <c r="X3">
        <v>1201</v>
      </c>
      <c r="Y3">
        <f t="shared" ref="Y3:Y21" si="0">IF(J3&gt;0, ROUND(F3/J3*100, 2), 0)</f>
        <v>1.7</v>
      </c>
      <c r="Z3">
        <f t="shared" ref="Z3:Z21" si="1">IF(F3&gt;0, ROUND(I3/F3*100, 2), 0)</f>
        <v>0</v>
      </c>
      <c r="AA3">
        <f t="shared" ref="AA3:AA21" si="2">IF(J3&gt;0, ROUND(N3/J3*100, 2), 0)</f>
        <v>13.19</v>
      </c>
      <c r="AB3">
        <f t="shared" ref="AB3:AB21" si="3">IF(W3&gt;0, ROUND(E3/W3*100, 2), 0)</f>
        <v>0</v>
      </c>
      <c r="AC3" t="s">
        <v>52</v>
      </c>
    </row>
    <row r="4" spans="1:29" x14ac:dyDescent="0.2">
      <c r="A4" s="1" t="s">
        <v>22</v>
      </c>
      <c r="B4" t="s">
        <v>53</v>
      </c>
      <c r="C4" t="s">
        <v>54</v>
      </c>
      <c r="D4" t="s">
        <v>55</v>
      </c>
      <c r="E4">
        <v>7</v>
      </c>
      <c r="F4">
        <v>103</v>
      </c>
      <c r="G4">
        <v>191</v>
      </c>
      <c r="H4">
        <v>103</v>
      </c>
      <c r="I4">
        <v>6</v>
      </c>
      <c r="J4">
        <v>310</v>
      </c>
      <c r="K4">
        <v>1</v>
      </c>
      <c r="L4" t="s">
        <v>44</v>
      </c>
      <c r="M4" t="s">
        <v>123</v>
      </c>
      <c r="N4">
        <v>29</v>
      </c>
      <c r="O4">
        <v>19</v>
      </c>
      <c r="P4" t="s">
        <v>23</v>
      </c>
      <c r="Q4" t="s">
        <v>105</v>
      </c>
      <c r="R4" t="s">
        <v>56</v>
      </c>
      <c r="S4" s="2">
        <v>31053</v>
      </c>
      <c r="T4">
        <v>61</v>
      </c>
      <c r="U4">
        <v>44</v>
      </c>
      <c r="V4">
        <v>11</v>
      </c>
      <c r="W4">
        <v>16</v>
      </c>
      <c r="X4">
        <v>4405.5</v>
      </c>
      <c r="Y4">
        <f t="shared" si="0"/>
        <v>33.229999999999997</v>
      </c>
      <c r="Z4">
        <f t="shared" si="1"/>
        <v>5.83</v>
      </c>
      <c r="AA4">
        <f t="shared" si="2"/>
        <v>9.35</v>
      </c>
      <c r="AB4">
        <f t="shared" si="3"/>
        <v>43.75</v>
      </c>
      <c r="AC4" t="s">
        <v>56</v>
      </c>
    </row>
    <row r="5" spans="1:29" x14ac:dyDescent="0.2">
      <c r="A5" s="1" t="s">
        <v>23</v>
      </c>
      <c r="B5" t="s">
        <v>53</v>
      </c>
      <c r="C5" t="s">
        <v>57</v>
      </c>
      <c r="D5" t="s">
        <v>125</v>
      </c>
      <c r="E5">
        <v>0</v>
      </c>
      <c r="F5">
        <v>1</v>
      </c>
      <c r="G5">
        <v>9</v>
      </c>
      <c r="H5">
        <v>2</v>
      </c>
      <c r="I5">
        <v>0</v>
      </c>
      <c r="J5">
        <v>82</v>
      </c>
      <c r="K5">
        <v>4</v>
      </c>
      <c r="L5" t="s">
        <v>44</v>
      </c>
      <c r="M5" t="s">
        <v>124</v>
      </c>
      <c r="N5">
        <v>13</v>
      </c>
      <c r="O5">
        <v>0</v>
      </c>
      <c r="P5" t="s">
        <v>22</v>
      </c>
      <c r="Q5" t="s">
        <v>106</v>
      </c>
      <c r="R5" t="s">
        <v>56</v>
      </c>
      <c r="S5" s="2">
        <v>35840</v>
      </c>
      <c r="T5">
        <v>5</v>
      </c>
      <c r="U5">
        <v>63</v>
      </c>
      <c r="V5">
        <v>1</v>
      </c>
      <c r="W5">
        <v>4</v>
      </c>
      <c r="X5">
        <v>294</v>
      </c>
      <c r="Y5">
        <f t="shared" si="0"/>
        <v>1.22</v>
      </c>
      <c r="Z5">
        <f t="shared" si="1"/>
        <v>0</v>
      </c>
      <c r="AA5">
        <f t="shared" si="2"/>
        <v>15.85</v>
      </c>
      <c r="AB5">
        <f t="shared" si="3"/>
        <v>0</v>
      </c>
      <c r="AC5" t="s">
        <v>56</v>
      </c>
    </row>
    <row r="6" spans="1:29" x14ac:dyDescent="0.2">
      <c r="A6" s="1" t="s">
        <v>24</v>
      </c>
      <c r="B6" t="s">
        <v>55</v>
      </c>
      <c r="C6" t="s">
        <v>63</v>
      </c>
      <c r="D6" t="s">
        <v>55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64</v>
      </c>
      <c r="L6" t="s">
        <v>64</v>
      </c>
      <c r="M6" t="s">
        <v>64</v>
      </c>
      <c r="N6">
        <v>0</v>
      </c>
      <c r="O6">
        <v>0</v>
      </c>
      <c r="P6" t="s">
        <v>25</v>
      </c>
      <c r="Q6" t="s">
        <v>107</v>
      </c>
      <c r="R6" t="s">
        <v>65</v>
      </c>
      <c r="S6" s="2">
        <v>36986</v>
      </c>
      <c r="T6">
        <v>0</v>
      </c>
      <c r="U6">
        <v>81</v>
      </c>
      <c r="V6">
        <v>0</v>
      </c>
      <c r="W6">
        <v>0</v>
      </c>
      <c r="X6">
        <v>0</v>
      </c>
      <c r="Y6">
        <f t="shared" si="0"/>
        <v>0</v>
      </c>
      <c r="Z6">
        <f t="shared" si="1"/>
        <v>0</v>
      </c>
      <c r="AA6">
        <f t="shared" si="2"/>
        <v>0</v>
      </c>
      <c r="AB6">
        <f t="shared" si="3"/>
        <v>0</v>
      </c>
      <c r="AC6" t="s">
        <v>65</v>
      </c>
    </row>
    <row r="7" spans="1:29" x14ac:dyDescent="0.2">
      <c r="A7" s="1" t="s">
        <v>25</v>
      </c>
      <c r="B7" t="s">
        <v>55</v>
      </c>
      <c r="C7" t="s">
        <v>57</v>
      </c>
      <c r="D7" t="s">
        <v>55</v>
      </c>
      <c r="E7">
        <v>0</v>
      </c>
      <c r="F7">
        <v>0</v>
      </c>
      <c r="G7">
        <v>6</v>
      </c>
      <c r="H7">
        <v>1</v>
      </c>
      <c r="I7">
        <v>0</v>
      </c>
      <c r="J7">
        <v>82</v>
      </c>
      <c r="K7">
        <v>6</v>
      </c>
      <c r="L7" t="s">
        <v>44</v>
      </c>
      <c r="M7" t="s">
        <v>64</v>
      </c>
      <c r="N7">
        <v>10</v>
      </c>
      <c r="O7">
        <v>0</v>
      </c>
      <c r="P7" t="s">
        <v>24</v>
      </c>
      <c r="Q7" t="s">
        <v>108</v>
      </c>
      <c r="R7" t="s">
        <v>56</v>
      </c>
      <c r="S7" s="2">
        <v>36476</v>
      </c>
      <c r="T7">
        <v>5</v>
      </c>
      <c r="U7">
        <v>4</v>
      </c>
      <c r="V7">
        <v>0</v>
      </c>
      <c r="W7">
        <v>4</v>
      </c>
      <c r="X7">
        <v>428</v>
      </c>
      <c r="Y7">
        <f t="shared" si="0"/>
        <v>0</v>
      </c>
      <c r="Z7">
        <f t="shared" si="1"/>
        <v>0</v>
      </c>
      <c r="AA7">
        <f t="shared" si="2"/>
        <v>12.2</v>
      </c>
      <c r="AB7">
        <f t="shared" si="3"/>
        <v>0</v>
      </c>
      <c r="AC7" t="s">
        <v>56</v>
      </c>
    </row>
    <row r="8" spans="1:29" x14ac:dyDescent="0.2">
      <c r="A8" s="1" t="s">
        <v>26</v>
      </c>
      <c r="B8" t="s">
        <v>58</v>
      </c>
      <c r="C8" t="s">
        <v>66</v>
      </c>
      <c r="D8" t="s">
        <v>58</v>
      </c>
      <c r="E8">
        <v>0</v>
      </c>
      <c r="F8">
        <v>0</v>
      </c>
      <c r="G8">
        <v>0</v>
      </c>
      <c r="H8">
        <v>0</v>
      </c>
      <c r="I8">
        <v>0</v>
      </c>
      <c r="J8">
        <v>42</v>
      </c>
      <c r="K8">
        <v>14</v>
      </c>
      <c r="L8" t="s">
        <v>44</v>
      </c>
      <c r="M8" t="s">
        <v>64</v>
      </c>
      <c r="N8">
        <v>8</v>
      </c>
      <c r="O8">
        <v>0</v>
      </c>
      <c r="P8" t="s">
        <v>27</v>
      </c>
      <c r="Q8" t="s">
        <v>109</v>
      </c>
      <c r="R8" t="s">
        <v>67</v>
      </c>
      <c r="S8" s="2">
        <v>36657</v>
      </c>
      <c r="T8">
        <v>0</v>
      </c>
      <c r="U8">
        <v>22</v>
      </c>
      <c r="V8">
        <v>0</v>
      </c>
      <c r="W8">
        <v>2</v>
      </c>
      <c r="X8">
        <v>44</v>
      </c>
      <c r="Y8">
        <f t="shared" si="0"/>
        <v>0</v>
      </c>
      <c r="Z8">
        <f t="shared" si="1"/>
        <v>0</v>
      </c>
      <c r="AA8">
        <f t="shared" si="2"/>
        <v>19.05</v>
      </c>
      <c r="AB8">
        <f t="shared" si="3"/>
        <v>0</v>
      </c>
      <c r="AC8" t="s">
        <v>67</v>
      </c>
    </row>
    <row r="9" spans="1:29" x14ac:dyDescent="0.2">
      <c r="A9" s="1" t="s">
        <v>27</v>
      </c>
      <c r="B9" t="s">
        <v>58</v>
      </c>
      <c r="C9" t="s">
        <v>63</v>
      </c>
      <c r="D9" t="s">
        <v>58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64</v>
      </c>
      <c r="L9" t="s">
        <v>64</v>
      </c>
      <c r="M9" t="s">
        <v>64</v>
      </c>
      <c r="N9">
        <v>0</v>
      </c>
      <c r="O9">
        <v>0</v>
      </c>
      <c r="P9" t="s">
        <v>26</v>
      </c>
      <c r="Q9" t="s">
        <v>110</v>
      </c>
      <c r="R9" t="s">
        <v>46</v>
      </c>
      <c r="S9" s="2">
        <v>34735</v>
      </c>
      <c r="T9">
        <v>0</v>
      </c>
      <c r="U9">
        <v>21</v>
      </c>
      <c r="V9">
        <v>0</v>
      </c>
      <c r="W9">
        <v>0</v>
      </c>
      <c r="X9">
        <v>0</v>
      </c>
      <c r="Y9">
        <f t="shared" si="0"/>
        <v>0</v>
      </c>
      <c r="Z9">
        <f t="shared" si="1"/>
        <v>0</v>
      </c>
      <c r="AA9">
        <f t="shared" si="2"/>
        <v>0</v>
      </c>
      <c r="AB9">
        <f t="shared" si="3"/>
        <v>0</v>
      </c>
      <c r="AC9" t="s">
        <v>110</v>
      </c>
    </row>
    <row r="10" spans="1:29" x14ac:dyDescent="0.2">
      <c r="A10" s="1" t="s">
        <v>29</v>
      </c>
      <c r="B10" t="s">
        <v>125</v>
      </c>
      <c r="C10" t="s">
        <v>63</v>
      </c>
      <c r="D10" t="s">
        <v>125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64</v>
      </c>
      <c r="L10" t="s">
        <v>64</v>
      </c>
      <c r="M10" t="s">
        <v>64</v>
      </c>
      <c r="N10">
        <v>0</v>
      </c>
      <c r="O10">
        <v>0</v>
      </c>
      <c r="P10" t="s">
        <v>28</v>
      </c>
      <c r="Q10" t="s">
        <v>111</v>
      </c>
      <c r="R10" t="s">
        <v>68</v>
      </c>
      <c r="S10" s="2">
        <v>36890</v>
      </c>
      <c r="T10">
        <v>0</v>
      </c>
      <c r="U10">
        <v>2</v>
      </c>
      <c r="V10">
        <v>0</v>
      </c>
      <c r="W10">
        <v>0</v>
      </c>
      <c r="X10">
        <v>0</v>
      </c>
      <c r="Y10">
        <f t="shared" si="0"/>
        <v>0</v>
      </c>
      <c r="Z10">
        <f t="shared" si="1"/>
        <v>0</v>
      </c>
      <c r="AA10">
        <f t="shared" si="2"/>
        <v>0</v>
      </c>
      <c r="AB10">
        <f t="shared" si="3"/>
        <v>0</v>
      </c>
      <c r="AC10" t="s">
        <v>68</v>
      </c>
    </row>
    <row r="11" spans="1:29" x14ac:dyDescent="0.2">
      <c r="A11" s="1" t="s">
        <v>69</v>
      </c>
      <c r="B11" t="s">
        <v>125</v>
      </c>
      <c r="C11" t="s">
        <v>57</v>
      </c>
      <c r="D11" t="s">
        <v>43</v>
      </c>
      <c r="E11">
        <v>0</v>
      </c>
      <c r="F11">
        <v>0</v>
      </c>
      <c r="G11">
        <v>2</v>
      </c>
      <c r="H11">
        <v>0</v>
      </c>
      <c r="I11">
        <v>0</v>
      </c>
      <c r="J11">
        <v>59</v>
      </c>
      <c r="K11">
        <v>7</v>
      </c>
      <c r="L11" t="s">
        <v>44</v>
      </c>
      <c r="M11" t="s">
        <v>64</v>
      </c>
      <c r="N11">
        <v>8</v>
      </c>
      <c r="O11">
        <v>0</v>
      </c>
      <c r="P11" t="s">
        <v>29</v>
      </c>
      <c r="Q11" t="s">
        <v>112</v>
      </c>
      <c r="R11" t="s">
        <v>70</v>
      </c>
      <c r="S11" s="2">
        <v>35146</v>
      </c>
      <c r="T11">
        <v>0</v>
      </c>
      <c r="U11">
        <v>23</v>
      </c>
      <c r="V11">
        <v>0</v>
      </c>
      <c r="W11">
        <v>3</v>
      </c>
      <c r="X11">
        <v>201</v>
      </c>
      <c r="Y11">
        <f t="shared" si="0"/>
        <v>0</v>
      </c>
      <c r="Z11">
        <f t="shared" si="1"/>
        <v>0</v>
      </c>
      <c r="AA11">
        <f t="shared" si="2"/>
        <v>13.56</v>
      </c>
      <c r="AB11">
        <f t="shared" si="3"/>
        <v>0</v>
      </c>
      <c r="AC11" t="s">
        <v>56</v>
      </c>
    </row>
    <row r="12" spans="1:29" x14ac:dyDescent="0.2">
      <c r="A12" s="1" t="s">
        <v>30</v>
      </c>
      <c r="B12" t="s">
        <v>126</v>
      </c>
      <c r="C12" t="s">
        <v>71</v>
      </c>
      <c r="D12" t="s">
        <v>43</v>
      </c>
      <c r="E12">
        <v>0</v>
      </c>
      <c r="F12">
        <v>1</v>
      </c>
      <c r="G12">
        <v>3</v>
      </c>
      <c r="H12">
        <v>0</v>
      </c>
      <c r="I12">
        <v>0</v>
      </c>
      <c r="J12">
        <v>108</v>
      </c>
      <c r="K12">
        <v>7</v>
      </c>
      <c r="L12" t="s">
        <v>44</v>
      </c>
      <c r="M12" t="s">
        <v>75</v>
      </c>
      <c r="N12">
        <v>18</v>
      </c>
      <c r="O12">
        <v>0</v>
      </c>
      <c r="P12" t="s">
        <v>31</v>
      </c>
      <c r="Q12" t="s">
        <v>76</v>
      </c>
      <c r="R12" t="s">
        <v>77</v>
      </c>
      <c r="S12" s="2">
        <v>35101</v>
      </c>
      <c r="T12">
        <v>3</v>
      </c>
      <c r="U12">
        <v>10</v>
      </c>
      <c r="V12">
        <v>1</v>
      </c>
      <c r="W12">
        <v>6</v>
      </c>
      <c r="X12">
        <v>332</v>
      </c>
      <c r="Y12">
        <f t="shared" si="0"/>
        <v>0.93</v>
      </c>
      <c r="Z12">
        <f t="shared" si="1"/>
        <v>0</v>
      </c>
      <c r="AA12">
        <f t="shared" si="2"/>
        <v>16.670000000000002</v>
      </c>
      <c r="AB12">
        <f t="shared" si="3"/>
        <v>0</v>
      </c>
      <c r="AC12" t="s">
        <v>77</v>
      </c>
    </row>
    <row r="13" spans="1:29" x14ac:dyDescent="0.2">
      <c r="A13" s="1" t="s">
        <v>31</v>
      </c>
      <c r="B13" t="s">
        <v>126</v>
      </c>
      <c r="C13" t="s">
        <v>78</v>
      </c>
      <c r="D13" t="s">
        <v>79</v>
      </c>
      <c r="E13">
        <v>0</v>
      </c>
      <c r="F13">
        <v>1</v>
      </c>
      <c r="G13">
        <v>2</v>
      </c>
      <c r="H13">
        <v>0</v>
      </c>
      <c r="I13">
        <v>0</v>
      </c>
      <c r="J13">
        <v>111</v>
      </c>
      <c r="K13">
        <v>8</v>
      </c>
      <c r="L13" t="s">
        <v>44</v>
      </c>
      <c r="M13" t="s">
        <v>80</v>
      </c>
      <c r="N13">
        <v>14</v>
      </c>
      <c r="O13">
        <v>0</v>
      </c>
      <c r="P13" t="s">
        <v>30</v>
      </c>
      <c r="Q13" t="s">
        <v>81</v>
      </c>
      <c r="R13" t="s">
        <v>77</v>
      </c>
      <c r="S13" s="2">
        <v>35324</v>
      </c>
      <c r="T13">
        <v>0</v>
      </c>
      <c r="U13">
        <v>31</v>
      </c>
      <c r="V13">
        <v>1</v>
      </c>
      <c r="W13">
        <v>6</v>
      </c>
      <c r="X13">
        <v>364</v>
      </c>
      <c r="Y13">
        <f t="shared" si="0"/>
        <v>0.9</v>
      </c>
      <c r="Z13">
        <f t="shared" si="1"/>
        <v>0</v>
      </c>
      <c r="AA13">
        <f t="shared" si="2"/>
        <v>12.61</v>
      </c>
      <c r="AB13">
        <f t="shared" si="3"/>
        <v>0</v>
      </c>
      <c r="AC13" t="s">
        <v>77</v>
      </c>
    </row>
    <row r="14" spans="1:29" x14ac:dyDescent="0.2">
      <c r="A14" s="1" t="s">
        <v>32</v>
      </c>
      <c r="B14" t="s">
        <v>59</v>
      </c>
      <c r="C14" t="s">
        <v>82</v>
      </c>
      <c r="D14" t="s">
        <v>125</v>
      </c>
      <c r="E14">
        <v>0</v>
      </c>
      <c r="F14">
        <v>0</v>
      </c>
      <c r="G14">
        <v>3</v>
      </c>
      <c r="H14">
        <v>1</v>
      </c>
      <c r="I14">
        <v>0</v>
      </c>
      <c r="J14">
        <v>122</v>
      </c>
      <c r="K14">
        <v>11</v>
      </c>
      <c r="L14" t="s">
        <v>44</v>
      </c>
      <c r="M14" t="s">
        <v>64</v>
      </c>
      <c r="N14">
        <v>21</v>
      </c>
      <c r="O14">
        <v>0</v>
      </c>
      <c r="P14" t="s">
        <v>33</v>
      </c>
      <c r="Q14" t="s">
        <v>115</v>
      </c>
      <c r="R14" t="s">
        <v>83</v>
      </c>
      <c r="S14" s="2">
        <v>36096</v>
      </c>
      <c r="T14">
        <v>0</v>
      </c>
      <c r="U14">
        <v>18</v>
      </c>
      <c r="V14">
        <v>0</v>
      </c>
      <c r="W14">
        <v>6</v>
      </c>
      <c r="X14">
        <v>194</v>
      </c>
      <c r="Y14">
        <f t="shared" si="0"/>
        <v>0</v>
      </c>
      <c r="Z14">
        <f t="shared" si="1"/>
        <v>0</v>
      </c>
      <c r="AA14">
        <f t="shared" si="2"/>
        <v>17.21</v>
      </c>
      <c r="AB14">
        <f t="shared" si="3"/>
        <v>0</v>
      </c>
      <c r="AC14" t="s">
        <v>83</v>
      </c>
    </row>
    <row r="15" spans="1:29" x14ac:dyDescent="0.2">
      <c r="A15" s="1" t="s">
        <v>33</v>
      </c>
      <c r="B15" t="s">
        <v>59</v>
      </c>
      <c r="C15" t="s">
        <v>84</v>
      </c>
      <c r="D15" t="s">
        <v>85</v>
      </c>
      <c r="E15">
        <v>2</v>
      </c>
      <c r="F15">
        <v>32</v>
      </c>
      <c r="G15">
        <v>98</v>
      </c>
      <c r="H15">
        <v>22</v>
      </c>
      <c r="I15">
        <v>1</v>
      </c>
      <c r="J15">
        <v>355</v>
      </c>
      <c r="K15">
        <v>1</v>
      </c>
      <c r="L15" t="s">
        <v>44</v>
      </c>
      <c r="M15" t="s">
        <v>86</v>
      </c>
      <c r="N15">
        <v>73</v>
      </c>
      <c r="O15">
        <v>5</v>
      </c>
      <c r="P15" t="s">
        <v>32</v>
      </c>
      <c r="Q15" t="s">
        <v>116</v>
      </c>
      <c r="R15" t="s">
        <v>87</v>
      </c>
      <c r="S15" s="2">
        <v>29795</v>
      </c>
      <c r="T15">
        <v>23</v>
      </c>
      <c r="U15">
        <v>14</v>
      </c>
      <c r="V15">
        <v>7</v>
      </c>
      <c r="W15">
        <v>19</v>
      </c>
      <c r="X15">
        <v>2061</v>
      </c>
      <c r="Y15">
        <f t="shared" si="0"/>
        <v>9.01</v>
      </c>
      <c r="Z15">
        <f t="shared" si="1"/>
        <v>3.13</v>
      </c>
      <c r="AA15">
        <f t="shared" si="2"/>
        <v>20.56</v>
      </c>
      <c r="AB15">
        <f t="shared" si="3"/>
        <v>10.53</v>
      </c>
      <c r="AC15" t="s">
        <v>87</v>
      </c>
    </row>
    <row r="16" spans="1:29" x14ac:dyDescent="0.2">
      <c r="A16" s="1" t="s">
        <v>35</v>
      </c>
      <c r="B16" t="s">
        <v>60</v>
      </c>
      <c r="C16" t="s">
        <v>42</v>
      </c>
      <c r="D16" t="s">
        <v>43</v>
      </c>
      <c r="E16">
        <v>0</v>
      </c>
      <c r="F16">
        <v>1</v>
      </c>
      <c r="G16">
        <v>15</v>
      </c>
      <c r="H16">
        <v>3</v>
      </c>
      <c r="I16">
        <v>0</v>
      </c>
      <c r="J16">
        <v>162</v>
      </c>
      <c r="K16">
        <v>5</v>
      </c>
      <c r="L16" t="s">
        <v>44</v>
      </c>
      <c r="M16" t="s">
        <v>88</v>
      </c>
      <c r="N16">
        <v>32</v>
      </c>
      <c r="O16">
        <v>0</v>
      </c>
      <c r="P16" t="s">
        <v>36</v>
      </c>
      <c r="Q16" t="s">
        <v>122</v>
      </c>
      <c r="R16" t="s">
        <v>87</v>
      </c>
      <c r="S16" s="2">
        <v>34577</v>
      </c>
      <c r="T16">
        <v>3</v>
      </c>
      <c r="U16">
        <v>55</v>
      </c>
      <c r="V16">
        <v>1</v>
      </c>
      <c r="W16">
        <v>8</v>
      </c>
      <c r="X16">
        <v>782.5</v>
      </c>
      <c r="Y16">
        <f t="shared" si="0"/>
        <v>0.62</v>
      </c>
      <c r="Z16">
        <f t="shared" si="1"/>
        <v>0</v>
      </c>
      <c r="AA16">
        <f t="shared" si="2"/>
        <v>19.75</v>
      </c>
      <c r="AB16">
        <f t="shared" si="3"/>
        <v>0</v>
      </c>
      <c r="AC16" t="s">
        <v>87</v>
      </c>
    </row>
    <row r="17" spans="1:29" x14ac:dyDescent="0.2">
      <c r="A17" s="1" t="s">
        <v>36</v>
      </c>
      <c r="B17" t="s">
        <v>60</v>
      </c>
      <c r="C17" t="s">
        <v>89</v>
      </c>
      <c r="D17" t="s">
        <v>50</v>
      </c>
      <c r="E17">
        <v>0</v>
      </c>
      <c r="F17">
        <v>5</v>
      </c>
      <c r="G17">
        <v>24</v>
      </c>
      <c r="H17">
        <v>18</v>
      </c>
      <c r="I17">
        <v>1</v>
      </c>
      <c r="J17">
        <v>102</v>
      </c>
      <c r="K17">
        <v>2</v>
      </c>
      <c r="L17" t="s">
        <v>44</v>
      </c>
      <c r="M17" t="s">
        <v>90</v>
      </c>
      <c r="N17">
        <v>17</v>
      </c>
      <c r="O17">
        <v>2</v>
      </c>
      <c r="P17" t="s">
        <v>35</v>
      </c>
      <c r="Q17" t="s">
        <v>117</v>
      </c>
      <c r="R17" t="s">
        <v>91</v>
      </c>
      <c r="S17" s="2">
        <v>35718</v>
      </c>
      <c r="T17">
        <v>7</v>
      </c>
      <c r="U17">
        <v>16</v>
      </c>
      <c r="V17">
        <v>3</v>
      </c>
      <c r="W17">
        <v>5</v>
      </c>
      <c r="X17">
        <v>868</v>
      </c>
      <c r="Y17">
        <f t="shared" si="0"/>
        <v>4.9000000000000004</v>
      </c>
      <c r="Z17">
        <f t="shared" si="1"/>
        <v>20</v>
      </c>
      <c r="AA17">
        <f t="shared" si="2"/>
        <v>16.670000000000002</v>
      </c>
      <c r="AB17">
        <f t="shared" si="3"/>
        <v>0</v>
      </c>
      <c r="AC17" t="s">
        <v>91</v>
      </c>
    </row>
    <row r="18" spans="1:29" x14ac:dyDescent="0.2">
      <c r="A18" s="1" t="s">
        <v>37</v>
      </c>
      <c r="B18" t="s">
        <v>61</v>
      </c>
      <c r="C18" t="s">
        <v>92</v>
      </c>
      <c r="D18" t="s">
        <v>125</v>
      </c>
      <c r="E18">
        <v>0</v>
      </c>
      <c r="F18">
        <v>10</v>
      </c>
      <c r="G18">
        <v>67</v>
      </c>
      <c r="H18">
        <v>20</v>
      </c>
      <c r="I18">
        <v>0</v>
      </c>
      <c r="J18">
        <v>200</v>
      </c>
      <c r="K18">
        <v>2</v>
      </c>
      <c r="L18" t="s">
        <v>44</v>
      </c>
      <c r="M18" t="s">
        <v>93</v>
      </c>
      <c r="N18">
        <v>23</v>
      </c>
      <c r="O18">
        <v>3</v>
      </c>
      <c r="P18" t="s">
        <v>38</v>
      </c>
      <c r="Q18" t="s">
        <v>118</v>
      </c>
      <c r="R18" t="s">
        <v>94</v>
      </c>
      <c r="S18" s="2">
        <v>32747</v>
      </c>
      <c r="T18">
        <v>19</v>
      </c>
      <c r="U18">
        <v>77</v>
      </c>
      <c r="V18">
        <v>4</v>
      </c>
      <c r="W18">
        <v>10</v>
      </c>
      <c r="X18">
        <v>1787</v>
      </c>
      <c r="Y18">
        <f t="shared" si="0"/>
        <v>5</v>
      </c>
      <c r="Z18">
        <f t="shared" si="1"/>
        <v>0</v>
      </c>
      <c r="AA18">
        <f t="shared" si="2"/>
        <v>11.5</v>
      </c>
      <c r="AB18">
        <f t="shared" si="3"/>
        <v>0</v>
      </c>
      <c r="AC18" t="s">
        <v>94</v>
      </c>
    </row>
    <row r="19" spans="1:29" x14ac:dyDescent="0.2">
      <c r="A19" s="1" t="s">
        <v>38</v>
      </c>
      <c r="B19" t="s">
        <v>61</v>
      </c>
      <c r="C19" t="s">
        <v>95</v>
      </c>
      <c r="D19" t="s">
        <v>61</v>
      </c>
      <c r="E19">
        <v>0</v>
      </c>
      <c r="F19">
        <v>0</v>
      </c>
      <c r="G19">
        <v>0</v>
      </c>
      <c r="H19">
        <v>0</v>
      </c>
      <c r="I19">
        <v>0</v>
      </c>
      <c r="J19">
        <v>22</v>
      </c>
      <c r="K19">
        <v>18</v>
      </c>
      <c r="L19" t="s">
        <v>44</v>
      </c>
      <c r="M19" t="s">
        <v>64</v>
      </c>
      <c r="N19">
        <v>6</v>
      </c>
      <c r="O19">
        <v>0</v>
      </c>
      <c r="P19" t="s">
        <v>37</v>
      </c>
      <c r="Q19" t="s">
        <v>119</v>
      </c>
      <c r="R19" t="s">
        <v>96</v>
      </c>
      <c r="S19" s="2">
        <v>36309</v>
      </c>
      <c r="T19">
        <v>1</v>
      </c>
      <c r="U19">
        <v>24</v>
      </c>
      <c r="V19">
        <v>0</v>
      </c>
      <c r="W19">
        <v>1</v>
      </c>
      <c r="X19">
        <v>6</v>
      </c>
      <c r="Y19">
        <f t="shared" si="0"/>
        <v>0</v>
      </c>
      <c r="Z19">
        <f t="shared" si="1"/>
        <v>0</v>
      </c>
      <c r="AA19">
        <f t="shared" si="2"/>
        <v>27.27</v>
      </c>
      <c r="AB19">
        <f t="shared" si="3"/>
        <v>0</v>
      </c>
      <c r="AC19" t="s">
        <v>96</v>
      </c>
    </row>
    <row r="20" spans="1:29" x14ac:dyDescent="0.2">
      <c r="A20" s="1" t="s">
        <v>39</v>
      </c>
      <c r="B20" t="s">
        <v>62</v>
      </c>
      <c r="C20" t="s">
        <v>97</v>
      </c>
      <c r="D20" t="s">
        <v>55</v>
      </c>
      <c r="E20">
        <v>0</v>
      </c>
      <c r="F20">
        <v>0</v>
      </c>
      <c r="G20">
        <v>1</v>
      </c>
      <c r="H20">
        <v>0</v>
      </c>
      <c r="I20">
        <v>0</v>
      </c>
      <c r="J20">
        <v>141</v>
      </c>
      <c r="K20">
        <v>9</v>
      </c>
      <c r="L20" t="s">
        <v>44</v>
      </c>
      <c r="M20" t="s">
        <v>64</v>
      </c>
      <c r="N20">
        <v>27</v>
      </c>
      <c r="O20">
        <v>0</v>
      </c>
      <c r="P20" t="s">
        <v>40</v>
      </c>
      <c r="Q20" t="s">
        <v>120</v>
      </c>
      <c r="R20" t="s">
        <v>98</v>
      </c>
      <c r="S20" s="2">
        <v>33881</v>
      </c>
      <c r="T20">
        <v>2</v>
      </c>
      <c r="U20">
        <v>20</v>
      </c>
      <c r="V20">
        <v>0</v>
      </c>
      <c r="W20">
        <v>8</v>
      </c>
      <c r="X20">
        <v>183</v>
      </c>
      <c r="Y20">
        <f t="shared" si="0"/>
        <v>0</v>
      </c>
      <c r="Z20">
        <f t="shared" si="1"/>
        <v>0</v>
      </c>
      <c r="AA20">
        <f t="shared" si="2"/>
        <v>19.149999999999999</v>
      </c>
      <c r="AB20">
        <f t="shared" si="3"/>
        <v>0</v>
      </c>
      <c r="AC20" t="s">
        <v>98</v>
      </c>
    </row>
    <row r="21" spans="1:29" x14ac:dyDescent="0.2">
      <c r="A21" s="1" t="s">
        <v>40</v>
      </c>
      <c r="B21" t="s">
        <v>62</v>
      </c>
      <c r="C21" t="s">
        <v>99</v>
      </c>
      <c r="D21" t="s">
        <v>125</v>
      </c>
      <c r="E21">
        <v>0</v>
      </c>
      <c r="F21">
        <v>0</v>
      </c>
      <c r="G21">
        <v>0</v>
      </c>
      <c r="H21">
        <v>1</v>
      </c>
      <c r="I21">
        <v>0</v>
      </c>
      <c r="J21">
        <v>181</v>
      </c>
      <c r="K21">
        <v>7</v>
      </c>
      <c r="L21" t="s">
        <v>100</v>
      </c>
      <c r="M21" t="s">
        <v>64</v>
      </c>
      <c r="N21">
        <v>36</v>
      </c>
      <c r="O21">
        <v>0</v>
      </c>
      <c r="P21" t="s">
        <v>39</v>
      </c>
      <c r="Q21" t="s">
        <v>121</v>
      </c>
      <c r="R21" t="s">
        <v>101</v>
      </c>
      <c r="S21" s="2">
        <v>32007</v>
      </c>
      <c r="T21">
        <v>2</v>
      </c>
      <c r="U21">
        <v>27</v>
      </c>
      <c r="V21">
        <v>0</v>
      </c>
      <c r="W21">
        <v>11</v>
      </c>
      <c r="X21">
        <v>521</v>
      </c>
      <c r="Y21">
        <f t="shared" si="0"/>
        <v>0</v>
      </c>
      <c r="Z21">
        <f t="shared" si="1"/>
        <v>0</v>
      </c>
      <c r="AA21">
        <f t="shared" si="2"/>
        <v>19.89</v>
      </c>
      <c r="AB21">
        <f t="shared" si="3"/>
        <v>0</v>
      </c>
      <c r="AC21" t="s">
        <v>101</v>
      </c>
    </row>
    <row r="22" spans="1:29" x14ac:dyDescent="0.2">
      <c r="A22" s="1"/>
    </row>
    <row r="23" spans="1:29" x14ac:dyDescent="0.2">
      <c r="A23" s="1"/>
      <c r="S23" s="2"/>
    </row>
    <row r="24" spans="1:29" x14ac:dyDescent="0.2">
      <c r="A24" s="1"/>
      <c r="S24" s="2"/>
    </row>
    <row r="25" spans="1:29" x14ac:dyDescent="0.2">
      <c r="A25" s="1"/>
      <c r="S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2022-12-19T18:07:56Z</dcterms:created>
  <dcterms:modified xsi:type="dcterms:W3CDTF">2023-01-03T22:21:42Z</dcterms:modified>
</cp:coreProperties>
</file>