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/Documents/interpretability-of-source-code-transformers/POS Code/Experiments/"/>
    </mc:Choice>
  </mc:AlternateContent>
  <xr:revisionPtr revIDLastSave="0" documentId="13_ncr:1_{E9389A92-E304-6B47-8809-42109DA541AD}" xr6:coauthVersionLast="47" xr6:coauthVersionMax="47" xr10:uidLastSave="{00000000-0000-0000-0000-000000000000}"/>
  <bookViews>
    <workbookView xWindow="0" yWindow="660" windowWidth="28800" windowHeight="15440" xr2:uid="{BEC22610-DBDE-49A5-ABDC-7DB261D6BA7F}"/>
  </bookViews>
  <sheets>
    <sheet name="POSSummary" sheetId="3" r:id="rId1"/>
    <sheet name="DefDetSummary" sheetId="6" r:id="rId2"/>
    <sheet name="POSLayerwi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6" l="1"/>
  <c r="D8" i="6"/>
  <c r="D26" i="6"/>
  <c r="D20" i="6"/>
  <c r="D18" i="6"/>
  <c r="N15" i="6"/>
  <c r="N8" i="6"/>
  <c r="N26" i="6"/>
  <c r="N20" i="6"/>
  <c r="M15" i="6"/>
  <c r="M8" i="6"/>
  <c r="M26" i="6"/>
  <c r="M20" i="6"/>
  <c r="L15" i="6"/>
  <c r="L8" i="6"/>
  <c r="L26" i="6"/>
  <c r="L20" i="6"/>
  <c r="L18" i="6"/>
  <c r="K15" i="6"/>
  <c r="K8" i="6"/>
  <c r="K26" i="6"/>
  <c r="K20" i="6"/>
  <c r="I15" i="6"/>
  <c r="I8" i="6"/>
  <c r="I26" i="6"/>
  <c r="I20" i="6"/>
  <c r="I18" i="6"/>
  <c r="H15" i="6"/>
  <c r="H8" i="6"/>
  <c r="H26" i="6"/>
  <c r="H20" i="6"/>
  <c r="G15" i="6"/>
  <c r="G8" i="6"/>
  <c r="G26" i="6"/>
  <c r="G18" i="6"/>
  <c r="G20" i="6" s="1"/>
  <c r="F18" i="6"/>
  <c r="F20" i="6" s="1"/>
  <c r="C18" i="6"/>
  <c r="C20" i="6"/>
  <c r="F26" i="6"/>
  <c r="F15" i="6"/>
  <c r="F8" i="6"/>
  <c r="C26" i="6"/>
  <c r="C15" i="6"/>
  <c r="C8" i="6"/>
</calcChain>
</file>

<file path=xl/sharedStrings.xml><?xml version="1.0" encoding="utf-8"?>
<sst xmlns="http://schemas.openxmlformats.org/spreadsheetml/2006/main" count="204" uniqueCount="43">
  <si>
    <t>Selection</t>
  </si>
  <si>
    <t>original # of neurons</t>
  </si>
  <si>
    <t>Baseline accuracy</t>
  </si>
  <si>
    <t>All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</si>
  <si>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</si>
  <si>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</si>
  <si>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</si>
  <si>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</si>
  <si>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</si>
  <si>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</si>
  <si>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</si>
  <si>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</si>
  <si>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</si>
  <si>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</si>
  <si>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</si>
  <si>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</si>
  <si>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</si>
  <si>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</si>
  <si>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</si>
  <si>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Layer 4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</si>
  <si>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</si>
  <si>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</si>
  <si>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</si>
  <si>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</si>
  <si>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</si>
  <si>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</si>
  <si>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</si>
  <si>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</si>
  <si>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</si>
  <si>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</si>
  <si>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</si>
  <si>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Layer 1</t>
  </si>
  <si>
    <t>3-1</t>
  </si>
  <si>
    <t>Layer 0</t>
  </si>
  <si>
    <t>Layer 8</t>
  </si>
  <si>
    <t>Layer 7</t>
  </si>
  <si>
    <t>1-1</t>
  </si>
  <si>
    <t>Independent</t>
  </si>
  <si>
    <t>Incremental</t>
  </si>
  <si>
    <t>Layer</t>
  </si>
  <si>
    <t>Layer 11</t>
  </si>
  <si>
    <t>Layer 12</t>
  </si>
  <si>
    <t>Layer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</si>
</sst>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UniXCoder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CodeGPTPyAdapted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GraphCodeBERT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11</xdr:col>
      <xdr:colOff>514350</xdr:colOff>
      <xdr:row>29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5</xdr:col>
      <xdr:colOff>654050</xdr:colOff>
      <xdr:row>94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17</xdr:col>
      <xdr:colOff>247650</xdr:colOff>
      <xdr:row>94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17</xdr:col>
      <xdr:colOff>298450</xdr:colOff>
      <xdr:row>126</xdr:row>
      <xdr:rowOff>88900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26"/>
  <sheetViews>
    <sheetView tabSelected="1" workbookViewId="0">
      <selection activeCell="G32" sqref="G3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164062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0.97499999999999998</v>
      </c>
      <c r="D3" s="5">
        <v>0.91400000000000003</v>
      </c>
      <c r="E3" s="5">
        <v>0.94199999999999995</v>
      </c>
      <c r="F3" s="5">
        <v>0.98399999999999999</v>
      </c>
      <c r="G3" s="5">
        <v>0.873</v>
      </c>
      <c r="H3" s="5">
        <v>0.92300000000000004</v>
      </c>
      <c r="I3" s="5">
        <v>0.83599999999999997</v>
      </c>
      <c r="J3" s="5">
        <v>0.91200000000000003</v>
      </c>
      <c r="K3" s="5">
        <v>0.89300000000000002</v>
      </c>
      <c r="L3" s="5">
        <v>0.98099999999999998</v>
      </c>
      <c r="M3" s="5">
        <v>0.99</v>
      </c>
      <c r="N3" s="6">
        <v>0.96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25" t="s">
        <v>7</v>
      </c>
      <c r="B6" s="2" t="s">
        <v>5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26"/>
      <c r="B7" s="1" t="s">
        <v>6</v>
      </c>
      <c r="C7" s="15">
        <v>0.97099999999999997</v>
      </c>
      <c r="D7" s="7">
        <v>0.94</v>
      </c>
      <c r="E7" s="7">
        <v>0.93100000000000005</v>
      </c>
      <c r="F7" s="7">
        <v>0.93799999999999994</v>
      </c>
      <c r="G7" s="7">
        <v>0.88500000000000001</v>
      </c>
      <c r="H7" s="7">
        <v>0.91800000000000004</v>
      </c>
      <c r="I7" s="7">
        <v>0.83299999999999996</v>
      </c>
      <c r="J7" s="15">
        <v>0.97699999999999998</v>
      </c>
      <c r="K7" s="15">
        <v>0.95899999999999996</v>
      </c>
      <c r="L7" s="15">
        <v>0.97499999999999998</v>
      </c>
      <c r="M7" s="15">
        <v>0.98399999999999999</v>
      </c>
      <c r="N7" s="8">
        <v>0.94399999999999995</v>
      </c>
    </row>
    <row r="8" spans="1:14" x14ac:dyDescent="0.2">
      <c r="A8" s="27"/>
      <c r="B8" s="4" t="s">
        <v>8</v>
      </c>
      <c r="C8" s="16">
        <v>0.98299999999999998</v>
      </c>
      <c r="D8" s="5">
        <v>0.998</v>
      </c>
      <c r="E8" s="5">
        <v>0.99</v>
      </c>
      <c r="F8" s="5">
        <v>0.995</v>
      </c>
      <c r="G8" s="5">
        <v>0.97</v>
      </c>
      <c r="H8" s="5">
        <v>0.99199999999999999</v>
      </c>
      <c r="I8" s="5">
        <v>0.98599999999999999</v>
      </c>
      <c r="J8" s="16">
        <v>0.98799999999999999</v>
      </c>
      <c r="K8" s="16">
        <v>0.98599999999999999</v>
      </c>
      <c r="L8" s="16">
        <v>0.98099999999999998</v>
      </c>
      <c r="M8" s="16">
        <v>0.97699999999999998</v>
      </c>
      <c r="N8" s="6">
        <v>0.996</v>
      </c>
    </row>
    <row r="9" spans="1:14" x14ac:dyDescent="0.2">
      <c r="A9" s="25" t="s">
        <v>9</v>
      </c>
      <c r="B9" s="2" t="s">
        <v>5</v>
      </c>
      <c r="C9" s="9">
        <v>199</v>
      </c>
      <c r="D9" s="2">
        <v>209</v>
      </c>
      <c r="E9" s="2">
        <v>430</v>
      </c>
      <c r="F9" s="2">
        <v>399</v>
      </c>
      <c r="G9" s="2">
        <v>9</v>
      </c>
      <c r="H9" s="2">
        <v>609</v>
      </c>
      <c r="I9" s="2">
        <v>29</v>
      </c>
      <c r="J9" s="2">
        <v>129</v>
      </c>
      <c r="K9" s="2">
        <v>9</v>
      </c>
      <c r="L9" s="2">
        <v>159</v>
      </c>
      <c r="M9" s="2">
        <v>9</v>
      </c>
      <c r="N9" s="3">
        <v>169</v>
      </c>
    </row>
    <row r="10" spans="1:14" x14ac:dyDescent="0.2">
      <c r="A10" s="26"/>
      <c r="B10" s="1" t="s">
        <v>6</v>
      </c>
      <c r="C10" s="15">
        <v>0.96299999999999997</v>
      </c>
      <c r="D10" s="15">
        <v>0.96899999999999997</v>
      </c>
      <c r="E10" s="7">
        <v>0.94599999999999995</v>
      </c>
      <c r="F10" s="15">
        <v>0.97299999999999998</v>
      </c>
      <c r="G10" s="7">
        <v>0.878</v>
      </c>
      <c r="H10" s="7">
        <v>0.98899999999999999</v>
      </c>
      <c r="I10" s="15">
        <v>0.93899999999999995</v>
      </c>
      <c r="J10" s="15">
        <v>0.97599999999999998</v>
      </c>
      <c r="K10" s="7">
        <v>0.84799999999999998</v>
      </c>
      <c r="L10" s="15">
        <v>0.97099999999999997</v>
      </c>
      <c r="M10" s="7">
        <v>0.82899999999999996</v>
      </c>
      <c r="N10" s="18">
        <v>0.96299999999999997</v>
      </c>
    </row>
    <row r="11" spans="1:14" x14ac:dyDescent="0.2">
      <c r="A11" s="27"/>
      <c r="B11" s="4" t="s">
        <v>8</v>
      </c>
      <c r="C11" s="16">
        <v>0.98</v>
      </c>
      <c r="D11" s="16">
        <v>0.97899999999999998</v>
      </c>
      <c r="E11" s="5">
        <v>0.92</v>
      </c>
      <c r="F11" s="16">
        <v>0.96</v>
      </c>
      <c r="G11" s="5">
        <v>0.999</v>
      </c>
      <c r="H11" s="5">
        <v>0.93899999999999995</v>
      </c>
      <c r="I11" s="16">
        <v>0.997</v>
      </c>
      <c r="J11" s="16">
        <v>0.98699999999999999</v>
      </c>
      <c r="K11" s="5">
        <v>0.999</v>
      </c>
      <c r="L11" s="16">
        <v>0.98399999999999999</v>
      </c>
      <c r="M11" s="5">
        <v>0.999</v>
      </c>
      <c r="N11" s="19">
        <v>0.98299999999999998</v>
      </c>
    </row>
    <row r="12" spans="1:14" x14ac:dyDescent="0.2">
      <c r="A12" s="25" t="s">
        <v>11</v>
      </c>
      <c r="B12" s="2" t="s">
        <v>10</v>
      </c>
      <c r="C12" s="10">
        <v>0.6</v>
      </c>
      <c r="D12" s="2">
        <v>0.5</v>
      </c>
      <c r="E12" s="2">
        <v>0.3</v>
      </c>
      <c r="F12" s="2">
        <v>0.7</v>
      </c>
      <c r="G12" s="2">
        <v>0.5</v>
      </c>
      <c r="H12" s="2">
        <v>0.1</v>
      </c>
      <c r="I12" s="2">
        <v>0.7</v>
      </c>
      <c r="J12" s="2">
        <v>-1</v>
      </c>
      <c r="K12" s="2">
        <v>-1</v>
      </c>
      <c r="L12" s="2">
        <v>0.6</v>
      </c>
      <c r="M12" s="2">
        <v>0.7</v>
      </c>
      <c r="N12" s="3">
        <v>0.4</v>
      </c>
    </row>
    <row r="13" spans="1:14" x14ac:dyDescent="0.2">
      <c r="A13" s="26"/>
      <c r="B13" s="1" t="s">
        <v>5</v>
      </c>
      <c r="C13" s="17">
        <v>932</v>
      </c>
      <c r="D13" s="1">
        <v>3229</v>
      </c>
      <c r="E13" s="1">
        <v>2352</v>
      </c>
      <c r="F13" s="1">
        <v>495</v>
      </c>
      <c r="G13" s="1">
        <v>1388</v>
      </c>
      <c r="H13" s="1">
        <v>4836</v>
      </c>
      <c r="I13" s="1">
        <v>644</v>
      </c>
      <c r="J13" s="1">
        <v>9984</v>
      </c>
      <c r="K13" s="1">
        <v>9984</v>
      </c>
      <c r="L13" s="1">
        <v>1016</v>
      </c>
      <c r="M13" s="1">
        <v>902</v>
      </c>
      <c r="N13" s="11">
        <v>3406</v>
      </c>
    </row>
    <row r="14" spans="1:14" x14ac:dyDescent="0.2">
      <c r="A14" s="26"/>
      <c r="B14" s="1" t="s">
        <v>6</v>
      </c>
      <c r="C14" s="7">
        <v>0.99</v>
      </c>
      <c r="D14" s="7">
        <v>0.94899999999999995</v>
      </c>
      <c r="E14" s="7">
        <v>0.95899999999999996</v>
      </c>
      <c r="F14" s="15">
        <v>0.99299999999999999</v>
      </c>
      <c r="G14" s="7">
        <v>0.99</v>
      </c>
      <c r="H14" s="7">
        <v>0.98799999999999999</v>
      </c>
      <c r="I14" s="15">
        <v>0.98799999999999999</v>
      </c>
      <c r="J14" s="7">
        <v>0.995</v>
      </c>
      <c r="K14" s="7">
        <v>0.98199999999999998</v>
      </c>
      <c r="L14" s="7">
        <v>0.99</v>
      </c>
      <c r="M14" s="7">
        <v>0.99099999999999999</v>
      </c>
      <c r="N14" s="8">
        <v>0.99</v>
      </c>
    </row>
    <row r="15" spans="1:14" x14ac:dyDescent="0.2">
      <c r="A15" s="27"/>
      <c r="B15" s="4" t="s">
        <v>8</v>
      </c>
      <c r="C15" s="5">
        <v>0.90700000000000003</v>
      </c>
      <c r="D15" s="5">
        <v>0.67700000000000005</v>
      </c>
      <c r="E15" s="5">
        <v>0.56200000000000006</v>
      </c>
      <c r="F15" s="16">
        <v>0.95</v>
      </c>
      <c r="G15" s="5">
        <v>0.86099999999999999</v>
      </c>
      <c r="H15" s="5">
        <v>0.51600000000000001</v>
      </c>
      <c r="I15" s="16">
        <v>0.93500000000000005</v>
      </c>
      <c r="J15" s="5">
        <v>0</v>
      </c>
      <c r="K15" s="5">
        <v>0</v>
      </c>
      <c r="L15" s="5">
        <v>0.89800000000000002</v>
      </c>
      <c r="M15" s="5">
        <v>0.91</v>
      </c>
      <c r="N15" s="6">
        <v>0.65900000000000003</v>
      </c>
    </row>
    <row r="16" spans="1:14" x14ac:dyDescent="0.2">
      <c r="A16" s="28" t="s">
        <v>15</v>
      </c>
      <c r="B16" s="2" t="s">
        <v>12</v>
      </c>
      <c r="C16" s="2" t="s">
        <v>19</v>
      </c>
      <c r="D16" s="2" t="s">
        <v>31</v>
      </c>
      <c r="E16" s="2" t="s">
        <v>19</v>
      </c>
      <c r="F16" s="2" t="s">
        <v>33</v>
      </c>
      <c r="G16" s="2" t="s">
        <v>33</v>
      </c>
      <c r="H16" s="2" t="s">
        <v>33</v>
      </c>
      <c r="I16" s="2" t="s">
        <v>31</v>
      </c>
      <c r="J16" s="2" t="s">
        <v>31</v>
      </c>
      <c r="K16" s="2" t="s">
        <v>33</v>
      </c>
      <c r="L16" s="2" t="s">
        <v>34</v>
      </c>
      <c r="M16" s="2" t="s">
        <v>19</v>
      </c>
      <c r="N16" s="3" t="s">
        <v>33</v>
      </c>
    </row>
    <row r="17" spans="1:14" x14ac:dyDescent="0.2">
      <c r="A17" s="26"/>
      <c r="B17" s="1" t="s">
        <v>13</v>
      </c>
      <c r="C17" s="1">
        <v>2</v>
      </c>
      <c r="D17" s="1">
        <v>2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1</v>
      </c>
      <c r="M17" s="1">
        <v>1</v>
      </c>
      <c r="N17" s="11">
        <v>3</v>
      </c>
    </row>
    <row r="18" spans="1:14" x14ac:dyDescent="0.2">
      <c r="A18" s="26"/>
      <c r="B18" s="1" t="s">
        <v>5</v>
      </c>
      <c r="C18" s="1">
        <v>3840</v>
      </c>
      <c r="D18" s="1">
        <v>1536</v>
      </c>
      <c r="E18" s="1">
        <v>3840</v>
      </c>
      <c r="F18" s="1">
        <v>768</v>
      </c>
      <c r="G18" s="1">
        <v>768</v>
      </c>
      <c r="H18" s="1">
        <v>768</v>
      </c>
      <c r="I18" s="1">
        <v>1536</v>
      </c>
      <c r="J18" s="1">
        <v>1536</v>
      </c>
      <c r="K18" s="1">
        <v>768</v>
      </c>
      <c r="L18" s="1">
        <v>6912</v>
      </c>
      <c r="M18" s="1">
        <v>3840</v>
      </c>
      <c r="N18" s="11">
        <v>768</v>
      </c>
    </row>
    <row r="19" spans="1:14" x14ac:dyDescent="0.2">
      <c r="A19" s="26"/>
      <c r="B19" s="1" t="s">
        <v>6</v>
      </c>
      <c r="C19" s="7">
        <v>0.97</v>
      </c>
      <c r="D19" s="7">
        <v>0.93600000000000005</v>
      </c>
      <c r="E19" s="7">
        <v>0.93899999999999995</v>
      </c>
      <c r="F19" s="7">
        <v>0.98199999999999998</v>
      </c>
      <c r="G19" s="15">
        <v>0.98899999999999999</v>
      </c>
      <c r="H19" s="7">
        <v>0.99399999999999999</v>
      </c>
      <c r="I19" s="7">
        <v>0.85099999999999998</v>
      </c>
      <c r="J19" s="7">
        <v>0.97399999999999998</v>
      </c>
      <c r="K19" s="7">
        <v>0.89400000000000002</v>
      </c>
      <c r="L19" s="7">
        <v>0.97399999999999998</v>
      </c>
      <c r="M19" s="7">
        <v>0.98399999999999999</v>
      </c>
      <c r="N19" s="8">
        <v>0.99299999999999999</v>
      </c>
    </row>
    <row r="20" spans="1:14" x14ac:dyDescent="0.2">
      <c r="A20" s="27"/>
      <c r="B20" s="4" t="s">
        <v>8</v>
      </c>
      <c r="C20" s="5">
        <v>0.61499999999999999</v>
      </c>
      <c r="D20" s="5">
        <v>0.84599999999999997</v>
      </c>
      <c r="E20" s="5">
        <v>0.28599999999999998</v>
      </c>
      <c r="F20" s="5">
        <v>0.92300000000000004</v>
      </c>
      <c r="G20" s="16">
        <v>0.92300000000000004</v>
      </c>
      <c r="H20" s="5">
        <v>0.92300000000000004</v>
      </c>
      <c r="I20" s="5">
        <v>0.84599999999999997</v>
      </c>
      <c r="J20" s="5">
        <v>0.84599999999999997</v>
      </c>
      <c r="K20" s="5">
        <v>0.92300000000000004</v>
      </c>
      <c r="L20" s="5">
        <v>0.308</v>
      </c>
      <c r="M20" s="5">
        <v>0.61499999999999999</v>
      </c>
      <c r="N20" s="6">
        <v>0.92300000000000004</v>
      </c>
    </row>
    <row r="21" spans="1:14" x14ac:dyDescent="0.2">
      <c r="A21" s="25" t="s">
        <v>16</v>
      </c>
      <c r="B21" s="2" t="s">
        <v>12</v>
      </c>
      <c r="C21" s="2" t="s">
        <v>19</v>
      </c>
      <c r="D21" s="2" t="s">
        <v>31</v>
      </c>
      <c r="E21" s="2" t="s">
        <v>19</v>
      </c>
      <c r="F21" s="2" t="s">
        <v>33</v>
      </c>
      <c r="G21" s="2" t="s">
        <v>33</v>
      </c>
      <c r="H21" s="2" t="s">
        <v>33</v>
      </c>
      <c r="I21" s="2" t="s">
        <v>31</v>
      </c>
      <c r="J21" s="2" t="s">
        <v>31</v>
      </c>
      <c r="K21" s="2" t="s">
        <v>33</v>
      </c>
      <c r="L21" s="2" t="s">
        <v>35</v>
      </c>
      <c r="M21" s="2" t="s">
        <v>19</v>
      </c>
      <c r="N21" s="3" t="s">
        <v>33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 t="s">
        <v>32</v>
      </c>
      <c r="F22" s="12" t="s">
        <v>32</v>
      </c>
      <c r="G22" s="12" t="s">
        <v>32</v>
      </c>
      <c r="H22" s="12" t="s">
        <v>32</v>
      </c>
      <c r="I22" s="12" t="s">
        <v>32</v>
      </c>
      <c r="J22" s="12" t="s">
        <v>32</v>
      </c>
      <c r="K22" s="12" t="s">
        <v>32</v>
      </c>
      <c r="L22" s="12" t="s">
        <v>32</v>
      </c>
      <c r="M22" s="12" t="s">
        <v>36</v>
      </c>
      <c r="N22" s="13" t="s">
        <v>32</v>
      </c>
    </row>
    <row r="23" spans="1:14" x14ac:dyDescent="0.2">
      <c r="A23" s="26"/>
      <c r="B23" s="1" t="s">
        <v>10</v>
      </c>
      <c r="C23" s="1">
        <v>0.3</v>
      </c>
      <c r="D23" s="1">
        <v>-1</v>
      </c>
      <c r="E23" s="1">
        <v>0.3</v>
      </c>
      <c r="F23" s="1">
        <v>0.3</v>
      </c>
      <c r="G23" s="1">
        <v>-1</v>
      </c>
      <c r="H23" s="1">
        <v>0.3</v>
      </c>
      <c r="I23" s="1">
        <v>-1</v>
      </c>
      <c r="J23" s="1">
        <v>-1</v>
      </c>
      <c r="K23" s="1">
        <v>-1</v>
      </c>
      <c r="L23" s="1">
        <v>0.3</v>
      </c>
      <c r="M23" s="1">
        <v>0.3</v>
      </c>
      <c r="N23" s="11">
        <v>0.3</v>
      </c>
    </row>
    <row r="24" spans="1:14" x14ac:dyDescent="0.2">
      <c r="A24" s="26"/>
      <c r="B24" s="1" t="s">
        <v>5</v>
      </c>
      <c r="C24" s="1">
        <v>199</v>
      </c>
      <c r="D24" s="1">
        <v>29</v>
      </c>
      <c r="E24" s="1">
        <v>161</v>
      </c>
      <c r="F24" s="1">
        <v>499</v>
      </c>
      <c r="G24" s="1">
        <v>768</v>
      </c>
      <c r="H24" s="1">
        <v>499</v>
      </c>
      <c r="I24" s="1">
        <v>9</v>
      </c>
      <c r="J24" s="1">
        <v>1536</v>
      </c>
      <c r="K24" s="1">
        <v>49</v>
      </c>
      <c r="L24" s="1">
        <v>199</v>
      </c>
      <c r="M24" s="1">
        <v>199</v>
      </c>
      <c r="N24" s="11">
        <v>199</v>
      </c>
    </row>
    <row r="25" spans="1:14" x14ac:dyDescent="0.2">
      <c r="A25" s="26"/>
      <c r="B25" s="1" t="s">
        <v>6</v>
      </c>
      <c r="C25" s="15">
        <v>0.98399999999999999</v>
      </c>
      <c r="D25" s="7">
        <v>0.94199999999999995</v>
      </c>
      <c r="E25" s="15">
        <v>0.96599999999999997</v>
      </c>
      <c r="F25" s="15">
        <v>0.98199999999999998</v>
      </c>
      <c r="G25" s="15">
        <v>0.98599999999999999</v>
      </c>
      <c r="H25" s="15">
        <v>0.99299999999999999</v>
      </c>
      <c r="I25" s="14">
        <v>0.87</v>
      </c>
      <c r="J25" s="7">
        <v>0.95799999999999996</v>
      </c>
      <c r="K25" s="7">
        <v>0.89600000000000002</v>
      </c>
      <c r="L25" s="15">
        <v>0.98399999999999999</v>
      </c>
      <c r="M25" s="15">
        <v>0.98699999999999999</v>
      </c>
      <c r="N25" s="18">
        <v>0.99</v>
      </c>
    </row>
    <row r="26" spans="1:14" x14ac:dyDescent="0.2">
      <c r="A26" s="27"/>
      <c r="B26" s="4" t="s">
        <v>8</v>
      </c>
      <c r="C26" s="16">
        <v>0.98</v>
      </c>
      <c r="D26" s="5">
        <v>0.997</v>
      </c>
      <c r="E26" s="16">
        <v>0.97</v>
      </c>
      <c r="F26" s="16">
        <v>0.95</v>
      </c>
      <c r="G26" s="16">
        <v>0.92300000000000004</v>
      </c>
      <c r="H26" s="16">
        <v>0.95</v>
      </c>
      <c r="I26" s="5">
        <v>0.999</v>
      </c>
      <c r="J26" s="5">
        <v>0.84599999999999997</v>
      </c>
      <c r="K26" s="5">
        <v>0.995</v>
      </c>
      <c r="L26" s="16">
        <v>0.98</v>
      </c>
      <c r="M26" s="16">
        <v>0.98</v>
      </c>
      <c r="N26" s="19">
        <v>0.98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N26"/>
  <sheetViews>
    <sheetView zoomScale="120" zoomScaleNormal="120" workbookViewId="0">
      <selection activeCell="P8" sqref="P8"/>
    </sheetView>
  </sheetViews>
  <sheetFormatPr baseColWidth="10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9.5" bestFit="1" customWidth="1"/>
    <col min="6" max="6" width="11.1640625" bestFit="1" customWidth="1"/>
    <col min="7" max="7" width="17.6640625" bestFit="1" customWidth="1"/>
    <col min="8" max="8" width="9.83203125" bestFit="1" customWidth="1"/>
    <col min="9" max="9" width="16.33203125" bestFit="1" customWidth="1"/>
    <col min="10" max="10" width="8" bestFit="1" customWidth="1"/>
    <col min="11" max="11" width="13.33203125" bestFit="1" customWidth="1"/>
    <col min="12" max="12" width="8" bestFit="1" customWidth="1"/>
    <col min="13" max="13" width="7.6640625" bestFit="1" customWidth="1"/>
    <col min="14" max="14" width="9.33203125" bestFit="1" customWidth="1"/>
  </cols>
  <sheetData>
    <row r="1" spans="1:14" x14ac:dyDescent="0.2">
      <c r="A1" s="1" t="s">
        <v>0</v>
      </c>
      <c r="B1" s="1"/>
      <c r="C1" s="1" t="s">
        <v>17</v>
      </c>
      <c r="D1" s="1" t="s">
        <v>18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</row>
    <row r="2" spans="1:14" x14ac:dyDescent="0.2">
      <c r="A2" s="25" t="s">
        <v>3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27"/>
      <c r="B3" s="4" t="s">
        <v>2</v>
      </c>
      <c r="C3" s="5">
        <v>0.61570000000000003</v>
      </c>
      <c r="D3" s="5">
        <v>0.64019999999999999</v>
      </c>
      <c r="E3" s="5"/>
      <c r="F3" s="5">
        <v>0.61270000000000002</v>
      </c>
      <c r="G3" s="5">
        <v>0.51390000000000002</v>
      </c>
      <c r="H3" s="5">
        <v>0.63580000000000003</v>
      </c>
      <c r="I3" s="5"/>
      <c r="J3" s="5"/>
      <c r="K3" s="5">
        <v>0.63870000000000005</v>
      </c>
      <c r="L3" s="5">
        <v>0.57279999999999998</v>
      </c>
      <c r="M3" s="5">
        <v>0.4839</v>
      </c>
      <c r="N3" s="6">
        <v>0.66800000000000004</v>
      </c>
    </row>
    <row r="4" spans="1:14" x14ac:dyDescent="0.2">
      <c r="A4" s="25" t="s">
        <v>4</v>
      </c>
      <c r="B4" s="2" t="s">
        <v>5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27"/>
      <c r="B5" s="4" t="s">
        <v>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x14ac:dyDescent="0.2">
      <c r="A6" s="25" t="s">
        <v>7</v>
      </c>
      <c r="B6" s="2" t="s">
        <v>5</v>
      </c>
      <c r="C6" s="2">
        <v>29</v>
      </c>
      <c r="D6" s="2">
        <v>79</v>
      </c>
      <c r="E6" s="2"/>
      <c r="F6" s="2">
        <v>9</v>
      </c>
      <c r="G6" s="2">
        <v>29</v>
      </c>
      <c r="H6" s="2">
        <v>79</v>
      </c>
      <c r="I6" s="2">
        <v>19</v>
      </c>
      <c r="J6" s="2"/>
      <c r="K6" s="2">
        <v>489</v>
      </c>
      <c r="L6" s="2">
        <v>39</v>
      </c>
      <c r="M6" s="2">
        <v>9</v>
      </c>
      <c r="N6" s="3">
        <v>29</v>
      </c>
    </row>
    <row r="7" spans="1:14" x14ac:dyDescent="0.2">
      <c r="A7" s="26"/>
      <c r="B7" s="1" t="s">
        <v>6</v>
      </c>
      <c r="C7" s="7">
        <v>0.61599999999999999</v>
      </c>
      <c r="D7" s="7">
        <v>0.64239999999999997</v>
      </c>
      <c r="E7" s="7"/>
      <c r="F7" s="7">
        <v>0.58819999999999995</v>
      </c>
      <c r="G7" s="7">
        <v>0.60809999999999997</v>
      </c>
      <c r="H7" s="7">
        <v>0.61599999999999999</v>
      </c>
      <c r="I7" s="7">
        <v>0.61099999999999999</v>
      </c>
      <c r="J7" s="15"/>
      <c r="K7" s="7">
        <v>0.62590000000000001</v>
      </c>
      <c r="L7" s="7">
        <v>0.5706</v>
      </c>
      <c r="M7" s="7">
        <v>0.5696</v>
      </c>
      <c r="N7" s="8">
        <v>0.65300000000000002</v>
      </c>
    </row>
    <row r="8" spans="1:14" x14ac:dyDescent="0.2">
      <c r="A8" s="27"/>
      <c r="B8" s="4" t="s">
        <v>8</v>
      </c>
      <c r="C8" s="5">
        <f>1-C6/C2</f>
        <v>0.99709535256410253</v>
      </c>
      <c r="D8" s="5">
        <f>1-D6/D2</f>
        <v>0.99208733974358976</v>
      </c>
      <c r="E8" s="5"/>
      <c r="F8" s="5">
        <f t="shared" ref="F8:N8" si="0">1-F6/F2</f>
        <v>0.99909855769230771</v>
      </c>
      <c r="G8" s="5">
        <f t="shared" si="0"/>
        <v>0.99709535256410253</v>
      </c>
      <c r="H8" s="5">
        <f t="shared" si="0"/>
        <v>0.99208733974358976</v>
      </c>
      <c r="I8" s="5">
        <f t="shared" si="0"/>
        <v>0.99809695512820518</v>
      </c>
      <c r="J8" s="5"/>
      <c r="K8" s="5">
        <f t="shared" si="0"/>
        <v>0.95102163461538458</v>
      </c>
      <c r="L8" s="5">
        <f t="shared" si="0"/>
        <v>0.99609375</v>
      </c>
      <c r="M8" s="5">
        <f t="shared" si="0"/>
        <v>0.99909855769230771</v>
      </c>
      <c r="N8" s="6">
        <f t="shared" si="0"/>
        <v>0.99709535256410253</v>
      </c>
    </row>
    <row r="9" spans="1:14" x14ac:dyDescent="0.2">
      <c r="A9" s="25" t="s">
        <v>9</v>
      </c>
      <c r="B9" s="2" t="s">
        <v>5</v>
      </c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3"/>
    </row>
    <row r="10" spans="1:14" x14ac:dyDescent="0.2">
      <c r="A10" s="26"/>
      <c r="B10" s="1" t="s">
        <v>6</v>
      </c>
      <c r="C10" s="15"/>
      <c r="D10" s="15"/>
      <c r="E10" s="7"/>
      <c r="F10" s="15"/>
      <c r="G10" s="7"/>
      <c r="H10" s="7"/>
      <c r="I10" s="15"/>
      <c r="J10" s="15"/>
      <c r="K10" s="7"/>
      <c r="L10" s="15"/>
      <c r="M10" s="7"/>
      <c r="N10" s="18"/>
    </row>
    <row r="11" spans="1:14" x14ac:dyDescent="0.2">
      <c r="A11" s="27"/>
      <c r="B11" s="4" t="s">
        <v>8</v>
      </c>
      <c r="C11" s="16"/>
      <c r="D11" s="16"/>
      <c r="E11" s="5"/>
      <c r="F11" s="16"/>
      <c r="G11" s="5"/>
      <c r="H11" s="5"/>
      <c r="I11" s="16"/>
      <c r="J11" s="16"/>
      <c r="K11" s="5"/>
      <c r="L11" s="16"/>
      <c r="M11" s="5"/>
      <c r="N11" s="19"/>
    </row>
    <row r="12" spans="1:14" x14ac:dyDescent="0.2">
      <c r="A12" s="25" t="s">
        <v>11</v>
      </c>
      <c r="B12" s="2" t="s">
        <v>10</v>
      </c>
      <c r="C12" s="9">
        <v>-1</v>
      </c>
      <c r="D12" s="2">
        <v>0.7</v>
      </c>
      <c r="E12" s="2"/>
      <c r="F12" s="2">
        <v>0.6</v>
      </c>
      <c r="G12" s="2">
        <v>0.8</v>
      </c>
      <c r="H12" s="2">
        <v>0.6</v>
      </c>
      <c r="I12" s="2">
        <v>0.6</v>
      </c>
      <c r="J12" s="2"/>
      <c r="K12" s="2">
        <v>0.7</v>
      </c>
      <c r="L12" s="2">
        <v>0.7</v>
      </c>
      <c r="M12" s="2">
        <v>0.5</v>
      </c>
      <c r="N12" s="3">
        <v>0.2</v>
      </c>
    </row>
    <row r="13" spans="1:14" ht="16" x14ac:dyDescent="0.2">
      <c r="A13" s="26"/>
      <c r="B13" s="1" t="s">
        <v>5</v>
      </c>
      <c r="C13" s="17">
        <v>29</v>
      </c>
      <c r="D13" s="1">
        <v>1742</v>
      </c>
      <c r="E13" s="1"/>
      <c r="F13" s="1">
        <v>1023</v>
      </c>
      <c r="G13" s="1">
        <v>623</v>
      </c>
      <c r="H13" s="1">
        <v>1023</v>
      </c>
      <c r="I13" s="1">
        <v>1283</v>
      </c>
      <c r="J13" s="1"/>
      <c r="K13" s="1">
        <v>2555</v>
      </c>
      <c r="L13" s="1">
        <v>843</v>
      </c>
      <c r="M13" s="1">
        <v>1977</v>
      </c>
      <c r="N13" s="24">
        <v>8890</v>
      </c>
    </row>
    <row r="14" spans="1:14" x14ac:dyDescent="0.2">
      <c r="A14" s="26"/>
      <c r="B14" s="1" t="s">
        <v>6</v>
      </c>
      <c r="C14" s="7">
        <v>0.62960000000000005</v>
      </c>
      <c r="D14" s="7">
        <v>0.6552</v>
      </c>
      <c r="E14" s="7"/>
      <c r="F14" s="7">
        <v>0.62590000000000001</v>
      </c>
      <c r="G14" s="7">
        <v>0.64129999999999998</v>
      </c>
      <c r="H14" s="7">
        <v>0.62590000000000001</v>
      </c>
      <c r="I14" s="7">
        <v>0.62170000000000003</v>
      </c>
      <c r="J14" s="7"/>
      <c r="K14" s="7">
        <v>0.64349999999999996</v>
      </c>
      <c r="L14" s="7">
        <v>0.58420000000000005</v>
      </c>
      <c r="M14" s="7">
        <v>0.57499999999999996</v>
      </c>
      <c r="N14" s="8">
        <v>0.67020000000000002</v>
      </c>
    </row>
    <row r="15" spans="1:14" x14ac:dyDescent="0.2">
      <c r="A15" s="27"/>
      <c r="B15" s="4" t="s">
        <v>8</v>
      </c>
      <c r="C15" s="5">
        <f>1-C13/C2</f>
        <v>0.99709535256410253</v>
      </c>
      <c r="D15" s="5">
        <f>1-D13/D2</f>
        <v>0.82552083333333337</v>
      </c>
      <c r="E15" s="5"/>
      <c r="F15" s="5">
        <f t="shared" ref="F15:N15" si="1">1-F13/F2</f>
        <v>0.89753605769230771</v>
      </c>
      <c r="G15" s="5">
        <f t="shared" si="1"/>
        <v>0.93760016025641024</v>
      </c>
      <c r="H15" s="5">
        <f t="shared" si="1"/>
        <v>0.89753605769230771</v>
      </c>
      <c r="I15" s="5">
        <f t="shared" si="1"/>
        <v>0.87149439102564097</v>
      </c>
      <c r="J15" s="5"/>
      <c r="K15" s="5">
        <f t="shared" si="1"/>
        <v>0.74409054487179493</v>
      </c>
      <c r="L15" s="5">
        <f t="shared" si="1"/>
        <v>0.91556490384615385</v>
      </c>
      <c r="M15" s="5">
        <f t="shared" si="1"/>
        <v>0.80198317307692313</v>
      </c>
      <c r="N15" s="6">
        <f t="shared" si="1"/>
        <v>0.10957532051282048</v>
      </c>
    </row>
    <row r="16" spans="1:14" x14ac:dyDescent="0.2">
      <c r="A16" s="28" t="s">
        <v>15</v>
      </c>
      <c r="B16" s="2" t="s">
        <v>12</v>
      </c>
      <c r="C16" s="22" t="s">
        <v>40</v>
      </c>
      <c r="D16" s="2" t="s">
        <v>41</v>
      </c>
      <c r="E16" s="2"/>
      <c r="F16" s="2" t="s">
        <v>41</v>
      </c>
      <c r="G16" s="2" t="s">
        <v>33</v>
      </c>
      <c r="H16" s="2" t="s">
        <v>41</v>
      </c>
      <c r="I16" s="2" t="s">
        <v>34</v>
      </c>
      <c r="J16" s="2"/>
      <c r="K16" s="2" t="s">
        <v>41</v>
      </c>
      <c r="L16" s="2" t="s">
        <v>42</v>
      </c>
      <c r="M16" s="2" t="s">
        <v>33</v>
      </c>
      <c r="N16" s="3" t="s">
        <v>41</v>
      </c>
    </row>
    <row r="17" spans="1:14" x14ac:dyDescent="0.2">
      <c r="A17" s="26"/>
      <c r="B17" s="1" t="s">
        <v>13</v>
      </c>
      <c r="C17" s="1">
        <v>3</v>
      </c>
      <c r="D17" s="1">
        <v>1</v>
      </c>
      <c r="E17" s="1"/>
      <c r="F17" s="1">
        <v>3</v>
      </c>
      <c r="G17" s="1">
        <v>3</v>
      </c>
      <c r="H17" s="1">
        <v>3</v>
      </c>
      <c r="I17" s="1">
        <v>3</v>
      </c>
      <c r="J17" s="1"/>
      <c r="K17" s="1">
        <v>3</v>
      </c>
      <c r="L17" s="1">
        <v>3</v>
      </c>
      <c r="M17" s="1">
        <v>3</v>
      </c>
      <c r="N17" s="11">
        <v>3</v>
      </c>
    </row>
    <row r="18" spans="1:14" x14ac:dyDescent="0.2">
      <c r="A18" s="26"/>
      <c r="B18" s="1" t="s">
        <v>5</v>
      </c>
      <c r="C18" s="1">
        <f>12*768</f>
        <v>9216</v>
      </c>
      <c r="D18" s="1">
        <f>13*768</f>
        <v>9984</v>
      </c>
      <c r="E18" s="1"/>
      <c r="F18" s="1">
        <f>13*768</f>
        <v>9984</v>
      </c>
      <c r="G18" s="1">
        <f>1*768</f>
        <v>768</v>
      </c>
      <c r="H18" s="1">
        <v>9984</v>
      </c>
      <c r="I18" s="1">
        <f>8*768</f>
        <v>6144</v>
      </c>
      <c r="J18" s="1"/>
      <c r="K18" s="1">
        <v>9984</v>
      </c>
      <c r="L18" s="1">
        <f>3*768</f>
        <v>2304</v>
      </c>
      <c r="M18" s="1">
        <v>768</v>
      </c>
      <c r="N18" s="11">
        <v>9984</v>
      </c>
    </row>
    <row r="19" spans="1:14" x14ac:dyDescent="0.2">
      <c r="A19" s="26"/>
      <c r="B19" s="1" t="s">
        <v>6</v>
      </c>
      <c r="C19" s="7">
        <v>0.74199999999999999</v>
      </c>
      <c r="D19" s="7">
        <v>0.83320000000000005</v>
      </c>
      <c r="E19" s="7"/>
      <c r="F19" s="7">
        <v>0.69989999999999997</v>
      </c>
      <c r="G19" s="7">
        <v>0.56269999999999998</v>
      </c>
      <c r="H19" s="7">
        <v>0.70720000000000005</v>
      </c>
      <c r="I19" s="7">
        <v>0.65049999999999997</v>
      </c>
      <c r="J19" s="7"/>
      <c r="K19" s="7">
        <v>0.73599999999999999</v>
      </c>
      <c r="L19" s="7">
        <v>0.59240000000000004</v>
      </c>
      <c r="M19" s="7">
        <v>0.56269999999999998</v>
      </c>
      <c r="N19" s="8">
        <v>0.73650000000000004</v>
      </c>
    </row>
    <row r="20" spans="1:14" x14ac:dyDescent="0.2">
      <c r="A20" s="27"/>
      <c r="B20" s="4" t="s">
        <v>8</v>
      </c>
      <c r="C20" s="5">
        <f>1-C18/C2</f>
        <v>7.6923076923076872E-2</v>
      </c>
      <c r="D20" s="5">
        <f>1-D18/D2</f>
        <v>0</v>
      </c>
      <c r="E20" s="5"/>
      <c r="F20" s="5">
        <f t="shared" ref="F20:N20" si="2">1-F18/F2</f>
        <v>0</v>
      </c>
      <c r="G20" s="5">
        <f t="shared" si="2"/>
        <v>0.92307692307692313</v>
      </c>
      <c r="H20" s="5">
        <f t="shared" si="2"/>
        <v>0</v>
      </c>
      <c r="I20" s="5">
        <f t="shared" si="2"/>
        <v>0.38461538461538458</v>
      </c>
      <c r="J20" s="5"/>
      <c r="K20" s="5">
        <f t="shared" si="2"/>
        <v>0</v>
      </c>
      <c r="L20" s="5">
        <f t="shared" si="2"/>
        <v>0.76923076923076916</v>
      </c>
      <c r="M20" s="5">
        <f t="shared" si="2"/>
        <v>0.92307692307692313</v>
      </c>
      <c r="N20" s="6">
        <f t="shared" si="2"/>
        <v>0</v>
      </c>
    </row>
    <row r="21" spans="1:14" x14ac:dyDescent="0.2">
      <c r="A21" s="25" t="s">
        <v>16</v>
      </c>
      <c r="B21" s="2" t="s">
        <v>12</v>
      </c>
      <c r="C21" s="2" t="s">
        <v>40</v>
      </c>
      <c r="D21" s="2" t="s">
        <v>40</v>
      </c>
      <c r="E21" s="2"/>
      <c r="F21" s="2" t="s">
        <v>41</v>
      </c>
      <c r="G21" s="2" t="s">
        <v>33</v>
      </c>
      <c r="H21" s="2" t="s">
        <v>41</v>
      </c>
      <c r="I21" s="2" t="s">
        <v>34</v>
      </c>
      <c r="J21" s="2"/>
      <c r="K21" s="2" t="s">
        <v>41</v>
      </c>
      <c r="L21" s="2" t="s">
        <v>42</v>
      </c>
      <c r="M21" s="2" t="s">
        <v>33</v>
      </c>
      <c r="N21" s="3" t="s">
        <v>41</v>
      </c>
    </row>
    <row r="22" spans="1:14" x14ac:dyDescent="0.2">
      <c r="A22" s="26"/>
      <c r="B22" s="1" t="s">
        <v>14</v>
      </c>
      <c r="C22" s="12" t="s">
        <v>20</v>
      </c>
      <c r="D22" s="12" t="s">
        <v>20</v>
      </c>
      <c r="E22" s="12"/>
      <c r="F22" s="12" t="s">
        <v>36</v>
      </c>
      <c r="G22" s="12" t="s">
        <v>32</v>
      </c>
      <c r="H22" s="12" t="s">
        <v>36</v>
      </c>
      <c r="I22" s="12" t="s">
        <v>20</v>
      </c>
      <c r="J22" s="12"/>
      <c r="K22" s="12" t="s">
        <v>36</v>
      </c>
      <c r="L22" s="12" t="s">
        <v>32</v>
      </c>
      <c r="M22" s="12" t="s">
        <v>32</v>
      </c>
      <c r="N22" s="13" t="s">
        <v>20</v>
      </c>
    </row>
    <row r="23" spans="1:14" x14ac:dyDescent="0.2">
      <c r="A23" s="26"/>
      <c r="B23" s="1" t="s">
        <v>10</v>
      </c>
      <c r="C23" s="1">
        <v>-1</v>
      </c>
      <c r="D23" s="1">
        <v>-1</v>
      </c>
      <c r="E23" s="1"/>
      <c r="F23" s="1">
        <v>-1</v>
      </c>
      <c r="G23" s="1">
        <v>-1</v>
      </c>
      <c r="H23" s="1">
        <v>-1</v>
      </c>
      <c r="I23" s="1">
        <v>-1</v>
      </c>
      <c r="J23" s="1"/>
      <c r="K23" s="1">
        <v>0.3</v>
      </c>
      <c r="L23" s="1">
        <v>-1</v>
      </c>
      <c r="M23" s="1">
        <v>-1</v>
      </c>
      <c r="N23" s="11">
        <v>0.1</v>
      </c>
    </row>
    <row r="24" spans="1:14" ht="16" x14ac:dyDescent="0.2">
      <c r="A24" s="26"/>
      <c r="B24" s="1" t="s">
        <v>5</v>
      </c>
      <c r="C24" s="1">
        <v>29</v>
      </c>
      <c r="D24" s="1">
        <v>99</v>
      </c>
      <c r="E24" s="1"/>
      <c r="F24" s="1">
        <v>49</v>
      </c>
      <c r="G24" s="1">
        <v>9</v>
      </c>
      <c r="H24" s="1">
        <v>199</v>
      </c>
      <c r="I24" s="1">
        <v>199</v>
      </c>
      <c r="J24" s="1"/>
      <c r="K24" s="23">
        <v>399</v>
      </c>
      <c r="L24" s="1">
        <v>99</v>
      </c>
      <c r="M24" s="1">
        <v>9</v>
      </c>
      <c r="N24" s="11">
        <v>29</v>
      </c>
    </row>
    <row r="25" spans="1:14" x14ac:dyDescent="0.2">
      <c r="A25" s="26"/>
      <c r="B25" s="1" t="s">
        <v>6</v>
      </c>
      <c r="C25" s="7">
        <v>0.61380000000000001</v>
      </c>
      <c r="D25" s="7">
        <v>0.65149999999999997</v>
      </c>
      <c r="E25" s="15"/>
      <c r="F25" s="7">
        <v>0.61050000000000004</v>
      </c>
      <c r="G25" s="7">
        <v>0.5655</v>
      </c>
      <c r="H25" s="7">
        <v>0.64600000000000002</v>
      </c>
      <c r="I25" s="14">
        <v>0.61119999999999997</v>
      </c>
      <c r="J25" s="7"/>
      <c r="K25" s="7">
        <v>0.63649999999999995</v>
      </c>
      <c r="L25" s="7">
        <v>0.57869999999999999</v>
      </c>
      <c r="M25" s="7">
        <v>0.5655</v>
      </c>
      <c r="N25" s="8">
        <v>0.65559999999999996</v>
      </c>
    </row>
    <row r="26" spans="1:14" x14ac:dyDescent="0.2">
      <c r="A26" s="27"/>
      <c r="B26" s="4" t="s">
        <v>8</v>
      </c>
      <c r="C26" s="5">
        <f>1-C24/C2</f>
        <v>0.99709535256410253</v>
      </c>
      <c r="D26" s="5">
        <f>1-D24/D2</f>
        <v>0.99008413461538458</v>
      </c>
      <c r="E26" s="5"/>
      <c r="F26" s="5">
        <f t="shared" ref="F26:N26" si="3">1-F24/F2</f>
        <v>0.99509214743589747</v>
      </c>
      <c r="G26" s="5">
        <f t="shared" si="3"/>
        <v>0.99909855769230771</v>
      </c>
      <c r="H26" s="5">
        <f t="shared" si="3"/>
        <v>0.98006810897435903</v>
      </c>
      <c r="I26" s="5">
        <f t="shared" si="3"/>
        <v>0.98006810897435903</v>
      </c>
      <c r="J26" s="5"/>
      <c r="K26" s="5">
        <f t="shared" si="3"/>
        <v>0.96003605769230771</v>
      </c>
      <c r="L26" s="5">
        <f t="shared" si="3"/>
        <v>0.99008413461538458</v>
      </c>
      <c r="M26" s="5">
        <f t="shared" si="3"/>
        <v>0.99909855769230771</v>
      </c>
      <c r="N26" s="6">
        <f t="shared" si="3"/>
        <v>0.99709535256410253</v>
      </c>
    </row>
  </sheetData>
  <mergeCells count="7">
    <mergeCell ref="A21:A26"/>
    <mergeCell ref="A2:A3"/>
    <mergeCell ref="A4:A5"/>
    <mergeCell ref="A6:A8"/>
    <mergeCell ref="A9:A11"/>
    <mergeCell ref="A12:A15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38" workbookViewId="0">
      <selection activeCell="O130" sqref="O130"/>
    </sheetView>
  </sheetViews>
  <sheetFormatPr baseColWidth="10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39</v>
      </c>
      <c r="B1" s="1" t="s">
        <v>37</v>
      </c>
      <c r="C1" s="1" t="s">
        <v>38</v>
      </c>
      <c r="F1" s="1" t="s">
        <v>39</v>
      </c>
      <c r="G1" s="1" t="s">
        <v>37</v>
      </c>
      <c r="H1" s="1" t="s">
        <v>38</v>
      </c>
      <c r="K1" s="1" t="s">
        <v>39</v>
      </c>
      <c r="L1" s="1" t="s">
        <v>37</v>
      </c>
      <c r="M1" s="1" t="s">
        <v>38</v>
      </c>
    </row>
    <row r="2" spans="1:14" x14ac:dyDescent="0.2">
      <c r="A2" s="1">
        <v>0</v>
      </c>
      <c r="B2" s="21">
        <v>0.96499999999999997</v>
      </c>
      <c r="C2" s="21">
        <v>0.94899999999999995</v>
      </c>
      <c r="D2" s="29" t="s">
        <v>17</v>
      </c>
      <c r="F2" s="1">
        <v>0</v>
      </c>
      <c r="G2" s="21">
        <v>0.89800000000000002</v>
      </c>
      <c r="H2" s="21">
        <v>0.89500000000000002</v>
      </c>
      <c r="I2" s="29" t="s">
        <v>18</v>
      </c>
      <c r="K2" s="1">
        <v>0</v>
      </c>
      <c r="L2" s="21">
        <v>0.82799999999999996</v>
      </c>
      <c r="M2" s="21">
        <v>0.91100000000000003</v>
      </c>
      <c r="N2" s="29" t="s">
        <v>21</v>
      </c>
    </row>
    <row r="3" spans="1:14" x14ac:dyDescent="0.2">
      <c r="A3" s="1">
        <v>1</v>
      </c>
      <c r="B3" s="21">
        <v>0.85699999999999998</v>
      </c>
      <c r="C3" s="21">
        <v>0.84</v>
      </c>
      <c r="D3" s="29"/>
      <c r="F3" s="1">
        <v>1</v>
      </c>
      <c r="G3" s="21">
        <v>0.86799999999999999</v>
      </c>
      <c r="H3" s="21">
        <v>0.93100000000000005</v>
      </c>
      <c r="I3" s="29"/>
      <c r="K3" s="1">
        <v>1</v>
      </c>
      <c r="L3" s="21">
        <v>0.95799999999999996</v>
      </c>
      <c r="M3" s="21">
        <v>0.90900000000000003</v>
      </c>
      <c r="N3" s="29"/>
    </row>
    <row r="4" spans="1:14" x14ac:dyDescent="0.2">
      <c r="A4" s="1">
        <v>2</v>
      </c>
      <c r="B4" s="21">
        <v>0.96299999999999997</v>
      </c>
      <c r="C4" s="21">
        <v>0.876</v>
      </c>
      <c r="D4" s="29"/>
      <c r="F4" s="1">
        <v>2</v>
      </c>
      <c r="G4" s="21">
        <v>0.93400000000000005</v>
      </c>
      <c r="H4" s="21">
        <v>0.873</v>
      </c>
      <c r="I4" s="29"/>
      <c r="K4" s="1">
        <v>2</v>
      </c>
      <c r="L4" s="21">
        <v>0.91400000000000003</v>
      </c>
      <c r="M4" s="21">
        <v>0.90100000000000002</v>
      </c>
      <c r="N4" s="29"/>
    </row>
    <row r="5" spans="1:14" x14ac:dyDescent="0.2">
      <c r="A5" s="1">
        <v>3</v>
      </c>
      <c r="B5" s="21">
        <v>0.97799999999999998</v>
      </c>
      <c r="C5" s="21">
        <v>0.93600000000000005</v>
      </c>
      <c r="D5" s="29"/>
      <c r="F5" s="1">
        <v>3</v>
      </c>
      <c r="G5" s="21">
        <v>0.85399999999999998</v>
      </c>
      <c r="H5" s="21">
        <v>0.83799999999999997</v>
      </c>
      <c r="I5" s="29"/>
      <c r="K5" s="1">
        <v>3</v>
      </c>
      <c r="L5" s="21">
        <v>0.81599999999999995</v>
      </c>
      <c r="M5" s="21">
        <v>0.88400000000000001</v>
      </c>
      <c r="N5" s="29"/>
    </row>
    <row r="6" spans="1:14" x14ac:dyDescent="0.2">
      <c r="A6" s="1">
        <v>4</v>
      </c>
      <c r="B6" s="21">
        <v>0.99199999999999999</v>
      </c>
      <c r="C6" s="21">
        <v>0.97</v>
      </c>
      <c r="D6" s="29"/>
      <c r="F6" s="1">
        <v>4</v>
      </c>
      <c r="G6" s="21">
        <v>0.89300000000000002</v>
      </c>
      <c r="H6" s="21">
        <v>0.97799999999999998</v>
      </c>
      <c r="I6" s="29"/>
      <c r="K6" s="1">
        <v>4</v>
      </c>
      <c r="L6" s="21">
        <v>0.96899999999999997</v>
      </c>
      <c r="M6" s="21">
        <v>0.93899999999999995</v>
      </c>
      <c r="N6" s="29"/>
    </row>
    <row r="7" spans="1:14" x14ac:dyDescent="0.2">
      <c r="A7" s="1">
        <v>5</v>
      </c>
      <c r="B7" s="21">
        <v>0.99199999999999999</v>
      </c>
      <c r="C7" s="21">
        <v>0.97199999999999998</v>
      </c>
      <c r="D7" s="29"/>
      <c r="F7" s="1">
        <v>5</v>
      </c>
      <c r="G7" s="21">
        <v>0.877</v>
      </c>
      <c r="H7" s="21">
        <v>0.97899999999999998</v>
      </c>
      <c r="I7" s="29"/>
      <c r="K7" s="1">
        <v>5</v>
      </c>
      <c r="L7" s="21">
        <v>0.91100000000000003</v>
      </c>
      <c r="M7" s="21">
        <v>0.91700000000000004</v>
      </c>
      <c r="N7" s="29"/>
    </row>
    <row r="8" spans="1:14" x14ac:dyDescent="0.2">
      <c r="A8" s="1">
        <v>6</v>
      </c>
      <c r="B8" s="21">
        <v>0.99</v>
      </c>
      <c r="C8" s="21">
        <v>0.97399999999999998</v>
      </c>
      <c r="D8" s="29"/>
      <c r="F8" s="1">
        <v>6</v>
      </c>
      <c r="G8" s="21">
        <v>0.94599999999999995</v>
      </c>
      <c r="H8" s="21">
        <v>0.97199999999999998</v>
      </c>
      <c r="I8" s="29"/>
      <c r="K8" s="1">
        <v>6</v>
      </c>
      <c r="L8" s="21">
        <v>0.90100000000000002</v>
      </c>
      <c r="M8" s="21">
        <v>0.92300000000000004</v>
      </c>
      <c r="N8" s="29"/>
    </row>
    <row r="9" spans="1:14" x14ac:dyDescent="0.2">
      <c r="A9" s="1">
        <v>7</v>
      </c>
      <c r="B9" s="21">
        <v>0.99099999999999999</v>
      </c>
      <c r="C9" s="21">
        <v>0.97799999999999998</v>
      </c>
      <c r="D9" s="29"/>
      <c r="F9" s="1">
        <v>7</v>
      </c>
      <c r="G9" s="21">
        <v>0.92200000000000004</v>
      </c>
      <c r="H9" s="21">
        <v>0.96499999999999997</v>
      </c>
      <c r="I9" s="29"/>
      <c r="K9" s="1"/>
      <c r="L9" s="21"/>
      <c r="M9" s="21"/>
      <c r="N9" s="20"/>
    </row>
    <row r="10" spans="1:14" x14ac:dyDescent="0.2">
      <c r="A10" s="1">
        <v>8</v>
      </c>
      <c r="B10" s="21">
        <v>0.98699999999999999</v>
      </c>
      <c r="C10" s="21">
        <v>0.97799999999999998</v>
      </c>
      <c r="D10" s="29"/>
      <c r="F10" s="1">
        <v>8</v>
      </c>
      <c r="G10" s="21">
        <v>0.93500000000000005</v>
      </c>
      <c r="H10" s="21">
        <v>0.94899999999999995</v>
      </c>
      <c r="I10" s="29"/>
      <c r="K10" s="1"/>
      <c r="L10" s="21"/>
      <c r="M10" s="21"/>
      <c r="N10" s="20"/>
    </row>
    <row r="11" spans="1:14" x14ac:dyDescent="0.2">
      <c r="A11" s="1">
        <v>9</v>
      </c>
      <c r="B11" s="21">
        <v>0.98299999999999998</v>
      </c>
      <c r="C11" s="21">
        <v>0.97799999999999998</v>
      </c>
      <c r="D11" s="29"/>
      <c r="F11" s="1">
        <v>9</v>
      </c>
      <c r="G11" s="21">
        <v>0.93899999999999995</v>
      </c>
      <c r="H11" s="21">
        <v>0.93</v>
      </c>
      <c r="I11" s="29"/>
      <c r="K11" s="1"/>
      <c r="L11" s="21"/>
      <c r="M11" s="21"/>
      <c r="N11" s="20"/>
    </row>
    <row r="12" spans="1:14" x14ac:dyDescent="0.2">
      <c r="A12" s="1">
        <v>10</v>
      </c>
      <c r="B12" s="21">
        <v>0.98199999999999998</v>
      </c>
      <c r="C12" s="21">
        <v>0.98099999999999998</v>
      </c>
      <c r="D12" s="29"/>
      <c r="F12" s="1">
        <v>10</v>
      </c>
      <c r="G12" s="21">
        <v>0.89100000000000001</v>
      </c>
      <c r="H12" s="21">
        <v>0.91500000000000004</v>
      </c>
      <c r="I12" s="29"/>
      <c r="K12" s="1"/>
      <c r="L12" s="21"/>
      <c r="M12" s="21"/>
      <c r="N12" s="20"/>
    </row>
    <row r="13" spans="1:14" x14ac:dyDescent="0.2">
      <c r="A13" s="1">
        <v>11</v>
      </c>
      <c r="B13" s="21">
        <v>0.97899999999999998</v>
      </c>
      <c r="C13" s="21">
        <v>0.97899999999999998</v>
      </c>
      <c r="D13" s="29"/>
      <c r="F13" s="1">
        <v>11</v>
      </c>
      <c r="G13" s="21">
        <v>0.89100000000000001</v>
      </c>
      <c r="H13" s="21">
        <v>0.91500000000000004</v>
      </c>
      <c r="I13" s="29"/>
      <c r="K13" s="1"/>
      <c r="L13" s="21"/>
      <c r="M13" s="21"/>
      <c r="N13" s="20"/>
    </row>
    <row r="14" spans="1:14" x14ac:dyDescent="0.2">
      <c r="A14" s="1">
        <v>12</v>
      </c>
      <c r="B14" s="21">
        <v>0.95899999999999996</v>
      </c>
      <c r="C14" s="21">
        <v>0.97399999999999998</v>
      </c>
      <c r="D14" s="29"/>
      <c r="F14" s="1">
        <v>12</v>
      </c>
      <c r="G14" s="21">
        <v>0.92600000000000005</v>
      </c>
      <c r="H14" s="21">
        <v>0.91900000000000004</v>
      </c>
      <c r="I14" s="29"/>
      <c r="K14" s="1"/>
      <c r="L14" s="21"/>
      <c r="M14" s="21"/>
      <c r="N14" s="20"/>
    </row>
    <row r="33" spans="1:14" x14ac:dyDescent="0.2">
      <c r="A33" s="1" t="s">
        <v>39</v>
      </c>
      <c r="B33" s="1" t="s">
        <v>37</v>
      </c>
      <c r="C33" s="1" t="s">
        <v>38</v>
      </c>
      <c r="F33" s="1" t="s">
        <v>39</v>
      </c>
      <c r="G33" s="1" t="s">
        <v>37</v>
      </c>
      <c r="H33" s="1" t="s">
        <v>38</v>
      </c>
      <c r="K33" s="1" t="s">
        <v>39</v>
      </c>
      <c r="L33" s="1" t="s">
        <v>37</v>
      </c>
      <c r="M33" s="1" t="s">
        <v>38</v>
      </c>
    </row>
    <row r="34" spans="1:14" x14ac:dyDescent="0.2">
      <c r="A34" s="1">
        <v>0</v>
      </c>
      <c r="B34" s="21">
        <v>0.98799999999999999</v>
      </c>
      <c r="C34" s="21">
        <v>0.98199999999999998</v>
      </c>
      <c r="D34" s="29" t="s">
        <v>22</v>
      </c>
      <c r="F34" s="1">
        <v>0</v>
      </c>
      <c r="G34" s="21">
        <v>0.98799999999999999</v>
      </c>
      <c r="H34" s="21">
        <v>0.98899999999999999</v>
      </c>
      <c r="I34" s="29" t="s">
        <v>23</v>
      </c>
      <c r="K34" s="1">
        <v>0</v>
      </c>
      <c r="L34" s="21">
        <v>0.90300000000000002</v>
      </c>
      <c r="M34" s="21">
        <v>0.99399999999999999</v>
      </c>
      <c r="N34" s="29" t="s">
        <v>24</v>
      </c>
    </row>
    <row r="35" spans="1:14" x14ac:dyDescent="0.2">
      <c r="A35" s="1">
        <v>1</v>
      </c>
      <c r="B35" s="21">
        <v>0.91800000000000004</v>
      </c>
      <c r="C35" s="21">
        <v>0.91800000000000004</v>
      </c>
      <c r="D35" s="29"/>
      <c r="F35" s="1">
        <v>1</v>
      </c>
      <c r="G35" s="21">
        <v>0.86499999999999999</v>
      </c>
      <c r="H35" s="21">
        <v>0.96399999999999997</v>
      </c>
      <c r="I35" s="29"/>
      <c r="K35" s="1">
        <v>1</v>
      </c>
      <c r="L35" s="21">
        <v>0.81299999999999994</v>
      </c>
      <c r="M35" s="21">
        <v>0.99099999999999999</v>
      </c>
      <c r="N35" s="29"/>
    </row>
    <row r="36" spans="1:14" x14ac:dyDescent="0.2">
      <c r="A36" s="1">
        <v>2</v>
      </c>
      <c r="B36" s="21">
        <v>0.88700000000000001</v>
      </c>
      <c r="C36" s="21">
        <v>0.91900000000000004</v>
      </c>
      <c r="D36" s="29"/>
      <c r="F36" s="1">
        <v>2</v>
      </c>
      <c r="G36" s="21">
        <v>0.82099999999999995</v>
      </c>
      <c r="H36" s="21">
        <v>0.97</v>
      </c>
      <c r="I36" s="29"/>
      <c r="K36" s="1">
        <v>2</v>
      </c>
      <c r="L36" s="21">
        <v>0.81499999999999995</v>
      </c>
      <c r="M36" s="21">
        <v>0.98299999999999998</v>
      </c>
      <c r="N36" s="29"/>
    </row>
    <row r="37" spans="1:14" x14ac:dyDescent="0.2">
      <c r="A37" s="1">
        <v>3</v>
      </c>
      <c r="B37" s="21">
        <v>0.98</v>
      </c>
      <c r="C37" s="21">
        <v>0.97899999999999998</v>
      </c>
      <c r="D37" s="29"/>
      <c r="F37" s="1">
        <v>3</v>
      </c>
      <c r="G37" s="21">
        <v>0.98799999999999999</v>
      </c>
      <c r="H37" s="21">
        <v>0.96599999999999997</v>
      </c>
      <c r="I37" s="29"/>
      <c r="K37" s="1">
        <v>3</v>
      </c>
      <c r="L37" s="21">
        <v>0.99</v>
      </c>
      <c r="M37" s="21">
        <v>0.98</v>
      </c>
      <c r="N37" s="29"/>
    </row>
    <row r="38" spans="1:14" x14ac:dyDescent="0.2">
      <c r="A38" s="1">
        <v>4</v>
      </c>
      <c r="B38" s="21">
        <v>0.99099999999999999</v>
      </c>
      <c r="C38" s="21">
        <v>0.97699999999999998</v>
      </c>
      <c r="D38" s="29"/>
      <c r="F38" s="1">
        <v>4</v>
      </c>
      <c r="G38" s="21">
        <v>0.98399999999999999</v>
      </c>
      <c r="H38" s="21">
        <v>0.96799999999999997</v>
      </c>
      <c r="I38" s="29"/>
      <c r="K38" s="1">
        <v>4</v>
      </c>
      <c r="L38" s="21">
        <v>0.93400000000000005</v>
      </c>
      <c r="M38" s="21">
        <v>0.97099999999999997</v>
      </c>
      <c r="N38" s="29"/>
    </row>
    <row r="39" spans="1:14" x14ac:dyDescent="0.2">
      <c r="A39" s="1">
        <v>5</v>
      </c>
      <c r="B39" s="21">
        <v>0.98899999999999999</v>
      </c>
      <c r="C39" s="21">
        <v>0.98199999999999998</v>
      </c>
      <c r="D39" s="29"/>
      <c r="F39" s="1">
        <v>5</v>
      </c>
      <c r="G39" s="21">
        <v>0.98699999999999999</v>
      </c>
      <c r="H39" s="21">
        <v>0.96699999999999997</v>
      </c>
      <c r="I39" s="29"/>
      <c r="K39" s="1">
        <v>5</v>
      </c>
      <c r="L39" s="21">
        <v>0.93100000000000005</v>
      </c>
      <c r="M39" s="21">
        <v>0.873</v>
      </c>
      <c r="N39" s="29"/>
    </row>
    <row r="40" spans="1:14" x14ac:dyDescent="0.2">
      <c r="A40" s="1">
        <v>6</v>
      </c>
      <c r="B40" s="21">
        <v>0.98</v>
      </c>
      <c r="C40" s="21">
        <v>0.94399999999999995</v>
      </c>
      <c r="D40" s="29"/>
      <c r="F40" s="1">
        <v>6</v>
      </c>
      <c r="G40" s="21">
        <v>0.98899999999999999</v>
      </c>
      <c r="H40" s="21">
        <v>0.96399999999999997</v>
      </c>
      <c r="I40" s="29"/>
      <c r="K40" s="1">
        <v>6</v>
      </c>
      <c r="L40" s="21">
        <v>0.94</v>
      </c>
      <c r="M40" s="21">
        <v>0.97899999999999998</v>
      </c>
      <c r="N40" s="29"/>
    </row>
    <row r="41" spans="1:14" x14ac:dyDescent="0.2">
      <c r="A41" s="1">
        <v>7</v>
      </c>
      <c r="B41" s="21">
        <v>0.99</v>
      </c>
      <c r="C41" s="21">
        <v>0.99299999999999999</v>
      </c>
      <c r="D41" s="29"/>
      <c r="F41" s="1">
        <v>7</v>
      </c>
      <c r="G41" s="21">
        <v>0.99299999999999999</v>
      </c>
      <c r="H41" s="21">
        <v>0.97399999999999998</v>
      </c>
      <c r="I41" s="29"/>
      <c r="K41" s="1">
        <v>7</v>
      </c>
      <c r="L41" s="21">
        <v>0.93500000000000005</v>
      </c>
      <c r="M41" s="21">
        <v>0.93</v>
      </c>
      <c r="N41" s="29"/>
    </row>
    <row r="42" spans="1:14" x14ac:dyDescent="0.2">
      <c r="A42" s="1">
        <v>8</v>
      </c>
      <c r="B42" s="21">
        <v>0.98699999999999999</v>
      </c>
      <c r="C42" s="21">
        <v>0.94599999999999995</v>
      </c>
      <c r="D42" s="29"/>
      <c r="F42" s="1">
        <v>8</v>
      </c>
      <c r="G42" s="21">
        <v>0.99199999999999999</v>
      </c>
      <c r="H42" s="21">
        <v>0.82099999999999995</v>
      </c>
      <c r="I42" s="29"/>
      <c r="K42" s="1">
        <v>8</v>
      </c>
      <c r="L42" s="21">
        <v>0.93899999999999995</v>
      </c>
      <c r="M42" s="21">
        <v>0.98699999999999999</v>
      </c>
      <c r="N42" s="29"/>
    </row>
    <row r="43" spans="1:14" x14ac:dyDescent="0.2">
      <c r="A43" s="1">
        <v>9</v>
      </c>
      <c r="B43" s="21">
        <v>0.996</v>
      </c>
      <c r="C43" s="21">
        <v>0.98099999999999998</v>
      </c>
      <c r="D43" s="29"/>
      <c r="F43" s="1">
        <v>9</v>
      </c>
      <c r="G43" s="21">
        <v>0.99299999999999999</v>
      </c>
      <c r="H43" s="21">
        <v>0.82799999999999996</v>
      </c>
      <c r="I43" s="29"/>
      <c r="K43" s="1">
        <v>9</v>
      </c>
      <c r="L43" s="21">
        <v>0.94</v>
      </c>
      <c r="M43" s="21">
        <v>0.93500000000000005</v>
      </c>
      <c r="N43" s="29"/>
    </row>
    <row r="44" spans="1:14" x14ac:dyDescent="0.2">
      <c r="A44" s="1">
        <v>10</v>
      </c>
      <c r="B44" s="21">
        <v>0.995</v>
      </c>
      <c r="C44" s="21">
        <v>0.98399999999999999</v>
      </c>
      <c r="D44" s="29"/>
      <c r="F44" s="1">
        <v>10</v>
      </c>
      <c r="G44" s="21">
        <v>0.99099999999999999</v>
      </c>
      <c r="H44" s="21">
        <v>0.84099999999999997</v>
      </c>
      <c r="I44" s="29"/>
      <c r="K44" s="1">
        <v>10</v>
      </c>
      <c r="L44" s="21">
        <v>0.94</v>
      </c>
      <c r="M44" s="21">
        <v>0.92500000000000004</v>
      </c>
      <c r="N44" s="29"/>
    </row>
    <row r="45" spans="1:14" x14ac:dyDescent="0.2">
      <c r="A45" s="1">
        <v>11</v>
      </c>
      <c r="B45" s="21">
        <v>0.995</v>
      </c>
      <c r="C45" s="21">
        <v>0.95299999999999996</v>
      </c>
      <c r="D45" s="29"/>
      <c r="F45" s="1">
        <v>11</v>
      </c>
      <c r="G45" s="21">
        <v>0.99099999999999999</v>
      </c>
      <c r="H45" s="21">
        <v>0.98</v>
      </c>
      <c r="I45" s="29"/>
      <c r="K45" s="1">
        <v>11</v>
      </c>
      <c r="L45" s="21">
        <v>0.99</v>
      </c>
      <c r="M45" s="21">
        <v>0.92400000000000004</v>
      </c>
      <c r="N45" s="29"/>
    </row>
    <row r="46" spans="1:14" x14ac:dyDescent="0.2">
      <c r="A46" s="1">
        <v>12</v>
      </c>
      <c r="B46" s="21">
        <v>0.997</v>
      </c>
      <c r="C46" s="21">
        <v>0.92100000000000004</v>
      </c>
      <c r="D46" s="29"/>
      <c r="F46" s="1">
        <v>12</v>
      </c>
      <c r="G46" s="21">
        <v>0.98699999999999999</v>
      </c>
      <c r="H46" s="21">
        <v>0.84</v>
      </c>
      <c r="I46" s="29"/>
      <c r="K46" s="1">
        <v>12</v>
      </c>
      <c r="L46" s="21">
        <v>0.99299999999999999</v>
      </c>
      <c r="M46" s="21">
        <v>0.93300000000000005</v>
      </c>
      <c r="N46" s="29"/>
    </row>
    <row r="66" spans="1:14" x14ac:dyDescent="0.2">
      <c r="A66" s="1" t="s">
        <v>39</v>
      </c>
      <c r="B66" s="1" t="s">
        <v>37</v>
      </c>
      <c r="C66" s="1" t="s">
        <v>38</v>
      </c>
      <c r="F66" s="1" t="s">
        <v>39</v>
      </c>
      <c r="G66" s="1" t="s">
        <v>37</v>
      </c>
      <c r="H66" s="1" t="s">
        <v>38</v>
      </c>
      <c r="K66" s="1" t="s">
        <v>39</v>
      </c>
      <c r="L66" s="1" t="s">
        <v>37</v>
      </c>
      <c r="M66" s="1" t="s">
        <v>38</v>
      </c>
    </row>
    <row r="67" spans="1:14" x14ac:dyDescent="0.2">
      <c r="A67" s="1">
        <v>0</v>
      </c>
      <c r="B67" s="21">
        <v>0.78</v>
      </c>
      <c r="C67" s="21">
        <v>0.77700000000000002</v>
      </c>
      <c r="D67" s="29" t="s">
        <v>25</v>
      </c>
      <c r="F67" s="1">
        <v>0</v>
      </c>
      <c r="G67" s="21">
        <v>0.878</v>
      </c>
      <c r="H67" s="21">
        <v>0.75900000000000001</v>
      </c>
      <c r="I67" s="29" t="s">
        <v>26</v>
      </c>
      <c r="K67" s="1">
        <v>0</v>
      </c>
      <c r="L67" s="21">
        <v>0.89500000000000002</v>
      </c>
      <c r="M67" s="21">
        <v>0.89400000000000002</v>
      </c>
      <c r="N67" s="29" t="s">
        <v>27</v>
      </c>
    </row>
    <row r="68" spans="1:14" x14ac:dyDescent="0.2">
      <c r="A68" s="1">
        <v>1</v>
      </c>
      <c r="B68" s="21">
        <v>0.81599999999999995</v>
      </c>
      <c r="C68" s="21">
        <v>0.85099999999999998</v>
      </c>
      <c r="D68" s="29"/>
      <c r="F68" s="1">
        <v>1</v>
      </c>
      <c r="G68" s="1">
        <v>0.81200000000000006</v>
      </c>
      <c r="H68" s="21">
        <v>0.97399999999999998</v>
      </c>
      <c r="I68" s="29"/>
      <c r="K68" s="1">
        <v>1</v>
      </c>
      <c r="L68" s="1">
        <v>0.878</v>
      </c>
      <c r="M68" s="21">
        <v>0.94299999999999995</v>
      </c>
      <c r="N68" s="29"/>
    </row>
    <row r="69" spans="1:14" x14ac:dyDescent="0.2">
      <c r="A69" s="1">
        <v>2</v>
      </c>
      <c r="B69" s="21">
        <v>0.91900000000000004</v>
      </c>
      <c r="C69" s="21">
        <v>0.93300000000000005</v>
      </c>
      <c r="D69" s="29"/>
      <c r="F69" s="1">
        <v>2</v>
      </c>
      <c r="G69" s="21">
        <v>0.93100000000000005</v>
      </c>
      <c r="H69" s="21">
        <v>0.81899999999999995</v>
      </c>
      <c r="I69" s="29"/>
      <c r="K69" s="1">
        <v>2</v>
      </c>
      <c r="L69" s="21">
        <v>0.92100000000000004</v>
      </c>
      <c r="M69" s="21">
        <v>0.97799999999999998</v>
      </c>
      <c r="N69" s="29"/>
    </row>
    <row r="70" spans="1:14" x14ac:dyDescent="0.2">
      <c r="A70" s="1">
        <v>3</v>
      </c>
      <c r="B70" s="21">
        <v>0.92</v>
      </c>
      <c r="C70" s="21">
        <v>0.92700000000000005</v>
      </c>
      <c r="D70" s="29"/>
      <c r="F70" s="1">
        <v>3</v>
      </c>
      <c r="G70" s="21">
        <v>0.96299999999999997</v>
      </c>
      <c r="H70" s="21">
        <v>0.97199999999999998</v>
      </c>
      <c r="I70" s="29"/>
      <c r="K70" s="1">
        <v>3</v>
      </c>
      <c r="L70" s="21">
        <v>0.92300000000000004</v>
      </c>
      <c r="M70" s="21">
        <v>0.97499999999999998</v>
      </c>
      <c r="N70" s="29"/>
    </row>
    <row r="71" spans="1:14" x14ac:dyDescent="0.2">
      <c r="A71" s="1">
        <v>4</v>
      </c>
      <c r="B71" s="21">
        <v>0.92100000000000004</v>
      </c>
      <c r="C71" s="21">
        <v>0.90600000000000003</v>
      </c>
      <c r="D71" s="29"/>
      <c r="F71" s="1">
        <v>4</v>
      </c>
      <c r="G71" s="21">
        <v>0.93400000000000005</v>
      </c>
      <c r="H71" s="21">
        <v>0.96899999999999997</v>
      </c>
      <c r="I71" s="29"/>
      <c r="K71" s="1">
        <v>4</v>
      </c>
      <c r="L71" s="21">
        <v>0.94399999999999995</v>
      </c>
      <c r="M71" s="21">
        <v>0.85199999999999998</v>
      </c>
      <c r="N71" s="29"/>
    </row>
    <row r="72" spans="1:14" x14ac:dyDescent="0.2">
      <c r="A72" s="1">
        <v>5</v>
      </c>
      <c r="B72" s="21">
        <v>0.93899999999999995</v>
      </c>
      <c r="C72" s="21">
        <v>0.92</v>
      </c>
      <c r="D72" s="29"/>
      <c r="F72" s="1">
        <v>5</v>
      </c>
      <c r="G72" s="21">
        <v>0.95799999999999996</v>
      </c>
      <c r="H72" s="21">
        <v>0.96499999999999997</v>
      </c>
      <c r="I72" s="29"/>
      <c r="K72" s="1">
        <v>5</v>
      </c>
      <c r="L72" s="21">
        <v>0.96899999999999997</v>
      </c>
      <c r="M72" s="21">
        <v>0.86899999999999999</v>
      </c>
      <c r="N72" s="29"/>
    </row>
    <row r="73" spans="1:14" x14ac:dyDescent="0.2">
      <c r="A73" s="1">
        <v>6</v>
      </c>
      <c r="B73" s="21">
        <v>0.93700000000000006</v>
      </c>
      <c r="C73" s="21">
        <v>0.96199999999999997</v>
      </c>
      <c r="D73" s="29"/>
      <c r="F73" s="1">
        <v>6</v>
      </c>
      <c r="G73" s="21">
        <v>0.996</v>
      </c>
      <c r="H73" s="21">
        <v>0.97599999999999998</v>
      </c>
      <c r="I73" s="29"/>
      <c r="K73" s="1">
        <v>6</v>
      </c>
      <c r="L73" s="21">
        <v>0.95199999999999996</v>
      </c>
      <c r="M73" s="21">
        <v>0.876</v>
      </c>
      <c r="N73" s="29"/>
    </row>
    <row r="74" spans="1:14" x14ac:dyDescent="0.2">
      <c r="A74" s="1">
        <v>7</v>
      </c>
      <c r="B74" s="21">
        <v>0.93799999999999994</v>
      </c>
      <c r="C74" s="21">
        <v>0.82199999999999995</v>
      </c>
      <c r="D74" s="29"/>
      <c r="F74" s="1">
        <v>7</v>
      </c>
      <c r="G74" s="21">
        <v>0.99099999999999999</v>
      </c>
      <c r="H74" s="21">
        <v>0.97599999999999998</v>
      </c>
      <c r="I74" s="29"/>
      <c r="K74" s="1">
        <v>7</v>
      </c>
      <c r="L74" s="21">
        <v>0.93500000000000005</v>
      </c>
      <c r="M74" s="21">
        <v>0.89300000000000002</v>
      </c>
      <c r="N74" s="29"/>
    </row>
    <row r="75" spans="1:14" x14ac:dyDescent="0.2">
      <c r="A75" s="1">
        <v>8</v>
      </c>
      <c r="B75" s="21">
        <v>0.96399999999999997</v>
      </c>
      <c r="C75" s="21">
        <v>0.82399999999999995</v>
      </c>
      <c r="D75" s="29"/>
      <c r="F75" s="1">
        <v>8</v>
      </c>
      <c r="G75" s="21">
        <v>0.93799999999999994</v>
      </c>
      <c r="H75" s="21">
        <v>0.91800000000000004</v>
      </c>
      <c r="I75" s="29"/>
      <c r="K75" s="1">
        <v>8</v>
      </c>
      <c r="L75" s="21">
        <v>0.95699999999999996</v>
      </c>
      <c r="M75" s="21">
        <v>0.98799999999999999</v>
      </c>
      <c r="N75" s="29"/>
    </row>
    <row r="76" spans="1:14" x14ac:dyDescent="0.2">
      <c r="A76" s="1">
        <v>9</v>
      </c>
      <c r="B76" s="21">
        <v>0.99299999999999999</v>
      </c>
      <c r="C76" s="21">
        <v>0.92500000000000004</v>
      </c>
      <c r="D76" s="29"/>
      <c r="F76" s="1">
        <v>9</v>
      </c>
      <c r="G76" s="21">
        <v>0.98799999999999999</v>
      </c>
      <c r="H76" s="21">
        <v>0.97899999999999998</v>
      </c>
      <c r="I76" s="29"/>
      <c r="K76" s="1">
        <v>9</v>
      </c>
      <c r="L76" s="21">
        <v>0.92100000000000004</v>
      </c>
      <c r="M76" s="21">
        <v>0.89500000000000002</v>
      </c>
      <c r="N76" s="29"/>
    </row>
    <row r="77" spans="1:14" x14ac:dyDescent="0.2">
      <c r="A77" s="1">
        <v>10</v>
      </c>
      <c r="B77" s="21">
        <v>0.996</v>
      </c>
      <c r="C77" s="21">
        <v>0.83199999999999996</v>
      </c>
      <c r="D77" s="29"/>
      <c r="F77" s="1">
        <v>10</v>
      </c>
      <c r="G77" s="21">
        <v>0.98599999999999999</v>
      </c>
      <c r="H77" s="21">
        <v>0.97599999999999998</v>
      </c>
      <c r="I77" s="29"/>
      <c r="K77" s="1">
        <v>10</v>
      </c>
      <c r="L77" s="21">
        <v>0.98099999999999998</v>
      </c>
      <c r="M77" s="21">
        <v>0.98199999999999998</v>
      </c>
      <c r="N77" s="29"/>
    </row>
    <row r="78" spans="1:14" x14ac:dyDescent="0.2">
      <c r="A78" s="1">
        <v>11</v>
      </c>
      <c r="B78" s="21">
        <v>0.995</v>
      </c>
      <c r="C78" s="21">
        <v>0.82899999999999996</v>
      </c>
      <c r="D78" s="29"/>
      <c r="F78" s="1">
        <v>11</v>
      </c>
      <c r="G78" s="21">
        <v>0.99099999999999999</v>
      </c>
      <c r="H78" s="21">
        <v>0.94899999999999995</v>
      </c>
      <c r="I78" s="29"/>
      <c r="K78" s="1">
        <v>11</v>
      </c>
      <c r="L78" s="21">
        <v>0.97499999999999998</v>
      </c>
      <c r="M78" s="21">
        <v>0.98099999999999998</v>
      </c>
      <c r="N78" s="29"/>
    </row>
    <row r="79" spans="1:14" x14ac:dyDescent="0.2">
      <c r="A79" s="1">
        <v>12</v>
      </c>
      <c r="B79" s="21">
        <v>0.997</v>
      </c>
      <c r="C79" s="21">
        <v>0.95399999999999996</v>
      </c>
      <c r="D79" s="29"/>
      <c r="F79" s="1">
        <v>12</v>
      </c>
      <c r="G79" s="21">
        <v>0.98399999999999999</v>
      </c>
      <c r="H79" s="21">
        <v>0.99299999999999999</v>
      </c>
      <c r="I79" s="29"/>
      <c r="K79" s="1">
        <v>12</v>
      </c>
      <c r="L79" s="21">
        <v>0.93</v>
      </c>
      <c r="M79" s="21">
        <v>0.95899999999999996</v>
      </c>
      <c r="N79" s="29"/>
    </row>
    <row r="98" spans="1:14" x14ac:dyDescent="0.2">
      <c r="A98" s="1" t="s">
        <v>39</v>
      </c>
      <c r="B98" s="1" t="s">
        <v>37</v>
      </c>
      <c r="C98" s="1" t="s">
        <v>38</v>
      </c>
      <c r="F98" s="1" t="s">
        <v>39</v>
      </c>
      <c r="G98" s="1" t="s">
        <v>37</v>
      </c>
      <c r="H98" s="1" t="s">
        <v>38</v>
      </c>
      <c r="K98" s="1" t="s">
        <v>39</v>
      </c>
      <c r="L98" s="1" t="s">
        <v>37</v>
      </c>
      <c r="M98" s="1" t="s">
        <v>38</v>
      </c>
    </row>
    <row r="99" spans="1:14" x14ac:dyDescent="0.2">
      <c r="A99" s="1">
        <v>0</v>
      </c>
      <c r="B99" s="21">
        <v>0.91600000000000004</v>
      </c>
      <c r="C99" s="21">
        <v>0.92200000000000004</v>
      </c>
      <c r="D99" s="29" t="s">
        <v>28</v>
      </c>
      <c r="F99" s="1">
        <v>0</v>
      </c>
      <c r="G99" s="21">
        <v>0.874</v>
      </c>
      <c r="H99" s="21">
        <v>0.874</v>
      </c>
      <c r="I99" s="29" t="s">
        <v>29</v>
      </c>
      <c r="K99" s="1">
        <v>0</v>
      </c>
      <c r="L99" s="21">
        <v>0.995</v>
      </c>
      <c r="M99" s="21">
        <v>0.99299999999999999</v>
      </c>
      <c r="N99" s="29" t="s">
        <v>30</v>
      </c>
    </row>
    <row r="100" spans="1:14" x14ac:dyDescent="0.2">
      <c r="A100" s="1">
        <v>1</v>
      </c>
      <c r="B100" s="1">
        <v>0.94299999999999995</v>
      </c>
      <c r="C100" s="21">
        <v>0.91600000000000004</v>
      </c>
      <c r="D100" s="29"/>
      <c r="F100" s="1">
        <v>1</v>
      </c>
      <c r="G100" s="1">
        <v>0.94899999999999995</v>
      </c>
      <c r="H100" s="21">
        <v>0.89500000000000002</v>
      </c>
      <c r="I100" s="29"/>
      <c r="K100" s="1">
        <v>1</v>
      </c>
      <c r="L100" s="1">
        <v>0.81100000000000005</v>
      </c>
      <c r="M100" s="21">
        <v>0.98499999999999999</v>
      </c>
      <c r="N100" s="29"/>
    </row>
    <row r="101" spans="1:14" x14ac:dyDescent="0.2">
      <c r="A101" s="1">
        <v>2</v>
      </c>
      <c r="B101" s="21">
        <v>0.93700000000000006</v>
      </c>
      <c r="C101" s="21">
        <v>0.89200000000000002</v>
      </c>
      <c r="D101" s="29"/>
      <c r="F101" s="1">
        <v>2</v>
      </c>
      <c r="G101" s="21">
        <v>0.96699999999999997</v>
      </c>
      <c r="H101" s="21">
        <v>0.96299999999999997</v>
      </c>
      <c r="I101" s="29"/>
      <c r="K101" s="1">
        <v>2</v>
      </c>
      <c r="L101" s="21">
        <v>0.80300000000000005</v>
      </c>
      <c r="M101" s="21">
        <v>0.96699999999999997</v>
      </c>
      <c r="N101" s="29"/>
    </row>
    <row r="102" spans="1:14" x14ac:dyDescent="0.2">
      <c r="A102" s="1">
        <v>3</v>
      </c>
      <c r="B102" s="21">
        <v>0.93799999999999994</v>
      </c>
      <c r="C102" s="21">
        <v>0.91</v>
      </c>
      <c r="D102" s="29"/>
      <c r="F102" s="1">
        <v>3</v>
      </c>
      <c r="G102" s="21">
        <v>0.98699999999999999</v>
      </c>
      <c r="H102" s="21">
        <v>0.97199999999999998</v>
      </c>
      <c r="I102" s="29"/>
      <c r="K102" s="1">
        <v>3</v>
      </c>
      <c r="L102" s="21">
        <v>0.80800000000000005</v>
      </c>
      <c r="M102" s="21">
        <v>0.995</v>
      </c>
      <c r="N102" s="29"/>
    </row>
    <row r="103" spans="1:14" x14ac:dyDescent="0.2">
      <c r="A103" s="1">
        <v>4</v>
      </c>
      <c r="B103" s="21">
        <v>0.94299999999999995</v>
      </c>
      <c r="C103" s="21">
        <v>0.89800000000000002</v>
      </c>
      <c r="D103" s="29"/>
      <c r="F103" s="1">
        <v>4</v>
      </c>
      <c r="G103" s="21">
        <v>0.99</v>
      </c>
      <c r="H103" s="21">
        <v>0.98399999999999999</v>
      </c>
      <c r="I103" s="29"/>
      <c r="K103" s="1">
        <v>4</v>
      </c>
      <c r="L103" s="21">
        <v>0.80900000000000005</v>
      </c>
      <c r="M103" s="21">
        <v>0.98699999999999999</v>
      </c>
      <c r="N103" s="29"/>
    </row>
    <row r="104" spans="1:14" x14ac:dyDescent="0.2">
      <c r="A104" s="1">
        <v>5</v>
      </c>
      <c r="B104" s="21">
        <v>0.92500000000000004</v>
      </c>
      <c r="C104" s="21">
        <v>0.88</v>
      </c>
      <c r="D104" s="29"/>
      <c r="F104" s="1">
        <v>5</v>
      </c>
      <c r="G104" s="21">
        <v>0.995</v>
      </c>
      <c r="H104" s="21">
        <v>0.98299999999999998</v>
      </c>
      <c r="I104" s="29"/>
      <c r="K104" s="1">
        <v>5</v>
      </c>
      <c r="L104" s="21">
        <v>0.80700000000000005</v>
      </c>
      <c r="M104" s="21">
        <v>0.996</v>
      </c>
      <c r="N104" s="29"/>
    </row>
    <row r="105" spans="1:14" x14ac:dyDescent="0.2">
      <c r="A105" s="1">
        <v>6</v>
      </c>
      <c r="B105" s="21">
        <v>0.98299999999999998</v>
      </c>
      <c r="C105" s="21">
        <v>0.90400000000000003</v>
      </c>
      <c r="D105" s="29"/>
      <c r="F105" s="1">
        <v>6</v>
      </c>
      <c r="G105" s="21">
        <v>0.99099999999999999</v>
      </c>
      <c r="H105" s="21">
        <v>0.98299999999999998</v>
      </c>
      <c r="I105" s="29"/>
      <c r="K105" s="1">
        <v>6</v>
      </c>
      <c r="L105" s="21">
        <v>0.81699999999999995</v>
      </c>
      <c r="M105" s="21">
        <v>0.99299999999999999</v>
      </c>
      <c r="N105" s="29"/>
    </row>
    <row r="106" spans="1:14" x14ac:dyDescent="0.2">
      <c r="A106" s="1">
        <v>7</v>
      </c>
      <c r="B106" s="21">
        <v>0.98799999999999999</v>
      </c>
      <c r="C106" s="21">
        <v>0.96699999999999997</v>
      </c>
      <c r="D106" s="29"/>
      <c r="F106" s="1">
        <v>7</v>
      </c>
      <c r="G106" s="21">
        <v>0.98799999999999999</v>
      </c>
      <c r="H106" s="21">
        <v>0.98299999999999998</v>
      </c>
      <c r="I106" s="29"/>
      <c r="K106" s="1">
        <v>7</v>
      </c>
      <c r="L106" s="21">
        <v>0.81499999999999995</v>
      </c>
      <c r="M106" s="21">
        <v>0.98899999999999999</v>
      </c>
      <c r="N106" s="29"/>
    </row>
    <row r="107" spans="1:14" x14ac:dyDescent="0.2">
      <c r="A107" s="1">
        <v>8</v>
      </c>
      <c r="B107" s="21">
        <v>0.99199999999999999</v>
      </c>
      <c r="C107" s="21">
        <v>0.97399999999999998</v>
      </c>
      <c r="D107" s="29"/>
      <c r="F107" s="1">
        <v>8</v>
      </c>
      <c r="G107" s="21">
        <v>0.98699999999999999</v>
      </c>
      <c r="H107" s="21">
        <v>0.98899999999999999</v>
      </c>
      <c r="I107" s="29"/>
      <c r="K107" s="1">
        <v>8</v>
      </c>
      <c r="L107" s="21">
        <v>0.80200000000000005</v>
      </c>
      <c r="M107" s="21">
        <v>0.96099999999999997</v>
      </c>
      <c r="N107" s="29"/>
    </row>
    <row r="108" spans="1:14" x14ac:dyDescent="0.2">
      <c r="A108" s="1">
        <v>9</v>
      </c>
      <c r="B108" s="21">
        <v>0.99199999999999999</v>
      </c>
      <c r="C108" s="21">
        <v>0.97799999999999998</v>
      </c>
      <c r="D108" s="29"/>
      <c r="F108" s="1">
        <v>9</v>
      </c>
      <c r="G108" s="21">
        <v>0.99</v>
      </c>
      <c r="H108" s="21">
        <v>0.89900000000000002</v>
      </c>
      <c r="I108" s="29"/>
      <c r="K108" s="1">
        <v>9</v>
      </c>
      <c r="L108" s="21">
        <v>0.79900000000000004</v>
      </c>
      <c r="M108" s="21">
        <v>0.96</v>
      </c>
      <c r="N108" s="29"/>
    </row>
    <row r="109" spans="1:14" x14ac:dyDescent="0.2">
      <c r="A109" s="1">
        <v>10</v>
      </c>
      <c r="B109" s="21">
        <v>0.99299999999999999</v>
      </c>
      <c r="C109" s="21">
        <v>0.97699999999999998</v>
      </c>
      <c r="D109" s="29"/>
      <c r="F109" s="1">
        <v>10</v>
      </c>
      <c r="G109" s="21">
        <v>0.99099999999999999</v>
      </c>
      <c r="H109" s="21">
        <v>0.97199999999999998</v>
      </c>
      <c r="I109" s="29"/>
      <c r="K109" s="1">
        <v>10</v>
      </c>
      <c r="L109" s="21">
        <v>0.79600000000000004</v>
      </c>
      <c r="M109" s="21">
        <v>0.96399999999999997</v>
      </c>
      <c r="N109" s="29"/>
    </row>
    <row r="110" spans="1:14" x14ac:dyDescent="0.2">
      <c r="A110" s="1">
        <v>11</v>
      </c>
      <c r="B110" s="21">
        <v>0.99099999999999999</v>
      </c>
      <c r="C110" s="21">
        <v>0.97599999999999998</v>
      </c>
      <c r="D110" s="29"/>
      <c r="F110" s="1">
        <v>11</v>
      </c>
      <c r="G110" s="21">
        <v>0.98899999999999999</v>
      </c>
      <c r="H110" s="21">
        <v>0.85599999999999998</v>
      </c>
      <c r="I110" s="29"/>
      <c r="K110" s="1">
        <v>11</v>
      </c>
      <c r="L110" s="21">
        <v>0.78900000000000003</v>
      </c>
      <c r="M110" s="21">
        <v>0.96</v>
      </c>
      <c r="N110" s="29"/>
    </row>
    <row r="111" spans="1:14" x14ac:dyDescent="0.2">
      <c r="A111" s="1">
        <v>12</v>
      </c>
      <c r="B111" s="21">
        <v>0.98099999999999998</v>
      </c>
      <c r="C111" s="21">
        <v>0.97899999999999998</v>
      </c>
      <c r="D111" s="29"/>
      <c r="F111" s="1">
        <v>12</v>
      </c>
      <c r="G111" s="21">
        <v>0.97599999999999998</v>
      </c>
      <c r="H111" s="21">
        <v>0.97399999999999998</v>
      </c>
      <c r="I111" s="29"/>
      <c r="K111" s="1">
        <v>12</v>
      </c>
      <c r="L111" s="21">
        <v>0.90800000000000003</v>
      </c>
      <c r="M111" s="21">
        <v>0.96599999999999997</v>
      </c>
      <c r="N111" s="29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POSSummary</vt:lpstr>
      <vt:lpstr>DefDetSummary</vt:lpstr>
      <vt:lpstr>POSLayerwise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Zefu Hu</cp:lastModifiedBy>
  <dcterms:created xsi:type="dcterms:W3CDTF">2023-03-17T15:24:24Z</dcterms:created>
  <dcterms:modified xsi:type="dcterms:W3CDTF">2023-03-28T21:59:06Z</dcterms:modified>
</cp:coreProperties>
</file>