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ael Chenko\Downloads\"/>
    </mc:Choice>
  </mc:AlternateContent>
  <xr:revisionPtr revIDLastSave="0" documentId="13_ncr:1_{F3F2EEFC-2329-4BE6-9D6A-C567B1CD23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1" l="1"/>
  <c r="C55" i="1"/>
  <c r="D55" i="1"/>
  <c r="E55" i="1"/>
  <c r="F55" i="1"/>
  <c r="G55" i="1"/>
  <c r="H55" i="1"/>
  <c r="I55" i="1"/>
  <c r="J55" i="1"/>
  <c r="K55" i="1"/>
  <c r="L55" i="1"/>
  <c r="M55" i="1"/>
  <c r="N55" i="1"/>
  <c r="N39" i="1"/>
  <c r="D39" i="1"/>
  <c r="E39" i="1"/>
  <c r="F39" i="1"/>
  <c r="G39" i="1"/>
  <c r="H39" i="1"/>
  <c r="I39" i="1"/>
  <c r="J39" i="1"/>
  <c r="K39" i="1"/>
  <c r="L39" i="1"/>
  <c r="M39" i="1"/>
  <c r="O23" i="1"/>
  <c r="O24" i="1"/>
  <c r="O25" i="1"/>
  <c r="O26" i="1"/>
  <c r="O27" i="1"/>
  <c r="O28" i="1"/>
  <c r="O29" i="1"/>
  <c r="O30" i="1"/>
  <c r="O31" i="1"/>
  <c r="O32" i="1"/>
  <c r="O33" i="1"/>
  <c r="D22" i="1"/>
  <c r="E22" i="1"/>
  <c r="F22" i="1"/>
  <c r="G22" i="1"/>
  <c r="H22" i="1"/>
  <c r="I22" i="1"/>
  <c r="J22" i="1"/>
  <c r="K22" i="1"/>
  <c r="L22" i="1"/>
  <c r="M22" i="1"/>
  <c r="N22" i="1"/>
  <c r="C22" i="1"/>
  <c r="O5" i="1"/>
  <c r="O6" i="1"/>
  <c r="O7" i="1"/>
  <c r="O8" i="1"/>
  <c r="O9" i="1"/>
  <c r="O10" i="1"/>
  <c r="O11" i="1"/>
  <c r="O12" i="1"/>
  <c r="O13" i="1"/>
  <c r="O14" i="1"/>
  <c r="O15" i="1"/>
  <c r="D4" i="1"/>
  <c r="E4" i="1"/>
  <c r="F4" i="1"/>
  <c r="G4" i="1"/>
  <c r="H4" i="1"/>
  <c r="I4" i="1"/>
  <c r="J4" i="1"/>
  <c r="K4" i="1"/>
  <c r="L4" i="1"/>
  <c r="M4" i="1"/>
  <c r="N4" i="1"/>
  <c r="C4" i="1"/>
  <c r="O4" i="1" l="1"/>
  <c r="O22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C81" i="1"/>
  <c r="D81" i="1"/>
  <c r="E81" i="1"/>
  <c r="F81" i="1"/>
  <c r="G81" i="1"/>
  <c r="H81" i="1"/>
  <c r="I81" i="1"/>
  <c r="J81" i="1"/>
  <c r="K81" i="1"/>
  <c r="L81" i="1"/>
  <c r="M81" i="1"/>
  <c r="N81" i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N83" i="1"/>
  <c r="C84" i="1"/>
  <c r="D84" i="1"/>
  <c r="E84" i="1"/>
  <c r="F84" i="1"/>
  <c r="G84" i="1"/>
  <c r="H84" i="1"/>
  <c r="I84" i="1"/>
  <c r="J84" i="1"/>
  <c r="K84" i="1"/>
  <c r="L84" i="1"/>
  <c r="M84" i="1"/>
  <c r="N84" i="1"/>
  <c r="D74" i="1"/>
  <c r="E74" i="1"/>
  <c r="F74" i="1"/>
  <c r="G74" i="1"/>
  <c r="H74" i="1"/>
  <c r="I74" i="1"/>
  <c r="J74" i="1"/>
  <c r="K74" i="1"/>
  <c r="L74" i="1"/>
  <c r="M74" i="1"/>
  <c r="N74" i="1"/>
  <c r="C74" i="1"/>
  <c r="M73" i="1" l="1"/>
  <c r="E73" i="1"/>
  <c r="I73" i="1"/>
  <c r="C73" i="1"/>
  <c r="G73" i="1"/>
  <c r="N73" i="1"/>
  <c r="F73" i="1"/>
  <c r="H73" i="1"/>
  <c r="L73" i="1"/>
  <c r="D73" i="1"/>
  <c r="K73" i="1"/>
  <c r="J73" i="1"/>
</calcChain>
</file>

<file path=xl/sharedStrings.xml><?xml version="1.0" encoding="utf-8"?>
<sst xmlns="http://schemas.openxmlformats.org/spreadsheetml/2006/main" count="99" uniqueCount="47">
  <si>
    <t xml:space="preserve">NUMBER OF ESTIMATED BILLING CUSTOMERS </t>
  </si>
  <si>
    <t>2021</t>
  </si>
  <si>
    <t>ENERGY BILLED 2021 (Gwh)</t>
  </si>
  <si>
    <t xml:space="preserve">NUMBER OF METERED CUSTOMER 2021  </t>
  </si>
  <si>
    <t xml:space="preserve">REVENUE COLLECTED 2021 </t>
  </si>
  <si>
    <t xml:space="preserve">TOTAL NUMBER OF CUSTOMERS 2021 </t>
  </si>
  <si>
    <t>BEDC</t>
  </si>
  <si>
    <t>EEDC</t>
  </si>
  <si>
    <t>IBEDC</t>
  </si>
  <si>
    <t>IEDC</t>
  </si>
  <si>
    <t>JEDC</t>
  </si>
  <si>
    <t>KEDC</t>
  </si>
  <si>
    <t>PEDC</t>
  </si>
  <si>
    <t>YEDC</t>
  </si>
  <si>
    <t>(AEDC)</t>
  </si>
  <si>
    <t>ABUJA (AEDC)</t>
  </si>
  <si>
    <t>BENIN (BEDC)</t>
  </si>
  <si>
    <t>ENUGU (EEDC)</t>
  </si>
  <si>
    <t>IBADAN (IBEDC)</t>
  </si>
  <si>
    <t>IKEJA (IEDC)</t>
  </si>
  <si>
    <t>JOS (JEDC)</t>
  </si>
  <si>
    <t>KANO (KEDC)</t>
  </si>
  <si>
    <t>PORT HARCOURT (PEDC)</t>
  </si>
  <si>
    <t>YOLA (YEDC)</t>
  </si>
  <si>
    <t xml:space="preserve">ABUJA </t>
  </si>
  <si>
    <t xml:space="preserve">BENIN </t>
  </si>
  <si>
    <t xml:space="preserve">EKO </t>
  </si>
  <si>
    <t xml:space="preserve">ENUGU </t>
  </si>
  <si>
    <t xml:space="preserve">IBADAN </t>
  </si>
  <si>
    <t xml:space="preserve">IKEJA </t>
  </si>
  <si>
    <t xml:space="preserve">JOS </t>
  </si>
  <si>
    <t xml:space="preserve">KADUNA </t>
  </si>
  <si>
    <t xml:space="preserve">KANO </t>
  </si>
  <si>
    <t xml:space="preserve">PORT HARCOURT </t>
  </si>
  <si>
    <t xml:space="preserve">YOLA </t>
  </si>
  <si>
    <t>EKEDC</t>
  </si>
  <si>
    <t>KDEDC</t>
  </si>
  <si>
    <t>ACRONYMS</t>
  </si>
  <si>
    <t>EKO (EKEDC)</t>
  </si>
  <si>
    <t>KADUNA (KDEDC)</t>
  </si>
  <si>
    <t>DISCOS</t>
  </si>
  <si>
    <t>TOTAL</t>
  </si>
  <si>
    <t>ENERGY BILLED</t>
  </si>
  <si>
    <t>REVENUE COLLECTED</t>
  </si>
  <si>
    <t xml:space="preserve"> METERED CUSTOMER</t>
  </si>
  <si>
    <t>TOTAL CUSTOMERS</t>
  </si>
  <si>
    <t>ESTIMATED BILLING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</si>
</sst>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mmm\ yy_);mmm\ yy_);&quot;-&quot;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3" fillId="0" borderId="0">
      <alignment horizontal="right"/>
    </xf>
  </cellStyleXfs>
  <cellXfs count="35">
    <xf numFmtId="0" fontId="0" fillId="0" borderId="0" xfId="0"/>
    <xf numFmtId="17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164" fontId="2" fillId="0" borderId="1" xfId="1" applyFont="1" applyBorder="1"/>
    <xf numFmtId="164" fontId="0" fillId="0" borderId="0" xfId="1" applyFont="1"/>
    <xf numFmtId="165" fontId="2" fillId="0" borderId="1" xfId="1" applyNumberFormat="1" applyFont="1" applyBorder="1"/>
    <xf numFmtId="164" fontId="0" fillId="0" borderId="0" xfId="0" applyNumberFormat="1"/>
    <xf numFmtId="165" fontId="0" fillId="0" borderId="0" xfId="0" applyNumberFormat="1"/>
    <xf numFmtId="164" fontId="2" fillId="0" borderId="0" xfId="1" applyFont="1"/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3" borderId="0" xfId="0" applyFill="1"/>
    <xf numFmtId="164" fontId="2" fillId="3" borderId="0" xfId="1" applyFont="1" applyFill="1"/>
    <xf numFmtId="164" fontId="0" fillId="3" borderId="0" xfId="0" applyNumberFormat="1" applyFill="1"/>
    <xf numFmtId="0" fontId="2" fillId="3" borderId="1" xfId="0" quotePrefix="1" applyFont="1" applyFill="1" applyBorder="1"/>
    <xf numFmtId="164" fontId="2" fillId="3" borderId="1" xfId="1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3" borderId="1" xfId="1" applyNumberFormat="1" applyFont="1" applyFill="1" applyBorder="1"/>
    <xf numFmtId="0" fontId="2" fillId="0" borderId="1" xfId="0" applyFont="1" applyFill="1" applyBorder="1"/>
    <xf numFmtId="1" fontId="2" fillId="3" borderId="1" xfId="1" applyNumberFormat="1" applyFont="1" applyFill="1" applyBorder="1"/>
    <xf numFmtId="0" fontId="2" fillId="0" borderId="1" xfId="0" applyFont="1" applyFill="1" applyBorder="1" applyAlignment="1"/>
    <xf numFmtId="165" fontId="2" fillId="0" borderId="1" xfId="1" applyNumberFormat="1" applyFont="1" applyFill="1" applyBorder="1"/>
    <xf numFmtId="0" fontId="0" fillId="0" borderId="1" xfId="0" applyBorder="1" applyAlignment="1">
      <alignment horizontal="center"/>
    </xf>
    <xf numFmtId="43" fontId="0" fillId="0" borderId="0" xfId="0" applyNumberFormat="1"/>
    <xf numFmtId="0" fontId="0" fillId="0" borderId="0" xfId="1" applyNumberFormat="1" applyFont="1"/>
    <xf numFmtId="0" fontId="2" fillId="2" borderId="0" xfId="1" applyNumberFormat="1" applyFont="1" applyFill="1"/>
    <xf numFmtId="0" fontId="2" fillId="0" borderId="0" xfId="1" applyNumberFormat="1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alc - Month" xfId="2" xr:uid="{00000000-0005-0000-0000-000000000000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84"/>
  <sheetViews>
    <sheetView tabSelected="1" zoomScale="92" zoomScaleNormal="92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15" sqref="P15"/>
    </sheetView>
  </sheetViews>
  <sheetFormatPr defaultRowHeight="14.4" x14ac:dyDescent="0.3"/>
  <cols>
    <col min="2" max="2" width="29.109375" customWidth="1"/>
    <col min="3" max="3" width="13.5546875" customWidth="1"/>
    <col min="4" max="14" width="15.33203125" customWidth="1"/>
    <col min="15" max="15" width="15.109375" style="14" bestFit="1" customWidth="1"/>
    <col min="16" max="16" width="14.109375" style="6" bestFit="1" customWidth="1"/>
    <col min="17" max="17" width="11.109375" customWidth="1"/>
    <col min="18" max="18" width="22.21875" bestFit="1" customWidth="1"/>
    <col min="19" max="19" width="10.44140625" bestFit="1" customWidth="1"/>
    <col min="21" max="21" width="27.5546875" customWidth="1"/>
  </cols>
  <sheetData>
    <row r="1" spans="2:19" x14ac:dyDescent="0.3">
      <c r="H1" s="6"/>
    </row>
    <row r="2" spans="2:19" x14ac:dyDescent="0.3">
      <c r="B2" t="s">
        <v>42</v>
      </c>
      <c r="D2" s="32" t="s">
        <v>2</v>
      </c>
      <c r="E2" s="32"/>
      <c r="F2" s="32"/>
      <c r="G2" s="32"/>
      <c r="H2" s="32"/>
      <c r="R2" t="s">
        <v>37</v>
      </c>
    </row>
    <row r="3" spans="2:19" x14ac:dyDescent="0.3">
      <c r="B3" s="2" t="s">
        <v>40</v>
      </c>
      <c r="C3" s="1">
        <v>44197</v>
      </c>
      <c r="D3" s="1">
        <v>44228</v>
      </c>
      <c r="E3" s="1">
        <v>44256</v>
      </c>
      <c r="F3" s="1">
        <v>44287</v>
      </c>
      <c r="G3" s="1">
        <v>44317</v>
      </c>
      <c r="H3" s="1">
        <v>44348</v>
      </c>
      <c r="I3" s="1">
        <v>44378</v>
      </c>
      <c r="J3" s="1">
        <v>44409</v>
      </c>
      <c r="K3" s="1">
        <v>44440</v>
      </c>
      <c r="L3" s="1">
        <v>44470</v>
      </c>
      <c r="M3" s="1">
        <v>44501</v>
      </c>
      <c r="N3" s="1">
        <v>44531</v>
      </c>
      <c r="O3" s="17" t="s">
        <v>1</v>
      </c>
      <c r="P3" s="28">
        <v>2020</v>
      </c>
      <c r="R3" s="12" t="s">
        <v>24</v>
      </c>
      <c r="S3" s="13" t="s">
        <v>14</v>
      </c>
    </row>
    <row r="4" spans="2:19" x14ac:dyDescent="0.3">
      <c r="B4" s="4" t="s">
        <v>41</v>
      </c>
      <c r="C4" s="5">
        <f>SUM(C5:C15)</f>
        <v>2097.5683747799976</v>
      </c>
      <c r="D4" s="5">
        <f t="shared" ref="D4:N4" si="0">SUM(D5:D15)</f>
        <v>2101.2539053499954</v>
      </c>
      <c r="E4" s="5">
        <f t="shared" si="0"/>
        <v>1973.3667548299904</v>
      </c>
      <c r="F4" s="5">
        <f t="shared" si="0"/>
        <v>2042.9865397999984</v>
      </c>
      <c r="G4" s="5">
        <f t="shared" si="0"/>
        <v>1955.3433596900013</v>
      </c>
      <c r="H4" s="5">
        <f t="shared" si="0"/>
        <v>1884.2418824100007</v>
      </c>
      <c r="I4" s="5">
        <f t="shared" si="0"/>
        <v>1747.0272456300008</v>
      </c>
      <c r="J4" s="5">
        <f t="shared" si="0"/>
        <v>1865.4398783100009</v>
      </c>
      <c r="K4" s="5">
        <f t="shared" si="0"/>
        <v>1880.1687721400021</v>
      </c>
      <c r="L4" s="5">
        <f t="shared" si="0"/>
        <v>1840.4089495500311</v>
      </c>
      <c r="M4" s="5">
        <f t="shared" si="0"/>
        <v>1972.6290289772719</v>
      </c>
      <c r="N4" s="5">
        <f t="shared" si="0"/>
        <v>2000.1548352758132</v>
      </c>
      <c r="O4" s="18">
        <f>SUM(C4:N4)</f>
        <v>23360.589526743104</v>
      </c>
      <c r="P4" s="10">
        <v>22042.280007777095</v>
      </c>
      <c r="Q4" s="27"/>
      <c r="R4" s="2" t="s">
        <v>25</v>
      </c>
      <c r="S4" s="4" t="s">
        <v>6</v>
      </c>
    </row>
    <row r="5" spans="2:19" x14ac:dyDescent="0.3">
      <c r="B5" s="2" t="s">
        <v>15</v>
      </c>
      <c r="C5" s="5">
        <v>218</v>
      </c>
      <c r="D5" s="5">
        <v>226</v>
      </c>
      <c r="E5" s="5">
        <v>229</v>
      </c>
      <c r="F5" s="5">
        <v>245</v>
      </c>
      <c r="G5" s="5">
        <v>231</v>
      </c>
      <c r="H5" s="5">
        <v>211</v>
      </c>
      <c r="I5" s="5">
        <v>206</v>
      </c>
      <c r="J5" s="5">
        <v>223</v>
      </c>
      <c r="K5" s="5">
        <v>211</v>
      </c>
      <c r="L5" s="5">
        <v>217</v>
      </c>
      <c r="M5" s="5">
        <v>225</v>
      </c>
      <c r="N5" s="5">
        <v>235</v>
      </c>
      <c r="O5" s="18">
        <f t="shared" ref="O5:O15" si="1">SUM(C5:N5)</f>
        <v>2677</v>
      </c>
      <c r="P5" s="10">
        <v>2388</v>
      </c>
      <c r="R5" s="2" t="s">
        <v>26</v>
      </c>
      <c r="S5" s="4" t="s">
        <v>35</v>
      </c>
    </row>
    <row r="6" spans="2:19" x14ac:dyDescent="0.3">
      <c r="B6" s="2" t="s">
        <v>16</v>
      </c>
      <c r="C6" s="5">
        <v>200.50447585999751</v>
      </c>
      <c r="D6" s="5">
        <v>203.84896293000017</v>
      </c>
      <c r="E6" s="5">
        <v>179.63010281000007</v>
      </c>
      <c r="F6" s="5">
        <v>202.00424086999689</v>
      </c>
      <c r="G6" s="5">
        <v>180.98659091000002</v>
      </c>
      <c r="H6" s="5">
        <v>187.81011673000009</v>
      </c>
      <c r="I6" s="5">
        <v>172.39117976999972</v>
      </c>
      <c r="J6" s="5">
        <v>187.85170035000056</v>
      </c>
      <c r="K6" s="5">
        <v>178.30191151000037</v>
      </c>
      <c r="L6" s="5">
        <v>173.56769876999761</v>
      </c>
      <c r="M6" s="5">
        <v>190.74162312999761</v>
      </c>
      <c r="N6" s="5">
        <v>182.73584704999774</v>
      </c>
      <c r="O6" s="18">
        <f t="shared" si="1"/>
        <v>2240.3744506899884</v>
      </c>
      <c r="P6" s="10">
        <v>2138.1158545899821</v>
      </c>
      <c r="R6" s="2" t="s">
        <v>27</v>
      </c>
      <c r="S6" s="4" t="s">
        <v>7</v>
      </c>
    </row>
    <row r="7" spans="2:19" x14ac:dyDescent="0.3">
      <c r="B7" s="2" t="s">
        <v>38</v>
      </c>
      <c r="C7" s="5">
        <v>300</v>
      </c>
      <c r="D7" s="5">
        <v>297.88028664999996</v>
      </c>
      <c r="E7" s="5">
        <v>271.59013720997604</v>
      </c>
      <c r="F7" s="5">
        <v>262</v>
      </c>
      <c r="G7" s="5">
        <v>252.86176122000001</v>
      </c>
      <c r="H7" s="5">
        <v>249.43615498999978</v>
      </c>
      <c r="I7" s="5">
        <v>229.54749756000106</v>
      </c>
      <c r="J7" s="5">
        <v>249.46145129999999</v>
      </c>
      <c r="K7" s="5">
        <v>262.76692630000002</v>
      </c>
      <c r="L7" s="5">
        <v>242.68888375003067</v>
      </c>
      <c r="M7" s="5">
        <v>271.96537806001459</v>
      </c>
      <c r="N7" s="5">
        <v>269</v>
      </c>
      <c r="O7" s="18">
        <f t="shared" si="1"/>
        <v>3159.1984770400227</v>
      </c>
      <c r="P7" s="10">
        <v>3097.8735000171591</v>
      </c>
      <c r="R7" s="2" t="s">
        <v>28</v>
      </c>
      <c r="S7" s="4" t="s">
        <v>8</v>
      </c>
    </row>
    <row r="8" spans="2:19" x14ac:dyDescent="0.3">
      <c r="B8" s="2" t="s">
        <v>17</v>
      </c>
      <c r="C8" s="5">
        <v>193</v>
      </c>
      <c r="D8" s="5">
        <v>201</v>
      </c>
      <c r="E8" s="5">
        <v>184</v>
      </c>
      <c r="F8" s="5">
        <v>179</v>
      </c>
      <c r="G8" s="5">
        <v>166</v>
      </c>
      <c r="H8" s="5">
        <v>163</v>
      </c>
      <c r="I8" s="5">
        <v>151</v>
      </c>
      <c r="J8" s="5">
        <v>168</v>
      </c>
      <c r="K8" s="5">
        <v>162</v>
      </c>
      <c r="L8" s="5">
        <v>157</v>
      </c>
      <c r="M8" s="5">
        <v>159.80000000000001</v>
      </c>
      <c r="N8" s="5">
        <v>163</v>
      </c>
      <c r="O8" s="18">
        <f t="shared" si="1"/>
        <v>2046.8</v>
      </c>
      <c r="P8" s="10">
        <v>1700</v>
      </c>
      <c r="R8" s="2" t="s">
        <v>29</v>
      </c>
      <c r="S8" s="4" t="s">
        <v>9</v>
      </c>
    </row>
    <row r="9" spans="2:19" x14ac:dyDescent="0.3">
      <c r="B9" s="2" t="s">
        <v>18</v>
      </c>
      <c r="C9" s="5">
        <v>300.64520199999998</v>
      </c>
      <c r="D9" s="5">
        <v>305.31861500000002</v>
      </c>
      <c r="E9" s="5">
        <v>268.27376206000002</v>
      </c>
      <c r="F9" s="5">
        <v>270.24688306000002</v>
      </c>
      <c r="G9" s="5">
        <v>252.01377976000001</v>
      </c>
      <c r="H9" s="5">
        <v>207.55757746</v>
      </c>
      <c r="I9" s="5">
        <v>180.32286199999999</v>
      </c>
      <c r="J9" s="5">
        <v>218.96340741</v>
      </c>
      <c r="K9" s="5">
        <v>224.74649536999999</v>
      </c>
      <c r="L9" s="5">
        <v>232.82195446</v>
      </c>
      <c r="M9" s="5">
        <v>240.83447144725801</v>
      </c>
      <c r="N9" s="5">
        <v>255.42764738581701</v>
      </c>
      <c r="O9" s="18">
        <f t="shared" si="1"/>
        <v>2957.1726574130753</v>
      </c>
      <c r="P9" s="10">
        <v>2841.0846685800002</v>
      </c>
      <c r="R9" s="2" t="s">
        <v>30</v>
      </c>
      <c r="S9" s="4" t="s">
        <v>10</v>
      </c>
    </row>
    <row r="10" spans="2:19" x14ac:dyDescent="0.3">
      <c r="B10" s="2" t="s">
        <v>19</v>
      </c>
      <c r="C10" s="5">
        <v>359.39843579999996</v>
      </c>
      <c r="D10" s="5">
        <v>359.91732069999495</v>
      </c>
      <c r="E10" s="5">
        <v>351.40577909001433</v>
      </c>
      <c r="F10" s="5">
        <v>352.70116100000149</v>
      </c>
      <c r="G10" s="5">
        <v>341.92882550000161</v>
      </c>
      <c r="H10" s="5">
        <v>346.82672410000072</v>
      </c>
      <c r="I10" s="5">
        <v>322.0407356</v>
      </c>
      <c r="J10" s="5">
        <v>334.46374680000042</v>
      </c>
      <c r="K10" s="5">
        <v>323.20324794000197</v>
      </c>
      <c r="L10" s="5">
        <v>314.87272990000201</v>
      </c>
      <c r="M10" s="5">
        <v>339.55303710000214</v>
      </c>
      <c r="N10" s="5">
        <v>342.30458499999997</v>
      </c>
      <c r="O10" s="18">
        <f t="shared" si="1"/>
        <v>4088.6163285300199</v>
      </c>
      <c r="P10" s="10">
        <v>4158.8700443499574</v>
      </c>
      <c r="R10" s="2" t="s">
        <v>31</v>
      </c>
      <c r="S10" s="4" t="s">
        <v>36</v>
      </c>
    </row>
    <row r="11" spans="2:19" x14ac:dyDescent="0.3">
      <c r="B11" s="2" t="s">
        <v>20</v>
      </c>
      <c r="C11" s="5">
        <v>69.560677999999996</v>
      </c>
      <c r="D11" s="5">
        <v>69.514923999999993</v>
      </c>
      <c r="E11" s="5">
        <v>68.391722999999999</v>
      </c>
      <c r="F11" s="5">
        <v>67.497873999999996</v>
      </c>
      <c r="G11" s="5">
        <v>70.774540000000002</v>
      </c>
      <c r="H11" s="5">
        <v>87.784576000000001</v>
      </c>
      <c r="I11" s="5">
        <v>78.315083000000001</v>
      </c>
      <c r="J11" s="5">
        <v>77.196097999999992</v>
      </c>
      <c r="K11" s="5">
        <v>84.411300999999867</v>
      </c>
      <c r="L11" s="5">
        <v>86.866727399999988</v>
      </c>
      <c r="M11" s="5">
        <v>89.933625199999454</v>
      </c>
      <c r="N11" s="5">
        <v>92.902872399998614</v>
      </c>
      <c r="O11" s="18">
        <f t="shared" si="1"/>
        <v>943.15002199999788</v>
      </c>
      <c r="P11" s="10">
        <v>789.45845479999969</v>
      </c>
      <c r="R11" s="2" t="s">
        <v>32</v>
      </c>
      <c r="S11" s="4" t="s">
        <v>11</v>
      </c>
    </row>
    <row r="12" spans="2:19" x14ac:dyDescent="0.3">
      <c r="B12" s="2" t="s">
        <v>39</v>
      </c>
      <c r="C12" s="5">
        <v>144</v>
      </c>
      <c r="D12" s="5">
        <v>138</v>
      </c>
      <c r="E12" s="5">
        <v>129</v>
      </c>
      <c r="F12" s="5">
        <v>150</v>
      </c>
      <c r="G12" s="5">
        <v>156</v>
      </c>
      <c r="H12" s="5">
        <v>147</v>
      </c>
      <c r="I12" s="5">
        <v>139</v>
      </c>
      <c r="J12" s="5">
        <v>142</v>
      </c>
      <c r="K12" s="5">
        <v>148</v>
      </c>
      <c r="L12" s="5">
        <v>147</v>
      </c>
      <c r="M12" s="5">
        <v>156</v>
      </c>
      <c r="N12" s="5">
        <v>161</v>
      </c>
      <c r="O12" s="18">
        <f t="shared" si="1"/>
        <v>1757</v>
      </c>
      <c r="P12" s="10">
        <v>1398</v>
      </c>
      <c r="R12" s="2" t="s">
        <v>33</v>
      </c>
      <c r="S12" s="4" t="s">
        <v>12</v>
      </c>
    </row>
    <row r="13" spans="2:19" x14ac:dyDescent="0.3">
      <c r="B13" s="2" t="s">
        <v>21</v>
      </c>
      <c r="C13" s="5">
        <v>123.1876809</v>
      </c>
      <c r="D13" s="5">
        <v>119.82047890000001</v>
      </c>
      <c r="E13" s="5">
        <v>121.51627435</v>
      </c>
      <c r="F13" s="5">
        <v>132.15716961999999</v>
      </c>
      <c r="G13" s="5">
        <v>124.99486662000001</v>
      </c>
      <c r="H13" s="5">
        <v>115.08206633000002</v>
      </c>
      <c r="I13" s="5">
        <v>108.69709174999998</v>
      </c>
      <c r="J13" s="5">
        <v>98.151292069999997</v>
      </c>
      <c r="K13" s="5">
        <v>115.93396086999999</v>
      </c>
      <c r="L13" s="5">
        <v>106.99242328</v>
      </c>
      <c r="M13" s="5">
        <v>127.94084907000101</v>
      </c>
      <c r="N13" s="5">
        <v>136.54212199</v>
      </c>
      <c r="O13" s="18">
        <f t="shared" si="1"/>
        <v>1431.0162757500009</v>
      </c>
      <c r="P13" s="10">
        <v>1428.6876808400002</v>
      </c>
      <c r="R13" s="2" t="s">
        <v>34</v>
      </c>
      <c r="S13" s="4" t="s">
        <v>13</v>
      </c>
    </row>
    <row r="14" spans="2:19" x14ac:dyDescent="0.3">
      <c r="B14" s="2" t="s">
        <v>22</v>
      </c>
      <c r="C14" s="5">
        <v>142.27190221999999</v>
      </c>
      <c r="D14" s="5">
        <v>135.95331716999999</v>
      </c>
      <c r="E14" s="5">
        <v>138.55897630999999</v>
      </c>
      <c r="F14" s="5">
        <v>146.37921125</v>
      </c>
      <c r="G14" s="5">
        <v>144.78299568</v>
      </c>
      <c r="H14" s="5">
        <v>135.7446668</v>
      </c>
      <c r="I14" s="5">
        <v>127.71279595</v>
      </c>
      <c r="J14" s="5">
        <v>132.35218237999999</v>
      </c>
      <c r="K14" s="5">
        <v>137.80492914999999</v>
      </c>
      <c r="L14" s="5">
        <v>129.59853199000099</v>
      </c>
      <c r="M14" s="5">
        <v>137.860044969999</v>
      </c>
      <c r="N14" s="5">
        <v>129.24176145000001</v>
      </c>
      <c r="O14" s="18">
        <f t="shared" si="1"/>
        <v>1638.26131532</v>
      </c>
      <c r="P14" s="10">
        <v>1545.1898046000003</v>
      </c>
    </row>
    <row r="15" spans="2:19" x14ac:dyDescent="0.3">
      <c r="B15" s="2" t="s">
        <v>23</v>
      </c>
      <c r="C15" s="5">
        <v>47</v>
      </c>
      <c r="D15" s="5">
        <v>44</v>
      </c>
      <c r="E15" s="5">
        <v>32</v>
      </c>
      <c r="F15" s="5">
        <v>36</v>
      </c>
      <c r="G15" s="5">
        <v>34</v>
      </c>
      <c r="H15" s="5">
        <v>33</v>
      </c>
      <c r="I15" s="5">
        <v>32</v>
      </c>
      <c r="J15" s="5">
        <v>34</v>
      </c>
      <c r="K15" s="5">
        <v>32</v>
      </c>
      <c r="L15" s="5">
        <v>32</v>
      </c>
      <c r="M15" s="5">
        <v>33</v>
      </c>
      <c r="N15" s="5">
        <v>33</v>
      </c>
      <c r="O15" s="18">
        <f t="shared" si="1"/>
        <v>422</v>
      </c>
      <c r="P15" s="10">
        <v>557</v>
      </c>
    </row>
    <row r="16" spans="2:19" x14ac:dyDescent="0.3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6"/>
    </row>
    <row r="17" spans="2:17" x14ac:dyDescent="0.3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6"/>
    </row>
    <row r="20" spans="2:17" x14ac:dyDescent="0.3">
      <c r="B20" s="4" t="s">
        <v>43</v>
      </c>
      <c r="C20" s="4"/>
      <c r="D20" s="4"/>
      <c r="E20" s="33" t="s">
        <v>4</v>
      </c>
      <c r="F20" s="33"/>
      <c r="G20" s="33"/>
      <c r="H20" s="33"/>
      <c r="I20" s="4"/>
      <c r="J20" s="4"/>
      <c r="K20" s="4"/>
      <c r="L20" s="4"/>
      <c r="M20" s="4"/>
      <c r="N20" s="4"/>
      <c r="O20" s="20"/>
    </row>
    <row r="21" spans="2:17" s="11" customFormat="1" x14ac:dyDescent="0.3">
      <c r="B21" s="12" t="s">
        <v>40</v>
      </c>
      <c r="C21" s="1">
        <v>44197</v>
      </c>
      <c r="D21" s="1">
        <v>44228</v>
      </c>
      <c r="E21" s="1">
        <v>44256</v>
      </c>
      <c r="F21" s="1">
        <v>44287</v>
      </c>
      <c r="G21" s="1">
        <v>44317</v>
      </c>
      <c r="H21" s="1">
        <v>44348</v>
      </c>
      <c r="I21" s="1">
        <v>44378</v>
      </c>
      <c r="J21" s="1">
        <v>44409</v>
      </c>
      <c r="K21" s="1">
        <v>44440</v>
      </c>
      <c r="L21" s="1">
        <v>44470</v>
      </c>
      <c r="M21" s="1">
        <v>44501</v>
      </c>
      <c r="N21" s="1">
        <v>44531</v>
      </c>
      <c r="O21" s="19">
        <v>2021</v>
      </c>
      <c r="P21" s="29">
        <v>2020</v>
      </c>
    </row>
    <row r="22" spans="2:17" x14ac:dyDescent="0.3">
      <c r="B22" s="4" t="s">
        <v>41</v>
      </c>
      <c r="C22" s="5">
        <f>SUM(C23:C33)</f>
        <v>59426.035062281742</v>
      </c>
      <c r="D22" s="5">
        <f t="shared" ref="D22:N22" si="2">SUM(D23:D33)</f>
        <v>59942.452837145742</v>
      </c>
      <c r="E22" s="5">
        <f t="shared" si="2"/>
        <v>64368.091687265507</v>
      </c>
      <c r="F22" s="5">
        <f t="shared" si="2"/>
        <v>62033.123494299733</v>
      </c>
      <c r="G22" s="5">
        <f t="shared" si="2"/>
        <v>62081.111483017994</v>
      </c>
      <c r="H22" s="5">
        <f t="shared" si="2"/>
        <v>61127.757389682243</v>
      </c>
      <c r="I22" s="5">
        <f t="shared" si="2"/>
        <v>62079.552408950221</v>
      </c>
      <c r="J22" s="5">
        <f t="shared" si="2"/>
        <v>66642.047690491527</v>
      </c>
      <c r="K22" s="5">
        <f t="shared" si="2"/>
        <v>63232.221921853779</v>
      </c>
      <c r="L22" s="5">
        <f t="shared" si="2"/>
        <v>63657.173305860037</v>
      </c>
      <c r="M22" s="5">
        <f t="shared" si="2"/>
        <v>67806.804005923448</v>
      </c>
      <c r="N22" s="5">
        <f t="shared" si="2"/>
        <v>68769.877179250019</v>
      </c>
      <c r="O22" s="18">
        <f>SUM(C22:N22)</f>
        <v>761166.24846602196</v>
      </c>
      <c r="P22" s="10">
        <v>526769.32926782942</v>
      </c>
      <c r="Q22" s="27"/>
    </row>
    <row r="23" spans="2:17" x14ac:dyDescent="0.3">
      <c r="B23" s="2" t="s">
        <v>15</v>
      </c>
      <c r="C23" s="5">
        <v>9699</v>
      </c>
      <c r="D23" s="5">
        <v>8960</v>
      </c>
      <c r="E23" s="5">
        <v>10048</v>
      </c>
      <c r="F23" s="5">
        <v>10124</v>
      </c>
      <c r="G23" s="5">
        <v>9848</v>
      </c>
      <c r="H23" s="5">
        <v>8761</v>
      </c>
      <c r="I23" s="5">
        <v>8880</v>
      </c>
      <c r="J23" s="5">
        <v>10200</v>
      </c>
      <c r="K23" s="5">
        <v>9322</v>
      </c>
      <c r="L23" s="5">
        <v>9510</v>
      </c>
      <c r="M23" s="5">
        <v>10341</v>
      </c>
      <c r="N23" s="5">
        <v>11745</v>
      </c>
      <c r="O23" s="18">
        <f t="shared" ref="O23:O33" si="3">SUM(C23:N23)</f>
        <v>117438</v>
      </c>
      <c r="P23" s="10">
        <v>79031</v>
      </c>
    </row>
    <row r="24" spans="2:17" x14ac:dyDescent="0.3">
      <c r="B24" s="2" t="s">
        <v>16</v>
      </c>
      <c r="C24" s="5">
        <v>4248.4962768199994</v>
      </c>
      <c r="D24" s="5">
        <v>4433.3498263344991</v>
      </c>
      <c r="E24" s="5">
        <v>4561.111245860001</v>
      </c>
      <c r="F24" s="5">
        <v>4922.4907505710007</v>
      </c>
      <c r="G24" s="5">
        <v>4567.8418380099993</v>
      </c>
      <c r="H24" s="5">
        <v>4478.4822881399996</v>
      </c>
      <c r="I24" s="5">
        <v>4999.5168197399998</v>
      </c>
      <c r="J24" s="5">
        <v>4836.3870104999996</v>
      </c>
      <c r="K24" s="5">
        <v>5125.53617115</v>
      </c>
      <c r="L24" s="5">
        <v>4795.9224329299996</v>
      </c>
      <c r="M24" s="5">
        <v>5027.9150422500006</v>
      </c>
      <c r="N24" s="5"/>
      <c r="O24" s="18">
        <f t="shared" si="3"/>
        <v>51997.0497023055</v>
      </c>
      <c r="P24" s="10">
        <v>44972.631785193378</v>
      </c>
    </row>
    <row r="25" spans="2:17" x14ac:dyDescent="0.3">
      <c r="B25" s="2" t="s">
        <v>38</v>
      </c>
      <c r="C25" s="5">
        <v>10277</v>
      </c>
      <c r="D25" s="5">
        <v>10199.087186909999</v>
      </c>
      <c r="E25" s="5">
        <v>10183.103682270001</v>
      </c>
      <c r="F25" s="5">
        <v>9449</v>
      </c>
      <c r="G25" s="5">
        <v>9777.7249168500002</v>
      </c>
      <c r="H25" s="5">
        <v>9583.1430254299994</v>
      </c>
      <c r="I25" s="5">
        <v>9189.7783435300007</v>
      </c>
      <c r="J25" s="5">
        <v>9724.0575449999997</v>
      </c>
      <c r="K25" s="5">
        <v>10029.364568811001</v>
      </c>
      <c r="L25" s="5">
        <v>9728.1723622299996</v>
      </c>
      <c r="M25" s="5">
        <v>10688.15164376</v>
      </c>
      <c r="N25" s="5">
        <v>11049.61</v>
      </c>
      <c r="O25" s="18">
        <f t="shared" si="3"/>
        <v>119878.19327479102</v>
      </c>
      <c r="P25" s="10">
        <v>81387.100132071355</v>
      </c>
    </row>
    <row r="26" spans="2:17" x14ac:dyDescent="0.3">
      <c r="B26" s="2" t="s">
        <v>17</v>
      </c>
      <c r="C26" s="5">
        <v>5424</v>
      </c>
      <c r="D26" s="5">
        <v>5921</v>
      </c>
      <c r="E26" s="5">
        <v>6060</v>
      </c>
      <c r="F26" s="5">
        <v>5634</v>
      </c>
      <c r="G26" s="5">
        <v>5485</v>
      </c>
      <c r="H26" s="5">
        <v>5708</v>
      </c>
      <c r="I26" s="5">
        <v>5768</v>
      </c>
      <c r="J26" s="5">
        <v>5606</v>
      </c>
      <c r="K26" s="5">
        <v>5513</v>
      </c>
      <c r="L26" s="5">
        <v>5480</v>
      </c>
      <c r="M26" s="5">
        <v>5888.6</v>
      </c>
      <c r="N26" s="5">
        <v>6648</v>
      </c>
      <c r="O26" s="18">
        <f t="shared" si="3"/>
        <v>69135.600000000006</v>
      </c>
      <c r="P26" s="10">
        <v>46076</v>
      </c>
    </row>
    <row r="27" spans="2:17" x14ac:dyDescent="0.3">
      <c r="B27" s="2" t="s">
        <v>18</v>
      </c>
      <c r="C27" s="5">
        <v>6266.6944003899998</v>
      </c>
      <c r="D27" s="5">
        <v>6817.7921009700003</v>
      </c>
      <c r="E27" s="5">
        <v>7275.6282867700002</v>
      </c>
      <c r="F27" s="5">
        <v>7066.4258667800004</v>
      </c>
      <c r="G27" s="5">
        <v>7108.3626420199998</v>
      </c>
      <c r="H27" s="5">
        <v>6601.0606702599998</v>
      </c>
      <c r="I27" s="5">
        <v>7101.53270036298</v>
      </c>
      <c r="J27" s="5">
        <v>9305.8582119352795</v>
      </c>
      <c r="K27" s="5">
        <v>7623.1873729897798</v>
      </c>
      <c r="L27" s="5">
        <v>7707.1211509722798</v>
      </c>
      <c r="M27" s="5">
        <v>7859.3301871322801</v>
      </c>
      <c r="N27" s="5">
        <v>8853.7667296177806</v>
      </c>
      <c r="O27" s="18">
        <f t="shared" si="3"/>
        <v>89586.760320200381</v>
      </c>
      <c r="P27" s="10">
        <v>60946.331085301994</v>
      </c>
    </row>
    <row r="28" spans="2:17" x14ac:dyDescent="0.3">
      <c r="B28" s="2" t="s">
        <v>19</v>
      </c>
      <c r="C28" s="5">
        <v>11690.082185479749</v>
      </c>
      <c r="D28" s="5">
        <v>11927.759165861249</v>
      </c>
      <c r="E28" s="5">
        <v>12870.0783569755</v>
      </c>
      <c r="F28" s="5">
        <v>11838.41953005225</v>
      </c>
      <c r="G28" s="5">
        <v>12774.050063928</v>
      </c>
      <c r="H28" s="5">
        <v>12934.338442592249</v>
      </c>
      <c r="I28" s="5">
        <v>12997.755728767248</v>
      </c>
      <c r="J28" s="5">
        <v>13306.415410886248</v>
      </c>
      <c r="K28" s="5">
        <v>12906.104264292997</v>
      </c>
      <c r="L28" s="5">
        <v>13339.477896117749</v>
      </c>
      <c r="M28" s="5">
        <v>13745.162957031165</v>
      </c>
      <c r="N28" s="5">
        <v>14682.365156552249</v>
      </c>
      <c r="O28" s="18">
        <f t="shared" si="3"/>
        <v>155012.00915853668</v>
      </c>
      <c r="P28" s="10">
        <v>102100.09416185514</v>
      </c>
    </row>
    <row r="29" spans="2:17" x14ac:dyDescent="0.3">
      <c r="B29" s="2" t="s">
        <v>20</v>
      </c>
      <c r="C29" s="5">
        <v>1651.1288673309998</v>
      </c>
      <c r="D29" s="5">
        <v>1578.99970091</v>
      </c>
      <c r="E29" s="5">
        <v>2048.8992633499997</v>
      </c>
      <c r="F29" s="5">
        <v>1891.29594167</v>
      </c>
      <c r="G29" s="5">
        <v>2105.7052631399997</v>
      </c>
      <c r="H29" s="5">
        <v>2062.4540997999998</v>
      </c>
      <c r="I29" s="5">
        <v>1986.4274679600001</v>
      </c>
      <c r="J29" s="5">
        <v>2478.0316604200002</v>
      </c>
      <c r="K29" s="5">
        <v>1896.9312168399997</v>
      </c>
      <c r="L29" s="5">
        <v>2172.3006950599997</v>
      </c>
      <c r="M29" s="5">
        <v>1937.6564109200006</v>
      </c>
      <c r="N29" s="5">
        <v>2789.6046856400003</v>
      </c>
      <c r="O29" s="18">
        <f t="shared" si="3"/>
        <v>24599.435273040999</v>
      </c>
      <c r="P29" s="10">
        <v>17300.719609179563</v>
      </c>
    </row>
    <row r="30" spans="2:17" x14ac:dyDescent="0.3">
      <c r="B30" s="2" t="s">
        <v>39</v>
      </c>
      <c r="C30" s="5">
        <v>2281</v>
      </c>
      <c r="D30" s="5">
        <v>2419</v>
      </c>
      <c r="E30" s="5">
        <v>2514</v>
      </c>
      <c r="F30" s="5">
        <v>2457</v>
      </c>
      <c r="G30" s="5">
        <v>2327</v>
      </c>
      <c r="H30" s="5">
        <v>2404</v>
      </c>
      <c r="I30" s="5">
        <v>2679</v>
      </c>
      <c r="J30" s="5">
        <v>2460</v>
      </c>
      <c r="K30" s="5">
        <v>2491</v>
      </c>
      <c r="L30" s="5">
        <v>2269</v>
      </c>
      <c r="M30" s="5">
        <v>2874</v>
      </c>
      <c r="N30" s="5">
        <v>3200</v>
      </c>
      <c r="O30" s="18">
        <f t="shared" si="3"/>
        <v>30375</v>
      </c>
      <c r="P30" s="10">
        <v>20808</v>
      </c>
    </row>
    <row r="31" spans="2:17" x14ac:dyDescent="0.3">
      <c r="B31" s="2" t="s">
        <v>21</v>
      </c>
      <c r="C31" s="5">
        <v>3721.4340336810001</v>
      </c>
      <c r="D31" s="5">
        <v>3510.9192331300001</v>
      </c>
      <c r="E31" s="5">
        <v>3978.4663481799994</v>
      </c>
      <c r="F31" s="5">
        <v>3904.2304072264806</v>
      </c>
      <c r="G31" s="5">
        <v>3603.6688579399997</v>
      </c>
      <c r="H31" s="5">
        <v>3926.8569283799989</v>
      </c>
      <c r="I31" s="5">
        <v>3811.5988184299999</v>
      </c>
      <c r="J31" s="5">
        <v>3723.5793859500009</v>
      </c>
      <c r="K31" s="5">
        <v>3712.3528672700004</v>
      </c>
      <c r="L31" s="5">
        <v>3860.9428637799997</v>
      </c>
      <c r="M31" s="5">
        <v>4309.9140165800009</v>
      </c>
      <c r="N31" s="5">
        <v>4606.2785330199986</v>
      </c>
      <c r="O31" s="18">
        <f t="shared" si="3"/>
        <v>46670.242293567477</v>
      </c>
      <c r="P31" s="10">
        <v>32743.283179738002</v>
      </c>
    </row>
    <row r="32" spans="2:17" x14ac:dyDescent="0.3">
      <c r="B32" s="2" t="s">
        <v>22</v>
      </c>
      <c r="C32" s="5">
        <v>3128.1992985799998</v>
      </c>
      <c r="D32" s="5">
        <v>3424.5456230300001</v>
      </c>
      <c r="E32" s="5">
        <v>3916.8045038599998</v>
      </c>
      <c r="F32" s="5">
        <v>3943.2609980000002</v>
      </c>
      <c r="G32" s="5">
        <v>3792.7579011299999</v>
      </c>
      <c r="H32" s="5">
        <v>3899.4219350799999</v>
      </c>
      <c r="I32" s="5">
        <v>3869.9425301599999</v>
      </c>
      <c r="J32" s="5">
        <v>4224.7184657999996</v>
      </c>
      <c r="K32" s="5">
        <v>3956.7454604999998</v>
      </c>
      <c r="L32" s="5">
        <v>4069.2359047700002</v>
      </c>
      <c r="M32" s="5">
        <v>4173.0737482499999</v>
      </c>
      <c r="N32" s="5">
        <v>4271.2520744200001</v>
      </c>
      <c r="O32" s="18">
        <f t="shared" si="3"/>
        <v>46669.958443579999</v>
      </c>
      <c r="P32" s="10">
        <v>30763.169314490002</v>
      </c>
    </row>
    <row r="33" spans="2:16" x14ac:dyDescent="0.3">
      <c r="B33" s="2" t="s">
        <v>23</v>
      </c>
      <c r="C33" s="5">
        <v>1039</v>
      </c>
      <c r="D33" s="5">
        <v>750</v>
      </c>
      <c r="E33" s="5">
        <v>912</v>
      </c>
      <c r="F33" s="5">
        <v>803</v>
      </c>
      <c r="G33" s="5">
        <v>691</v>
      </c>
      <c r="H33" s="5">
        <v>769</v>
      </c>
      <c r="I33" s="5">
        <v>796</v>
      </c>
      <c r="J33" s="5">
        <v>777</v>
      </c>
      <c r="K33" s="5">
        <v>656</v>
      </c>
      <c r="L33" s="5">
        <v>725</v>
      </c>
      <c r="M33" s="5">
        <v>962</v>
      </c>
      <c r="N33" s="5">
        <v>924</v>
      </c>
      <c r="O33" s="18">
        <f t="shared" si="3"/>
        <v>9804</v>
      </c>
      <c r="P33" s="10">
        <v>10641</v>
      </c>
    </row>
    <row r="34" spans="2:16" x14ac:dyDescent="0.3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</row>
    <row r="35" spans="2:16" x14ac:dyDescent="0.3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5"/>
    </row>
    <row r="36" spans="2:16" x14ac:dyDescent="0.3">
      <c r="O36" s="15"/>
    </row>
    <row r="37" spans="2:16" x14ac:dyDescent="0.3">
      <c r="B37" s="4" t="s">
        <v>44</v>
      </c>
      <c r="C37" s="2"/>
      <c r="D37" s="33" t="s">
        <v>3</v>
      </c>
      <c r="E37" s="33"/>
      <c r="F37" s="33"/>
      <c r="G37" s="33"/>
      <c r="H37" s="33"/>
      <c r="I37" s="2"/>
      <c r="J37" s="2"/>
      <c r="K37" s="2"/>
      <c r="L37" s="2"/>
      <c r="M37" s="2"/>
      <c r="N37" s="2"/>
      <c r="O37" s="18"/>
    </row>
    <row r="38" spans="2:16" x14ac:dyDescent="0.3">
      <c r="B38" s="12" t="s">
        <v>40</v>
      </c>
      <c r="C38" s="1">
        <v>44197</v>
      </c>
      <c r="D38" s="1">
        <v>44228</v>
      </c>
      <c r="E38" s="1">
        <v>44256</v>
      </c>
      <c r="F38" s="1">
        <v>44287</v>
      </c>
      <c r="G38" s="1">
        <v>44317</v>
      </c>
      <c r="H38" s="1">
        <v>44348</v>
      </c>
      <c r="I38" s="1">
        <v>44378</v>
      </c>
      <c r="J38" s="1">
        <v>44409</v>
      </c>
      <c r="K38" s="1">
        <v>44440</v>
      </c>
      <c r="L38" s="1">
        <v>44470</v>
      </c>
      <c r="M38" s="1">
        <v>44501</v>
      </c>
      <c r="N38" s="1">
        <v>44531</v>
      </c>
      <c r="O38" s="21"/>
      <c r="P38" s="30">
        <v>2020</v>
      </c>
    </row>
    <row r="39" spans="2:16" x14ac:dyDescent="0.3">
      <c r="B39" s="4" t="s">
        <v>41</v>
      </c>
      <c r="C39" s="7">
        <f>SUM(C40:C50)</f>
        <v>4192150</v>
      </c>
      <c r="D39" s="7">
        <f t="shared" ref="D39:M39" si="4">SUM(D40:D50)</f>
        <v>4257098</v>
      </c>
      <c r="E39" s="7">
        <f t="shared" si="4"/>
        <v>4326621</v>
      </c>
      <c r="F39" s="7">
        <f t="shared" si="4"/>
        <v>4338092</v>
      </c>
      <c r="G39" s="7">
        <f t="shared" si="4"/>
        <v>4426464</v>
      </c>
      <c r="H39" s="7">
        <f t="shared" si="4"/>
        <v>4526985</v>
      </c>
      <c r="I39" s="7">
        <f t="shared" si="4"/>
        <v>4608407</v>
      </c>
      <c r="J39" s="7">
        <f t="shared" si="4"/>
        <v>4702784</v>
      </c>
      <c r="K39" s="7">
        <f t="shared" si="4"/>
        <v>4753027</v>
      </c>
      <c r="L39" s="7">
        <f t="shared" si="4"/>
        <v>4767913</v>
      </c>
      <c r="M39" s="7">
        <f t="shared" si="4"/>
        <v>4787946</v>
      </c>
      <c r="N39" s="7">
        <f>SUM(N40:N50)</f>
        <v>4773217</v>
      </c>
      <c r="O39" s="18"/>
      <c r="P39" s="10">
        <v>3505051</v>
      </c>
    </row>
    <row r="40" spans="2:16" x14ac:dyDescent="0.3">
      <c r="B40" s="2" t="s">
        <v>15</v>
      </c>
      <c r="C40" s="7">
        <v>707333</v>
      </c>
      <c r="D40" s="7">
        <v>744841</v>
      </c>
      <c r="E40" s="7">
        <v>764126</v>
      </c>
      <c r="F40" s="7">
        <v>663524</v>
      </c>
      <c r="G40" s="7">
        <v>664794</v>
      </c>
      <c r="H40" s="7">
        <v>663384</v>
      </c>
      <c r="I40" s="7">
        <v>665648</v>
      </c>
      <c r="J40" s="7">
        <v>697050</v>
      </c>
      <c r="K40" s="7">
        <v>710563</v>
      </c>
      <c r="L40" s="7">
        <v>711105</v>
      </c>
      <c r="M40" s="7">
        <v>702716</v>
      </c>
      <c r="N40" s="7">
        <v>701781</v>
      </c>
      <c r="O40" s="18"/>
      <c r="P40" s="10">
        <v>693622</v>
      </c>
    </row>
    <row r="41" spans="2:16" x14ac:dyDescent="0.3">
      <c r="B41" s="2" t="s">
        <v>16</v>
      </c>
      <c r="C41" s="7">
        <v>567776</v>
      </c>
      <c r="D41" s="7">
        <v>568575</v>
      </c>
      <c r="E41" s="7">
        <v>574918</v>
      </c>
      <c r="F41" s="7">
        <v>587734</v>
      </c>
      <c r="G41" s="7">
        <v>595661</v>
      </c>
      <c r="H41" s="7">
        <v>601977</v>
      </c>
      <c r="I41" s="7">
        <v>607564</v>
      </c>
      <c r="J41" s="7">
        <v>609006</v>
      </c>
      <c r="K41" s="7">
        <v>616554</v>
      </c>
      <c r="L41" s="7">
        <v>618590</v>
      </c>
      <c r="M41" s="7">
        <v>622208</v>
      </c>
      <c r="N41" s="7">
        <v>622429</v>
      </c>
      <c r="O41" s="18"/>
      <c r="P41" s="10">
        <v>565697</v>
      </c>
    </row>
    <row r="42" spans="2:16" x14ac:dyDescent="0.3">
      <c r="B42" s="2" t="s">
        <v>38</v>
      </c>
      <c r="C42" s="7">
        <v>293259</v>
      </c>
      <c r="D42" s="7">
        <v>296283</v>
      </c>
      <c r="E42" s="7">
        <v>296854</v>
      </c>
      <c r="F42" s="7">
        <v>302017</v>
      </c>
      <c r="G42" s="7">
        <v>314002</v>
      </c>
      <c r="H42" s="7">
        <v>321344</v>
      </c>
      <c r="I42" s="7">
        <v>329228</v>
      </c>
      <c r="J42" s="7">
        <v>335569</v>
      </c>
      <c r="K42" s="7">
        <v>334930</v>
      </c>
      <c r="L42" s="7">
        <v>340950</v>
      </c>
      <c r="M42" s="7">
        <v>345357</v>
      </c>
      <c r="N42" s="7">
        <v>348016</v>
      </c>
      <c r="O42" s="18"/>
      <c r="P42" s="10">
        <v>291315</v>
      </c>
    </row>
    <row r="43" spans="2:16" x14ac:dyDescent="0.3">
      <c r="B43" s="2" t="s">
        <v>17</v>
      </c>
      <c r="C43" s="7">
        <v>466953</v>
      </c>
      <c r="D43" s="7">
        <v>471157</v>
      </c>
      <c r="E43" s="7">
        <v>479799</v>
      </c>
      <c r="F43" s="7">
        <v>501227</v>
      </c>
      <c r="G43" s="7">
        <v>509178</v>
      </c>
      <c r="H43" s="7">
        <v>499724</v>
      </c>
      <c r="I43" s="7">
        <v>533904</v>
      </c>
      <c r="J43" s="7">
        <v>547986</v>
      </c>
      <c r="K43" s="7">
        <v>553325</v>
      </c>
      <c r="L43" s="7">
        <v>559431</v>
      </c>
      <c r="M43" s="7">
        <v>559931</v>
      </c>
      <c r="N43" s="7">
        <v>562500</v>
      </c>
      <c r="O43" s="18"/>
      <c r="P43" s="10">
        <v>464827</v>
      </c>
    </row>
    <row r="44" spans="2:16" x14ac:dyDescent="0.3">
      <c r="B44" s="2" t="s">
        <v>18</v>
      </c>
      <c r="C44" s="7">
        <v>673118</v>
      </c>
      <c r="D44" s="7">
        <v>672159</v>
      </c>
      <c r="E44" s="7">
        <v>672783</v>
      </c>
      <c r="F44" s="7">
        <v>693684</v>
      </c>
      <c r="G44" s="7">
        <v>709666</v>
      </c>
      <c r="H44" s="7">
        <v>761094</v>
      </c>
      <c r="I44" s="7">
        <v>757095</v>
      </c>
      <c r="J44" s="7">
        <v>766053</v>
      </c>
      <c r="K44" s="7">
        <v>772200</v>
      </c>
      <c r="L44" s="7">
        <v>775765</v>
      </c>
      <c r="M44" s="7">
        <v>781123</v>
      </c>
      <c r="N44" s="7">
        <v>782105</v>
      </c>
      <c r="O44" s="18"/>
      <c r="P44" s="10">
        <v>671035</v>
      </c>
    </row>
    <row r="45" spans="2:16" x14ac:dyDescent="0.3">
      <c r="B45" s="2" t="s">
        <v>19</v>
      </c>
      <c r="C45" s="7">
        <v>656682</v>
      </c>
      <c r="D45" s="7">
        <v>662313</v>
      </c>
      <c r="E45" s="7">
        <v>679764</v>
      </c>
      <c r="F45" s="7">
        <v>709523</v>
      </c>
      <c r="G45" s="7">
        <v>731048</v>
      </c>
      <c r="H45" s="7">
        <v>743097</v>
      </c>
      <c r="I45" s="7">
        <v>752093</v>
      </c>
      <c r="J45" s="7">
        <v>752044</v>
      </c>
      <c r="K45" s="7">
        <v>751535</v>
      </c>
      <c r="L45" s="7">
        <v>751726</v>
      </c>
      <c r="M45" s="7">
        <v>753277</v>
      </c>
      <c r="N45" s="7">
        <v>719140</v>
      </c>
      <c r="O45" s="18"/>
      <c r="P45" s="10"/>
    </row>
    <row r="46" spans="2:16" x14ac:dyDescent="0.3">
      <c r="B46" s="2" t="s">
        <v>20</v>
      </c>
      <c r="C46" s="7">
        <v>115081</v>
      </c>
      <c r="D46" s="7">
        <v>118902</v>
      </c>
      <c r="E46" s="7">
        <v>130770</v>
      </c>
      <c r="F46" s="7">
        <v>139619</v>
      </c>
      <c r="G46" s="7">
        <v>146441</v>
      </c>
      <c r="H46" s="7">
        <v>160204</v>
      </c>
      <c r="I46" s="7">
        <v>176172</v>
      </c>
      <c r="J46" s="7">
        <v>186952</v>
      </c>
      <c r="K46" s="7">
        <v>195471</v>
      </c>
      <c r="L46" s="7">
        <v>200069</v>
      </c>
      <c r="M46" s="7">
        <v>203240</v>
      </c>
      <c r="N46" s="7">
        <v>210833</v>
      </c>
      <c r="O46" s="18"/>
      <c r="P46" s="10">
        <v>113171</v>
      </c>
    </row>
    <row r="47" spans="2:16" x14ac:dyDescent="0.3">
      <c r="B47" s="2" t="s">
        <v>39</v>
      </c>
      <c r="C47" s="7">
        <v>151373</v>
      </c>
      <c r="D47" s="7">
        <v>153651</v>
      </c>
      <c r="E47" s="7">
        <v>155425</v>
      </c>
      <c r="F47" s="7">
        <v>155556</v>
      </c>
      <c r="G47" s="7">
        <v>157615</v>
      </c>
      <c r="H47" s="7">
        <v>158921</v>
      </c>
      <c r="I47" s="7">
        <v>159857</v>
      </c>
      <c r="J47" s="7">
        <v>162347</v>
      </c>
      <c r="K47" s="7">
        <v>163886</v>
      </c>
      <c r="L47" s="7">
        <v>164067</v>
      </c>
      <c r="M47" s="7">
        <v>165386</v>
      </c>
      <c r="N47" s="7">
        <v>166045</v>
      </c>
      <c r="O47" s="18"/>
      <c r="P47" s="10">
        <v>149404</v>
      </c>
    </row>
    <row r="48" spans="2:16" x14ac:dyDescent="0.3">
      <c r="B48" s="2" t="s">
        <v>21</v>
      </c>
      <c r="C48" s="7">
        <v>130191</v>
      </c>
      <c r="D48" s="7">
        <v>130061</v>
      </c>
      <c r="E48" s="7">
        <v>131113</v>
      </c>
      <c r="F48" s="7">
        <v>134049</v>
      </c>
      <c r="G48" s="7">
        <v>142402</v>
      </c>
      <c r="H48" s="7">
        <v>147866</v>
      </c>
      <c r="I48" s="7">
        <v>159929</v>
      </c>
      <c r="J48" s="7">
        <v>173720</v>
      </c>
      <c r="K48" s="7">
        <v>181750</v>
      </c>
      <c r="L48" s="7">
        <v>186100</v>
      </c>
      <c r="M48" s="7">
        <v>189119</v>
      </c>
      <c r="N48" s="7">
        <v>190831</v>
      </c>
      <c r="O48" s="18"/>
      <c r="P48" s="10">
        <v>130047</v>
      </c>
    </row>
    <row r="49" spans="2:16" x14ac:dyDescent="0.3">
      <c r="B49" s="2" t="s">
        <v>22</v>
      </c>
      <c r="C49" s="7">
        <v>358392</v>
      </c>
      <c r="D49" s="7">
        <v>365571</v>
      </c>
      <c r="E49" s="7">
        <v>365980</v>
      </c>
      <c r="F49" s="7">
        <v>374433</v>
      </c>
      <c r="G49" s="7">
        <v>378600</v>
      </c>
      <c r="H49" s="7">
        <v>384611</v>
      </c>
      <c r="I49" s="7">
        <v>389073</v>
      </c>
      <c r="J49" s="7">
        <v>394094</v>
      </c>
      <c r="K49" s="7">
        <v>394833</v>
      </c>
      <c r="L49" s="7">
        <v>395180</v>
      </c>
      <c r="M49" s="7">
        <v>400641</v>
      </c>
      <c r="N49" s="7">
        <v>404439</v>
      </c>
      <c r="O49" s="18"/>
      <c r="P49" s="10">
        <v>354066</v>
      </c>
    </row>
    <row r="50" spans="2:16" x14ac:dyDescent="0.3">
      <c r="B50" s="2" t="s">
        <v>23</v>
      </c>
      <c r="C50" s="7">
        <v>71992</v>
      </c>
      <c r="D50" s="7">
        <v>73585</v>
      </c>
      <c r="E50" s="7">
        <v>75089</v>
      </c>
      <c r="F50" s="7">
        <v>76726</v>
      </c>
      <c r="G50" s="7">
        <v>77057</v>
      </c>
      <c r="H50" s="7">
        <v>84763</v>
      </c>
      <c r="I50" s="7">
        <v>77844</v>
      </c>
      <c r="J50" s="7">
        <v>77963</v>
      </c>
      <c r="K50" s="7">
        <v>77980</v>
      </c>
      <c r="L50" s="7">
        <v>64930</v>
      </c>
      <c r="M50" s="7">
        <v>64948</v>
      </c>
      <c r="N50" s="7">
        <v>65098</v>
      </c>
      <c r="O50" s="18"/>
      <c r="P50" s="10">
        <v>71867</v>
      </c>
    </row>
    <row r="51" spans="2:16" x14ac:dyDescent="0.3">
      <c r="O51" s="15"/>
    </row>
    <row r="52" spans="2:16" x14ac:dyDescent="0.3">
      <c r="O52" s="15"/>
    </row>
    <row r="53" spans="2:16" x14ac:dyDescent="0.3">
      <c r="B53" s="22" t="s">
        <v>45</v>
      </c>
      <c r="C53" s="4"/>
      <c r="D53" s="31" t="s">
        <v>5</v>
      </c>
      <c r="E53" s="31"/>
      <c r="F53" s="31"/>
      <c r="G53" s="31"/>
      <c r="H53" s="31"/>
      <c r="I53" s="4"/>
      <c r="J53" s="4"/>
      <c r="K53" s="4"/>
      <c r="L53" s="4"/>
      <c r="M53" s="4"/>
      <c r="N53" s="4"/>
      <c r="O53" s="18"/>
    </row>
    <row r="54" spans="2:16" x14ac:dyDescent="0.3">
      <c r="B54" s="12" t="s">
        <v>40</v>
      </c>
      <c r="C54" s="1">
        <v>44197</v>
      </c>
      <c r="D54" s="1">
        <v>44228</v>
      </c>
      <c r="E54" s="1">
        <v>44256</v>
      </c>
      <c r="F54" s="1">
        <v>44287</v>
      </c>
      <c r="G54" s="1">
        <v>44317</v>
      </c>
      <c r="H54" s="1">
        <v>44348</v>
      </c>
      <c r="I54" s="1">
        <v>44378</v>
      </c>
      <c r="J54" s="1">
        <v>44409</v>
      </c>
      <c r="K54" s="1">
        <v>44440</v>
      </c>
      <c r="L54" s="1">
        <v>44470</v>
      </c>
      <c r="M54" s="1">
        <v>44501</v>
      </c>
      <c r="N54" s="1">
        <v>44531</v>
      </c>
      <c r="O54" s="23"/>
      <c r="P54" s="30">
        <v>2020</v>
      </c>
    </row>
    <row r="55" spans="2:16" x14ac:dyDescent="0.3">
      <c r="B55" s="4" t="s">
        <v>41</v>
      </c>
      <c r="C55" s="7">
        <f>SUM(C56:C66)</f>
        <v>10398489</v>
      </c>
      <c r="D55" s="7">
        <f t="shared" ref="D55:N55" si="5">SUM(D56:D66)</f>
        <v>10667113</v>
      </c>
      <c r="E55" s="7">
        <f t="shared" si="5"/>
        <v>10776792</v>
      </c>
      <c r="F55" s="7">
        <f t="shared" si="5"/>
        <v>10873806</v>
      </c>
      <c r="G55" s="7">
        <f t="shared" si="5"/>
        <v>11708238</v>
      </c>
      <c r="H55" s="7">
        <f t="shared" si="5"/>
        <v>11058939</v>
      </c>
      <c r="I55" s="7">
        <f t="shared" si="5"/>
        <v>11073409</v>
      </c>
      <c r="J55" s="7">
        <f t="shared" si="5"/>
        <v>11060259</v>
      </c>
      <c r="K55" s="7">
        <f t="shared" si="5"/>
        <v>11069200</v>
      </c>
      <c r="L55" s="7">
        <f t="shared" si="5"/>
        <v>11116413</v>
      </c>
      <c r="M55" s="7">
        <f t="shared" si="5"/>
        <v>10504283</v>
      </c>
      <c r="N55" s="7">
        <f t="shared" si="5"/>
        <v>10514582</v>
      </c>
      <c r="O55" s="18"/>
      <c r="P55" s="10">
        <v>10365913</v>
      </c>
    </row>
    <row r="56" spans="2:16" x14ac:dyDescent="0.3">
      <c r="B56" s="2" t="s">
        <v>15</v>
      </c>
      <c r="C56" s="7">
        <v>1294538</v>
      </c>
      <c r="D56" s="7">
        <v>1522783</v>
      </c>
      <c r="E56" s="7">
        <v>1533401</v>
      </c>
      <c r="F56" s="7">
        <v>1538548</v>
      </c>
      <c r="G56" s="7">
        <v>1560899</v>
      </c>
      <c r="H56" s="7">
        <v>1550062</v>
      </c>
      <c r="I56" s="7">
        <v>1554601</v>
      </c>
      <c r="J56" s="7">
        <v>1567086</v>
      </c>
      <c r="K56" s="7">
        <v>1575421</v>
      </c>
      <c r="L56" s="7">
        <v>1581212</v>
      </c>
      <c r="M56" s="7">
        <v>1120189</v>
      </c>
      <c r="N56" s="7">
        <v>1124559</v>
      </c>
      <c r="O56" s="18"/>
      <c r="P56" s="10">
        <v>1285715</v>
      </c>
    </row>
    <row r="57" spans="2:16" x14ac:dyDescent="0.3">
      <c r="B57" s="2" t="s">
        <v>16</v>
      </c>
      <c r="C57" s="7">
        <v>1074636</v>
      </c>
      <c r="D57" s="7">
        <v>1076428</v>
      </c>
      <c r="E57" s="7">
        <v>1088812</v>
      </c>
      <c r="F57" s="7">
        <v>1096310</v>
      </c>
      <c r="G57" s="7">
        <v>1109878</v>
      </c>
      <c r="H57" s="7">
        <v>1119118</v>
      </c>
      <c r="I57" s="7">
        <v>1121854</v>
      </c>
      <c r="J57" s="7">
        <v>1128708</v>
      </c>
      <c r="K57" s="7">
        <v>1130366</v>
      </c>
      <c r="L57" s="7">
        <v>1133602</v>
      </c>
      <c r="M57" s="7">
        <v>1137533</v>
      </c>
      <c r="N57" s="7">
        <v>1141017</v>
      </c>
      <c r="O57" s="18"/>
      <c r="P57" s="10">
        <v>1071290</v>
      </c>
    </row>
    <row r="58" spans="2:16" x14ac:dyDescent="0.3">
      <c r="B58" s="2" t="s">
        <v>38</v>
      </c>
      <c r="C58" s="7">
        <v>564029</v>
      </c>
      <c r="D58" s="7">
        <v>568343</v>
      </c>
      <c r="E58" s="7">
        <v>572328</v>
      </c>
      <c r="F58" s="7">
        <v>580057</v>
      </c>
      <c r="G58" s="7">
        <v>596735</v>
      </c>
      <c r="H58" s="7">
        <v>608252</v>
      </c>
      <c r="I58" s="7">
        <v>609656</v>
      </c>
      <c r="J58" s="7">
        <v>610660</v>
      </c>
      <c r="K58" s="7">
        <v>603542</v>
      </c>
      <c r="L58" s="7">
        <v>605362</v>
      </c>
      <c r="M58" s="7">
        <v>609846</v>
      </c>
      <c r="N58" s="7">
        <v>614370</v>
      </c>
      <c r="O58" s="18"/>
      <c r="P58" s="10">
        <v>560337</v>
      </c>
    </row>
    <row r="59" spans="2:16" x14ac:dyDescent="0.3">
      <c r="B59" s="2" t="s">
        <v>17</v>
      </c>
      <c r="C59" s="7">
        <v>1225827</v>
      </c>
      <c r="D59" s="7">
        <v>1232611</v>
      </c>
      <c r="E59" s="7">
        <v>1250159</v>
      </c>
      <c r="F59" s="7">
        <v>1268569</v>
      </c>
      <c r="G59" s="7">
        <v>1282470</v>
      </c>
      <c r="H59" s="7">
        <v>1284548</v>
      </c>
      <c r="I59" s="7">
        <v>1295621</v>
      </c>
      <c r="J59" s="7">
        <v>1272434</v>
      </c>
      <c r="K59" s="7">
        <v>1279733</v>
      </c>
      <c r="L59" s="7">
        <v>1288563</v>
      </c>
      <c r="M59" s="7">
        <v>1292184</v>
      </c>
      <c r="N59" s="7">
        <v>1288674</v>
      </c>
      <c r="O59" s="18"/>
      <c r="P59" s="10">
        <v>1227138</v>
      </c>
    </row>
    <row r="60" spans="2:16" x14ac:dyDescent="0.3">
      <c r="B60" s="2" t="s">
        <v>18</v>
      </c>
      <c r="C60" s="7">
        <v>1970496</v>
      </c>
      <c r="D60" s="7">
        <v>1975780</v>
      </c>
      <c r="E60" s="7">
        <v>1983521</v>
      </c>
      <c r="F60" s="7">
        <v>1997311</v>
      </c>
      <c r="G60" s="7">
        <v>2007876</v>
      </c>
      <c r="H60" s="7">
        <v>2017113</v>
      </c>
      <c r="I60" s="7">
        <v>2029264</v>
      </c>
      <c r="J60" s="7">
        <v>2038546</v>
      </c>
      <c r="K60" s="7">
        <v>2051727</v>
      </c>
      <c r="L60" s="7">
        <v>2066429</v>
      </c>
      <c r="M60" s="7">
        <v>2076634</v>
      </c>
      <c r="N60" s="7">
        <v>2084476</v>
      </c>
      <c r="O60" s="18"/>
      <c r="P60" s="10">
        <v>1953171</v>
      </c>
    </row>
    <row r="61" spans="2:16" x14ac:dyDescent="0.3">
      <c r="B61" s="2" t="s">
        <v>19</v>
      </c>
      <c r="C61" s="7">
        <v>1113072</v>
      </c>
      <c r="D61" s="7">
        <v>1113996</v>
      </c>
      <c r="E61" s="7">
        <v>1143431</v>
      </c>
      <c r="F61" s="7">
        <v>1169917</v>
      </c>
      <c r="G61" s="7">
        <v>1188770</v>
      </c>
      <c r="H61" s="7">
        <v>1183171</v>
      </c>
      <c r="I61" s="7">
        <v>1188362</v>
      </c>
      <c r="J61" s="7">
        <v>1182113</v>
      </c>
      <c r="K61" s="7">
        <v>1175095</v>
      </c>
      <c r="L61" s="7">
        <v>1177755</v>
      </c>
      <c r="M61" s="7">
        <v>988764</v>
      </c>
      <c r="N61" s="7">
        <v>967195</v>
      </c>
      <c r="O61" s="18"/>
      <c r="P61" s="10">
        <v>1121722</v>
      </c>
    </row>
    <row r="62" spans="2:16" x14ac:dyDescent="0.3">
      <c r="B62" s="2" t="s">
        <v>20</v>
      </c>
      <c r="C62" s="7">
        <v>645148</v>
      </c>
      <c r="D62" s="7">
        <v>649648</v>
      </c>
      <c r="E62" s="7">
        <v>658657</v>
      </c>
      <c r="F62" s="7">
        <v>661234</v>
      </c>
      <c r="G62" s="7">
        <v>662219</v>
      </c>
      <c r="H62" s="7">
        <v>671821</v>
      </c>
      <c r="I62" s="7">
        <v>681183</v>
      </c>
      <c r="J62" s="7">
        <v>679367</v>
      </c>
      <c r="K62" s="7">
        <v>671192</v>
      </c>
      <c r="L62" s="7">
        <v>673260</v>
      </c>
      <c r="M62" s="7">
        <v>678604</v>
      </c>
      <c r="N62" s="7">
        <v>688496</v>
      </c>
      <c r="O62" s="18"/>
      <c r="P62" s="10">
        <v>642418</v>
      </c>
    </row>
    <row r="63" spans="2:16" x14ac:dyDescent="0.3">
      <c r="B63" s="2" t="s">
        <v>39</v>
      </c>
      <c r="C63" s="7">
        <v>727279</v>
      </c>
      <c r="D63" s="7">
        <v>732403</v>
      </c>
      <c r="E63" s="7">
        <v>736213</v>
      </c>
      <c r="F63" s="7">
        <v>736449</v>
      </c>
      <c r="G63" s="7">
        <v>740627</v>
      </c>
      <c r="H63" s="7">
        <v>743506</v>
      </c>
      <c r="I63" s="7">
        <v>744800</v>
      </c>
      <c r="J63" s="7">
        <v>748034</v>
      </c>
      <c r="K63" s="7">
        <v>750516</v>
      </c>
      <c r="L63" s="7">
        <v>752381</v>
      </c>
      <c r="M63" s="7">
        <v>755736</v>
      </c>
      <c r="N63" s="7">
        <v>758339</v>
      </c>
      <c r="O63" s="18"/>
      <c r="P63" s="10">
        <v>722812</v>
      </c>
    </row>
    <row r="64" spans="2:16" x14ac:dyDescent="0.3">
      <c r="B64" s="2" t="s">
        <v>21</v>
      </c>
      <c r="C64" s="7">
        <v>655897</v>
      </c>
      <c r="D64" s="7">
        <v>663847</v>
      </c>
      <c r="E64" s="7">
        <v>668723</v>
      </c>
      <c r="F64" s="7">
        <v>671406</v>
      </c>
      <c r="G64" s="7">
        <v>674773</v>
      </c>
      <c r="H64" s="7">
        <v>668707</v>
      </c>
      <c r="I64" s="7">
        <v>673794</v>
      </c>
      <c r="J64" s="7">
        <v>669628</v>
      </c>
      <c r="K64" s="7">
        <v>657561</v>
      </c>
      <c r="L64" s="7">
        <v>662352</v>
      </c>
      <c r="M64" s="7">
        <v>668070</v>
      </c>
      <c r="N64" s="7">
        <v>668843</v>
      </c>
      <c r="O64" s="18"/>
      <c r="P64" s="10">
        <v>658905</v>
      </c>
    </row>
    <row r="65" spans="2:17" x14ac:dyDescent="0.3">
      <c r="B65" s="2" t="s">
        <v>22</v>
      </c>
      <c r="C65" s="7">
        <v>696812</v>
      </c>
      <c r="D65" s="7">
        <v>697068</v>
      </c>
      <c r="E65" s="7">
        <v>705038</v>
      </c>
      <c r="F65" s="7">
        <v>714007</v>
      </c>
      <c r="G65" s="7">
        <v>1439058</v>
      </c>
      <c r="H65" s="7">
        <v>766755</v>
      </c>
      <c r="I65" s="7">
        <v>725812</v>
      </c>
      <c r="J65" s="7">
        <v>712039</v>
      </c>
      <c r="K65" s="7">
        <v>720315</v>
      </c>
      <c r="L65" s="7">
        <v>720316</v>
      </c>
      <c r="M65" s="7">
        <v>720316</v>
      </c>
      <c r="N65" s="7">
        <v>720316</v>
      </c>
      <c r="O65" s="18"/>
      <c r="P65" s="10">
        <v>693784</v>
      </c>
    </row>
    <row r="66" spans="2:17" x14ac:dyDescent="0.3">
      <c r="B66" s="2" t="s">
        <v>23</v>
      </c>
      <c r="C66" s="7">
        <v>430755</v>
      </c>
      <c r="D66" s="7">
        <v>434206</v>
      </c>
      <c r="E66" s="7">
        <v>436509</v>
      </c>
      <c r="F66" s="7">
        <v>439998</v>
      </c>
      <c r="G66" s="7">
        <v>444933</v>
      </c>
      <c r="H66" s="7">
        <v>445886</v>
      </c>
      <c r="I66" s="7">
        <v>448462</v>
      </c>
      <c r="J66" s="7">
        <v>451644</v>
      </c>
      <c r="K66" s="7">
        <v>453732</v>
      </c>
      <c r="L66" s="7">
        <v>455181</v>
      </c>
      <c r="M66" s="7">
        <v>456407</v>
      </c>
      <c r="N66" s="7">
        <v>458297</v>
      </c>
      <c r="O66" s="18"/>
      <c r="P66" s="10">
        <v>428621</v>
      </c>
    </row>
    <row r="67" spans="2:17" x14ac:dyDescent="0.3">
      <c r="N67" s="9"/>
      <c r="O67" s="15"/>
    </row>
    <row r="68" spans="2:17" x14ac:dyDescent="0.3">
      <c r="O68" s="15"/>
    </row>
    <row r="69" spans="2:17" x14ac:dyDescent="0.3">
      <c r="C69" s="9"/>
      <c r="D69" s="34"/>
      <c r="E69" s="34"/>
      <c r="F69" s="34"/>
      <c r="G69" s="34"/>
      <c r="H69" s="34"/>
      <c r="I69" s="34"/>
      <c r="O69" s="15"/>
    </row>
    <row r="70" spans="2:17" x14ac:dyDescent="0.3">
      <c r="O70" s="15"/>
    </row>
    <row r="71" spans="2:17" x14ac:dyDescent="0.3">
      <c r="B71" s="26" t="s">
        <v>46</v>
      </c>
      <c r="C71" s="31" t="s">
        <v>0</v>
      </c>
      <c r="D71" s="31"/>
      <c r="E71" s="31"/>
      <c r="F71" s="31"/>
      <c r="G71" s="31"/>
      <c r="H71" s="24"/>
      <c r="I71" s="4"/>
      <c r="J71" s="4"/>
      <c r="K71" s="4"/>
      <c r="L71" s="4"/>
      <c r="M71" s="4"/>
      <c r="N71" s="4"/>
      <c r="O71" s="18"/>
    </row>
    <row r="72" spans="2:17" x14ac:dyDescent="0.3">
      <c r="B72" s="12" t="s">
        <v>40</v>
      </c>
      <c r="C72" s="1">
        <v>44197</v>
      </c>
      <c r="D72" s="1">
        <v>44228</v>
      </c>
      <c r="E72" s="1">
        <v>44256</v>
      </c>
      <c r="F72" s="1">
        <v>44287</v>
      </c>
      <c r="G72" s="1">
        <v>44317</v>
      </c>
      <c r="H72" s="1">
        <v>44348</v>
      </c>
      <c r="I72" s="1">
        <v>44378</v>
      </c>
      <c r="J72" s="1">
        <v>44409</v>
      </c>
      <c r="K72" s="1">
        <v>44440</v>
      </c>
      <c r="L72" s="1">
        <v>44470</v>
      </c>
      <c r="M72" s="1">
        <v>44501</v>
      </c>
      <c r="N72" s="1">
        <v>44531</v>
      </c>
      <c r="O72" s="23"/>
      <c r="P72" s="30">
        <v>2020</v>
      </c>
      <c r="Q72" s="3"/>
    </row>
    <row r="73" spans="2:17" x14ac:dyDescent="0.3">
      <c r="B73" s="4" t="s">
        <v>41</v>
      </c>
      <c r="C73" s="25">
        <f>SUM(C74:C84)</f>
        <v>6206339</v>
      </c>
      <c r="D73" s="25">
        <f t="shared" ref="D73:N73" si="6">SUM(D74:D84)</f>
        <v>6410015</v>
      </c>
      <c r="E73" s="25">
        <f t="shared" si="6"/>
        <v>6450171</v>
      </c>
      <c r="F73" s="25">
        <f t="shared" si="6"/>
        <v>6535714</v>
      </c>
      <c r="G73" s="25">
        <f t="shared" si="6"/>
        <v>7281774</v>
      </c>
      <c r="H73" s="25">
        <f t="shared" si="6"/>
        <v>6531954</v>
      </c>
      <c r="I73" s="25">
        <f t="shared" si="6"/>
        <v>6465002</v>
      </c>
      <c r="J73" s="25">
        <f t="shared" si="6"/>
        <v>6357475</v>
      </c>
      <c r="K73" s="25">
        <f t="shared" si="6"/>
        <v>6316173</v>
      </c>
      <c r="L73" s="25">
        <f t="shared" si="6"/>
        <v>6348500</v>
      </c>
      <c r="M73" s="25">
        <f t="shared" si="6"/>
        <v>5716337</v>
      </c>
      <c r="N73" s="25">
        <f t="shared" si="6"/>
        <v>5741365</v>
      </c>
      <c r="O73" s="18"/>
      <c r="P73" s="10">
        <v>6860862</v>
      </c>
      <c r="Q73" s="3"/>
    </row>
    <row r="74" spans="2:17" x14ac:dyDescent="0.3">
      <c r="B74" s="2" t="s">
        <v>15</v>
      </c>
      <c r="C74" s="7">
        <f>C56-C40</f>
        <v>587205</v>
      </c>
      <c r="D74" s="7">
        <f t="shared" ref="D74:N74" si="7">D56-D40</f>
        <v>777942</v>
      </c>
      <c r="E74" s="7">
        <f t="shared" si="7"/>
        <v>769275</v>
      </c>
      <c r="F74" s="7">
        <f t="shared" si="7"/>
        <v>875024</v>
      </c>
      <c r="G74" s="7">
        <f t="shared" si="7"/>
        <v>896105</v>
      </c>
      <c r="H74" s="7">
        <f t="shared" si="7"/>
        <v>886678</v>
      </c>
      <c r="I74" s="7">
        <f t="shared" si="7"/>
        <v>888953</v>
      </c>
      <c r="J74" s="7">
        <f t="shared" si="7"/>
        <v>870036</v>
      </c>
      <c r="K74" s="7">
        <f t="shared" si="7"/>
        <v>864858</v>
      </c>
      <c r="L74" s="7">
        <f t="shared" si="7"/>
        <v>870107</v>
      </c>
      <c r="M74" s="7">
        <f t="shared" si="7"/>
        <v>417473</v>
      </c>
      <c r="N74" s="7">
        <f t="shared" si="7"/>
        <v>422778</v>
      </c>
      <c r="O74" s="18"/>
      <c r="P74" s="10">
        <v>592093</v>
      </c>
      <c r="Q74" s="3"/>
    </row>
    <row r="75" spans="2:17" x14ac:dyDescent="0.3">
      <c r="B75" s="2" t="s">
        <v>16</v>
      </c>
      <c r="C75" s="7">
        <f t="shared" ref="C75:N75" si="8">C57-C41</f>
        <v>506860</v>
      </c>
      <c r="D75" s="7">
        <f t="shared" si="8"/>
        <v>507853</v>
      </c>
      <c r="E75" s="7">
        <f t="shared" si="8"/>
        <v>513894</v>
      </c>
      <c r="F75" s="7">
        <f t="shared" si="8"/>
        <v>508576</v>
      </c>
      <c r="G75" s="7">
        <f t="shared" si="8"/>
        <v>514217</v>
      </c>
      <c r="H75" s="7">
        <f t="shared" si="8"/>
        <v>517141</v>
      </c>
      <c r="I75" s="7">
        <f t="shared" si="8"/>
        <v>514290</v>
      </c>
      <c r="J75" s="7">
        <f t="shared" si="8"/>
        <v>519702</v>
      </c>
      <c r="K75" s="7">
        <f t="shared" si="8"/>
        <v>513812</v>
      </c>
      <c r="L75" s="7">
        <f t="shared" si="8"/>
        <v>515012</v>
      </c>
      <c r="M75" s="7">
        <f t="shared" si="8"/>
        <v>515325</v>
      </c>
      <c r="N75" s="7">
        <f t="shared" si="8"/>
        <v>518588</v>
      </c>
      <c r="O75" s="18"/>
      <c r="P75" s="10">
        <v>505593</v>
      </c>
      <c r="Q75" s="3"/>
    </row>
    <row r="76" spans="2:17" x14ac:dyDescent="0.3">
      <c r="B76" s="2" t="s">
        <v>38</v>
      </c>
      <c r="C76" s="7">
        <f t="shared" ref="C76:N76" si="9">C58-C42</f>
        <v>270770</v>
      </c>
      <c r="D76" s="7">
        <f t="shared" si="9"/>
        <v>272060</v>
      </c>
      <c r="E76" s="7">
        <f t="shared" si="9"/>
        <v>275474</v>
      </c>
      <c r="F76" s="7">
        <f t="shared" si="9"/>
        <v>278040</v>
      </c>
      <c r="G76" s="7">
        <f t="shared" si="9"/>
        <v>282733</v>
      </c>
      <c r="H76" s="7">
        <f t="shared" si="9"/>
        <v>286908</v>
      </c>
      <c r="I76" s="7">
        <f t="shared" si="9"/>
        <v>280428</v>
      </c>
      <c r="J76" s="7">
        <f t="shared" si="9"/>
        <v>275091</v>
      </c>
      <c r="K76" s="7">
        <f t="shared" si="9"/>
        <v>268612</v>
      </c>
      <c r="L76" s="7">
        <f t="shared" si="9"/>
        <v>264412</v>
      </c>
      <c r="M76" s="7">
        <f t="shared" si="9"/>
        <v>264489</v>
      </c>
      <c r="N76" s="7">
        <f t="shared" si="9"/>
        <v>266354</v>
      </c>
      <c r="O76" s="18"/>
      <c r="P76" s="10">
        <v>269022</v>
      </c>
      <c r="Q76" s="3"/>
    </row>
    <row r="77" spans="2:17" x14ac:dyDescent="0.3">
      <c r="B77" s="2" t="s">
        <v>17</v>
      </c>
      <c r="C77" s="7">
        <f t="shared" ref="C77:N77" si="10">C59-C43</f>
        <v>758874</v>
      </c>
      <c r="D77" s="7">
        <f t="shared" si="10"/>
        <v>761454</v>
      </c>
      <c r="E77" s="7">
        <f t="shared" si="10"/>
        <v>770360</v>
      </c>
      <c r="F77" s="7">
        <f t="shared" si="10"/>
        <v>767342</v>
      </c>
      <c r="G77" s="7">
        <f t="shared" si="10"/>
        <v>773292</v>
      </c>
      <c r="H77" s="7">
        <f t="shared" si="10"/>
        <v>784824</v>
      </c>
      <c r="I77" s="7">
        <f t="shared" si="10"/>
        <v>761717</v>
      </c>
      <c r="J77" s="7">
        <f t="shared" si="10"/>
        <v>724448</v>
      </c>
      <c r="K77" s="7">
        <f t="shared" si="10"/>
        <v>726408</v>
      </c>
      <c r="L77" s="7">
        <f t="shared" si="10"/>
        <v>729132</v>
      </c>
      <c r="M77" s="7">
        <f t="shared" si="10"/>
        <v>732253</v>
      </c>
      <c r="N77" s="7">
        <f t="shared" si="10"/>
        <v>726174</v>
      </c>
      <c r="O77" s="18"/>
      <c r="P77" s="10">
        <v>762311</v>
      </c>
      <c r="Q77" s="3"/>
    </row>
    <row r="78" spans="2:17" x14ac:dyDescent="0.3">
      <c r="B78" s="2" t="s">
        <v>18</v>
      </c>
      <c r="C78" s="7">
        <f t="shared" ref="C78:N78" si="11">C60-C44</f>
        <v>1297378</v>
      </c>
      <c r="D78" s="7">
        <f t="shared" si="11"/>
        <v>1303621</v>
      </c>
      <c r="E78" s="7">
        <f t="shared" si="11"/>
        <v>1310738</v>
      </c>
      <c r="F78" s="7">
        <f t="shared" si="11"/>
        <v>1303627</v>
      </c>
      <c r="G78" s="7">
        <f t="shared" si="11"/>
        <v>1298210</v>
      </c>
      <c r="H78" s="7">
        <f t="shared" si="11"/>
        <v>1256019</v>
      </c>
      <c r="I78" s="7">
        <f t="shared" si="11"/>
        <v>1272169</v>
      </c>
      <c r="J78" s="7">
        <f t="shared" si="11"/>
        <v>1272493</v>
      </c>
      <c r="K78" s="7">
        <f t="shared" si="11"/>
        <v>1279527</v>
      </c>
      <c r="L78" s="7">
        <f t="shared" si="11"/>
        <v>1290664</v>
      </c>
      <c r="M78" s="7">
        <f t="shared" si="11"/>
        <v>1295511</v>
      </c>
      <c r="N78" s="7">
        <f t="shared" si="11"/>
        <v>1302371</v>
      </c>
      <c r="O78" s="18"/>
      <c r="P78" s="10">
        <v>1282136</v>
      </c>
      <c r="Q78" s="3"/>
    </row>
    <row r="79" spans="2:17" x14ac:dyDescent="0.3">
      <c r="B79" s="2" t="s">
        <v>19</v>
      </c>
      <c r="C79" s="7">
        <f t="shared" ref="C79:N79" si="12">C61-C45</f>
        <v>456390</v>
      </c>
      <c r="D79" s="7">
        <f t="shared" si="12"/>
        <v>451683</v>
      </c>
      <c r="E79" s="7">
        <f t="shared" si="12"/>
        <v>463667</v>
      </c>
      <c r="F79" s="7">
        <f t="shared" si="12"/>
        <v>460394</v>
      </c>
      <c r="G79" s="7">
        <f t="shared" si="12"/>
        <v>457722</v>
      </c>
      <c r="H79" s="7">
        <f t="shared" si="12"/>
        <v>440074</v>
      </c>
      <c r="I79" s="7">
        <f t="shared" si="12"/>
        <v>436269</v>
      </c>
      <c r="J79" s="7">
        <f t="shared" si="12"/>
        <v>430069</v>
      </c>
      <c r="K79" s="7">
        <f t="shared" si="12"/>
        <v>423560</v>
      </c>
      <c r="L79" s="7">
        <f t="shared" si="12"/>
        <v>426029</v>
      </c>
      <c r="M79" s="7">
        <f t="shared" si="12"/>
        <v>235487</v>
      </c>
      <c r="N79" s="7">
        <f t="shared" si="12"/>
        <v>248055</v>
      </c>
      <c r="O79" s="18"/>
      <c r="P79" s="10">
        <v>1121722</v>
      </c>
      <c r="Q79" s="3"/>
    </row>
    <row r="80" spans="2:17" x14ac:dyDescent="0.3">
      <c r="B80" s="2" t="s">
        <v>20</v>
      </c>
      <c r="C80" s="7">
        <f t="shared" ref="C80:N80" si="13">C62-C46</f>
        <v>530067</v>
      </c>
      <c r="D80" s="7">
        <f t="shared" si="13"/>
        <v>530746</v>
      </c>
      <c r="E80" s="7">
        <f t="shared" si="13"/>
        <v>527887</v>
      </c>
      <c r="F80" s="7">
        <f t="shared" si="13"/>
        <v>521615</v>
      </c>
      <c r="G80" s="7">
        <f t="shared" si="13"/>
        <v>515778</v>
      </c>
      <c r="H80" s="7">
        <f t="shared" si="13"/>
        <v>511617</v>
      </c>
      <c r="I80" s="7">
        <f t="shared" si="13"/>
        <v>505011</v>
      </c>
      <c r="J80" s="7">
        <f t="shared" si="13"/>
        <v>492415</v>
      </c>
      <c r="K80" s="7">
        <f t="shared" si="13"/>
        <v>475721</v>
      </c>
      <c r="L80" s="7">
        <f t="shared" si="13"/>
        <v>473191</v>
      </c>
      <c r="M80" s="7">
        <f t="shared" si="13"/>
        <v>475364</v>
      </c>
      <c r="N80" s="7">
        <f t="shared" si="13"/>
        <v>477663</v>
      </c>
      <c r="O80" s="18"/>
      <c r="P80" s="10">
        <v>529247</v>
      </c>
      <c r="Q80" s="3"/>
    </row>
    <row r="81" spans="2:17" x14ac:dyDescent="0.3">
      <c r="B81" s="2" t="s">
        <v>39</v>
      </c>
      <c r="C81" s="7">
        <f t="shared" ref="C81:N81" si="14">C63-C47</f>
        <v>575906</v>
      </c>
      <c r="D81" s="7">
        <f t="shared" si="14"/>
        <v>578752</v>
      </c>
      <c r="E81" s="7">
        <f t="shared" si="14"/>
        <v>580788</v>
      </c>
      <c r="F81" s="7">
        <f t="shared" si="14"/>
        <v>580893</v>
      </c>
      <c r="G81" s="7">
        <f t="shared" si="14"/>
        <v>583012</v>
      </c>
      <c r="H81" s="7">
        <f t="shared" si="14"/>
        <v>584585</v>
      </c>
      <c r="I81" s="7">
        <f t="shared" si="14"/>
        <v>584943</v>
      </c>
      <c r="J81" s="7">
        <f t="shared" si="14"/>
        <v>585687</v>
      </c>
      <c r="K81" s="7">
        <f t="shared" si="14"/>
        <v>586630</v>
      </c>
      <c r="L81" s="7">
        <f t="shared" si="14"/>
        <v>588314</v>
      </c>
      <c r="M81" s="7">
        <f t="shared" si="14"/>
        <v>590350</v>
      </c>
      <c r="N81" s="7">
        <f t="shared" si="14"/>
        <v>592294</v>
      </c>
      <c r="O81" s="18"/>
      <c r="P81" s="10">
        <v>573408</v>
      </c>
      <c r="Q81" s="3"/>
    </row>
    <row r="82" spans="2:17" x14ac:dyDescent="0.3">
      <c r="B82" s="2" t="s">
        <v>21</v>
      </c>
      <c r="C82" s="7">
        <f t="shared" ref="C82:N82" si="15">C64-C48</f>
        <v>525706</v>
      </c>
      <c r="D82" s="7">
        <f t="shared" si="15"/>
        <v>533786</v>
      </c>
      <c r="E82" s="7">
        <f t="shared" si="15"/>
        <v>537610</v>
      </c>
      <c r="F82" s="7">
        <f t="shared" si="15"/>
        <v>537357</v>
      </c>
      <c r="G82" s="7">
        <f t="shared" si="15"/>
        <v>532371</v>
      </c>
      <c r="H82" s="7">
        <f t="shared" si="15"/>
        <v>520841</v>
      </c>
      <c r="I82" s="7">
        <f t="shared" si="15"/>
        <v>513865</v>
      </c>
      <c r="J82" s="7">
        <f t="shared" si="15"/>
        <v>495908</v>
      </c>
      <c r="K82" s="7">
        <f t="shared" si="15"/>
        <v>475811</v>
      </c>
      <c r="L82" s="7">
        <f t="shared" si="15"/>
        <v>476252</v>
      </c>
      <c r="M82" s="7">
        <f t="shared" si="15"/>
        <v>478951</v>
      </c>
      <c r="N82" s="7">
        <f t="shared" si="15"/>
        <v>478012</v>
      </c>
      <c r="O82" s="18"/>
      <c r="P82" s="10">
        <v>528858</v>
      </c>
      <c r="Q82" s="3"/>
    </row>
    <row r="83" spans="2:17" x14ac:dyDescent="0.3">
      <c r="B83" s="2" t="s">
        <v>22</v>
      </c>
      <c r="C83" s="7">
        <f t="shared" ref="C83:N83" si="16">C65-C49</f>
        <v>338420</v>
      </c>
      <c r="D83" s="7">
        <f t="shared" si="16"/>
        <v>331497</v>
      </c>
      <c r="E83" s="7">
        <f t="shared" si="16"/>
        <v>339058</v>
      </c>
      <c r="F83" s="7">
        <f t="shared" si="16"/>
        <v>339574</v>
      </c>
      <c r="G83" s="7">
        <f t="shared" si="16"/>
        <v>1060458</v>
      </c>
      <c r="H83" s="7">
        <f t="shared" si="16"/>
        <v>382144</v>
      </c>
      <c r="I83" s="7">
        <f t="shared" si="16"/>
        <v>336739</v>
      </c>
      <c r="J83" s="7">
        <f t="shared" si="16"/>
        <v>317945</v>
      </c>
      <c r="K83" s="7">
        <f t="shared" si="16"/>
        <v>325482</v>
      </c>
      <c r="L83" s="7">
        <f t="shared" si="16"/>
        <v>325136</v>
      </c>
      <c r="M83" s="7">
        <f t="shared" si="16"/>
        <v>319675</v>
      </c>
      <c r="N83" s="7">
        <f t="shared" si="16"/>
        <v>315877</v>
      </c>
      <c r="O83" s="18"/>
      <c r="P83" s="10">
        <v>339718</v>
      </c>
      <c r="Q83" s="3"/>
    </row>
    <row r="84" spans="2:17" ht="15" customHeight="1" x14ac:dyDescent="0.3">
      <c r="B84" s="2" t="s">
        <v>23</v>
      </c>
      <c r="C84" s="7">
        <f t="shared" ref="C84:N84" si="17">C66-C50</f>
        <v>358763</v>
      </c>
      <c r="D84" s="7">
        <f t="shared" si="17"/>
        <v>360621</v>
      </c>
      <c r="E84" s="7">
        <f t="shared" si="17"/>
        <v>361420</v>
      </c>
      <c r="F84" s="7">
        <f t="shared" si="17"/>
        <v>363272</v>
      </c>
      <c r="G84" s="7">
        <f t="shared" si="17"/>
        <v>367876</v>
      </c>
      <c r="H84" s="7">
        <f t="shared" si="17"/>
        <v>361123</v>
      </c>
      <c r="I84" s="7">
        <f t="shared" si="17"/>
        <v>370618</v>
      </c>
      <c r="J84" s="7">
        <f t="shared" si="17"/>
        <v>373681</v>
      </c>
      <c r="K84" s="7">
        <f t="shared" si="17"/>
        <v>375752</v>
      </c>
      <c r="L84" s="7">
        <f t="shared" si="17"/>
        <v>390251</v>
      </c>
      <c r="M84" s="7">
        <f t="shared" si="17"/>
        <v>391459</v>
      </c>
      <c r="N84" s="7">
        <f t="shared" si="17"/>
        <v>393199</v>
      </c>
      <c r="O84" s="18"/>
      <c r="P84" s="10">
        <v>356754</v>
      </c>
      <c r="Q84" s="3"/>
    </row>
  </sheetData>
  <mergeCells count="6">
    <mergeCell ref="C71:G71"/>
    <mergeCell ref="D2:H2"/>
    <mergeCell ref="E20:H20"/>
    <mergeCell ref="D37:H37"/>
    <mergeCell ref="D53:H53"/>
    <mergeCell ref="D69:I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</dc:creator>
  <cp:lastModifiedBy>Mikael Chenko</cp:lastModifiedBy>
  <dcterms:created xsi:type="dcterms:W3CDTF">2022-04-01T09:55:15Z</dcterms:created>
  <dcterms:modified xsi:type="dcterms:W3CDTF">2022-08-08T13:19:17Z</dcterms:modified>
</cp:coreProperties>
</file>