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e7\Downloads\"/>
    </mc:Choice>
  </mc:AlternateContent>
  <xr:revisionPtr revIDLastSave="0" documentId="13_ncr:1_{B7F074A0-DC34-4C55-BAD0-EB2F34FA1F5C}" xr6:coauthVersionLast="47" xr6:coauthVersionMax="47" xr10:uidLastSave="{00000000-0000-0000-0000-000000000000}"/>
  <bookViews>
    <workbookView xWindow="5250" yWindow="-16320" windowWidth="29040" windowHeight="15720" xr2:uid="{2BB9BD65-35E7-6146-9C56-22CF70B17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1" l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<sst xmlns="http://schemas.openxmlformats.org/spreadsheetml/2006/main" count="143" uniqueCount="93">
  <si>
    <t>chr_hg38</t>
  </si>
  <si>
    <t>start</t>
  </si>
  <si>
    <t>end</t>
  </si>
  <si>
    <t>uniqueVarID</t>
  </si>
  <si>
    <t>nearest_gene</t>
  </si>
  <si>
    <t>nearest_shortest</t>
  </si>
  <si>
    <t>upstream_gene</t>
  </si>
  <si>
    <t>upstream_shortest</t>
  </si>
  <si>
    <t>downstream_gene</t>
  </si>
  <si>
    <t>downstream_shortest</t>
  </si>
  <si>
    <t>category</t>
  </si>
  <si>
    <t xml:space="preserve">REF </t>
  </si>
  <si>
    <t xml:space="preserve">ALT </t>
  </si>
  <si>
    <t>Adjacent genes by GREAT version 4.0.4</t>
  </si>
  <si>
    <t>REF (log RNA/DNA)</t>
  </si>
  <si>
    <t>ALT (log RNA/DNA)</t>
  </si>
  <si>
    <t>qvalue</t>
  </si>
  <si>
    <t>pvalue</t>
  </si>
  <si>
    <t>log2(fold change)</t>
  </si>
  <si>
    <t>ALT/REF fold change</t>
  </si>
  <si>
    <t>active_REF</t>
  </si>
  <si>
    <t>active_ALT</t>
  </si>
  <si>
    <t>final_sig(1 LoF DNV; 2 GoF  DNV)</t>
  </si>
  <si>
    <t>chr2</t>
  </si>
  <si>
    <t>1-06248:chr2:9424804:G:A</t>
  </si>
  <si>
    <t>CPSF3</t>
  </si>
  <si>
    <t>IAH1</t>
  </si>
  <si>
    <t>48854</t>
  </si>
  <si>
    <t>ASAP2</t>
  </si>
  <si>
    <t>19120</t>
  </si>
  <si>
    <t>fetal_enhancer,within25kb_tss:HSP90AA1:hhe_gene</t>
  </si>
  <si>
    <t>G</t>
  </si>
  <si>
    <t>A</t>
  </si>
  <si>
    <t>ITGB1BP1 (-1575), CPSF3 (+1236)</t>
  </si>
  <si>
    <t>chr17</t>
  </si>
  <si>
    <t>1-04975:chr17:47867409:T:C</t>
  </si>
  <si>
    <t>SP6</t>
  </si>
  <si>
    <t>OSBPL7</t>
  </si>
  <si>
    <t>45574</t>
  </si>
  <si>
    <t>LRRC46</t>
  </si>
  <si>
    <t>29695</t>
  </si>
  <si>
    <t>fetal_enhancer</t>
  </si>
  <si>
    <t>T</t>
  </si>
  <si>
    <t>C</t>
  </si>
  <si>
    <t>1-07644:chr2:27336688:A:C</t>
  </si>
  <si>
    <t>MPV17</t>
  </si>
  <si>
    <t>SNX17</t>
  </si>
  <si>
    <t>33808</t>
  </si>
  <si>
    <t>EIF2B4</t>
  </si>
  <si>
    <t>27664</t>
  </si>
  <si>
    <t>within25kb_tss:TEX2:hhe_gene</t>
  </si>
  <si>
    <t>MPV17 (-13586), GTF3C2 (+19804)</t>
  </si>
  <si>
    <t>1-06895:chr2:202255415:C:T</t>
  </si>
  <si>
    <t>NOP58</t>
  </si>
  <si>
    <t>SUMO1</t>
  </si>
  <si>
    <t>16806</t>
  </si>
  <si>
    <t>NA</t>
  </si>
  <si>
    <t>within25kb_tss:CDH13:hhe_gene</t>
  </si>
  <si>
    <t>SUMO1 (-16807), NOP58 (-10301)</t>
  </si>
  <si>
    <t>1-03020:chr2:171912810:G:A</t>
  </si>
  <si>
    <t>HAT1</t>
  </si>
  <si>
    <t>9638</t>
  </si>
  <si>
    <t>within25kb_tss:MAP7:hhe_gene</t>
  </si>
  <si>
    <t>SLC25A12 (-18558), HAT1 (-9655)</t>
  </si>
  <si>
    <t>1-04502:chr17:12121771:T:C</t>
  </si>
  <si>
    <t>MAP2K4</t>
  </si>
  <si>
    <t>heartENN</t>
  </si>
  <si>
    <r>
      <rPr>
        <sz val="11"/>
        <color rgb="FFFF0000"/>
        <rFont val="Calibri"/>
        <family val="2"/>
      </rPr>
      <t>MYOCD</t>
    </r>
    <r>
      <rPr>
        <sz val="11"/>
        <rFont val="Calibri"/>
        <family val="2"/>
      </rPr>
      <t xml:space="preserve"> (-544218), MAP2K4 (+100937)</t>
    </r>
  </si>
  <si>
    <t>chr1</t>
  </si>
  <si>
    <t>1-00738:chr1:114001988:A:G</t>
  </si>
  <si>
    <t>OLFML3</t>
  </si>
  <si>
    <t>HIPK1</t>
  </si>
  <si>
    <t>24118</t>
  </si>
  <si>
    <t>OLFML3 (+22545), SYT6 (+150929)</t>
  </si>
  <si>
    <t>chr3</t>
  </si>
  <si>
    <t>1-00871:chr3:186565190:A:C</t>
  </si>
  <si>
    <t>DNAJB11</t>
  </si>
  <si>
    <t>AHSG</t>
  </si>
  <si>
    <t>47733</t>
  </si>
  <si>
    <t>heartENN,within25kb_tss:LTBP1:hhe_gene</t>
  </si>
  <si>
    <t>DNAJB11 (-2213)</t>
  </si>
  <si>
    <t>chr9</t>
  </si>
  <si>
    <t>1-04719:chr9:93059663:G:A</t>
  </si>
  <si>
    <t>SUSD3</t>
  </si>
  <si>
    <t>CARD19</t>
  </si>
  <si>
    <t>36555</t>
  </si>
  <si>
    <t>FGD3</t>
  </si>
  <si>
    <t>23426</t>
  </si>
  <si>
    <t>SUSD3 (+956)</t>
  </si>
  <si>
    <t>Var_Pos</t>
  </si>
  <si>
    <t>Chr_hg38</t>
  </si>
  <si>
    <t>uniqueVarID_2</t>
  </si>
  <si>
    <r>
      <rPr>
        <sz val="12"/>
        <color rgb="FFFF0000"/>
        <rFont val="Aptos Narrow (Body)"/>
      </rPr>
      <t>SP2</t>
    </r>
    <r>
      <rPr>
        <sz val="12"/>
        <color theme="1"/>
        <rFont val="Aptos Narrow"/>
        <family val="2"/>
        <scheme val="minor"/>
      </rPr>
      <t xml:space="preserve"> (-28741), SP6 (-16216)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</si>
</sst>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rgb="FF00B05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2"/>
      <color rgb="FFFF0000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5508-EE76-D14E-AFFD-947C418220B1}">
  <dimension ref="A1:AA10"/>
  <sheetViews>
    <sheetView tabSelected="1" workbookViewId="0">
      <selection activeCell="Z19" sqref="Z19"/>
    </sheetView>
  </sheetViews>
  <sheetFormatPr defaultColWidth="8.8125" defaultRowHeight="15.75"/>
  <cols>
    <col min="2" max="2" width="12" style="4" customWidth="1"/>
    <col min="3" max="3" width="11.1875" style="4" customWidth="1"/>
    <col min="4" max="4" width="25.6875" customWidth="1"/>
    <col min="5" max="5" width="11.5" customWidth="1"/>
    <col min="6" max="6" width="10" customWidth="1"/>
    <col min="7" max="7" width="13" customWidth="1"/>
    <col min="9" max="9" width="15.5" customWidth="1"/>
    <col min="11" max="11" width="56" customWidth="1"/>
    <col min="12" max="12" width="12.1875" customWidth="1"/>
    <col min="13" max="13" width="12" customWidth="1"/>
    <col min="14" max="14" width="6.1875" style="4" customWidth="1"/>
    <col min="15" max="15" width="7.3125" style="4" customWidth="1"/>
    <col min="16" max="16" width="28.8125" customWidth="1"/>
    <col min="17" max="17" width="34.6875" customWidth="1"/>
    <col min="18" max="18" width="15.5" style="7" customWidth="1"/>
    <col min="19" max="19" width="15.8125" style="7" customWidth="1"/>
    <col min="22" max="22" width="17.1875" style="7" customWidth="1"/>
    <col min="23" max="23" width="18.3125" style="9" customWidth="1"/>
    <col min="24" max="24" width="8.8125" style="7"/>
    <col min="25" max="25" width="10.3125" style="7" customWidth="1"/>
    <col min="26" max="26" width="27" style="7" customWidth="1"/>
    <col min="27" max="27" width="21.6875" style="9" customWidth="1"/>
  </cols>
  <sheetData>
    <row r="1" spans="1:27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</v>
      </c>
      <c r="M1" s="1" t="s">
        <v>89</v>
      </c>
      <c r="N1" s="1" t="s">
        <v>11</v>
      </c>
      <c r="O1" s="1" t="s">
        <v>12</v>
      </c>
      <c r="P1" s="1" t="s">
        <v>91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3" t="s">
        <v>19</v>
      </c>
      <c r="X1" s="1" t="s">
        <v>20</v>
      </c>
      <c r="Y1" s="1" t="s">
        <v>21</v>
      </c>
      <c r="Z1" s="1" t="s">
        <v>22</v>
      </c>
      <c r="AA1" s="3"/>
    </row>
    <row r="2" spans="1:27">
      <c r="A2" s="4" t="s">
        <v>23</v>
      </c>
      <c r="B2" s="4">
        <v>9424803</v>
      </c>
      <c r="C2" s="4">
        <v>9424804</v>
      </c>
      <c r="D2" s="4" t="s">
        <v>24</v>
      </c>
      <c r="E2" s="4" t="s">
        <v>25</v>
      </c>
      <c r="F2" s="5">
        <v>1235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23</v>
      </c>
      <c r="M2" s="5">
        <v>9424804</v>
      </c>
      <c r="N2" s="4" t="s">
        <v>31</v>
      </c>
      <c r="O2" s="4" t="s">
        <v>32</v>
      </c>
      <c r="P2" s="4" t="s">
        <v>24</v>
      </c>
      <c r="Q2" s="4" t="s">
        <v>33</v>
      </c>
      <c r="R2" s="6">
        <v>0.23468105830402</v>
      </c>
      <c r="S2" s="7">
        <v>-3.6649597839708901</v>
      </c>
      <c r="T2" s="5">
        <v>3.9700000000000003E-5</v>
      </c>
      <c r="U2" s="5">
        <v>6.4099999999999998E-8</v>
      </c>
      <c r="V2" s="7">
        <v>-3.89964084227491</v>
      </c>
      <c r="W2" s="8">
        <f t="shared" ref="W2:W10" si="0">2^V2</f>
        <v>6.700251955369084E-2</v>
      </c>
      <c r="X2" s="7">
        <v>1</v>
      </c>
      <c r="Y2" s="7">
        <v>0</v>
      </c>
      <c r="Z2" s="7">
        <v>1</v>
      </c>
    </row>
    <row r="3" spans="1:27">
      <c r="A3" s="4" t="s">
        <v>34</v>
      </c>
      <c r="B3" s="4">
        <v>47867408</v>
      </c>
      <c r="C3" s="4">
        <v>47867409</v>
      </c>
      <c r="D3" s="4" t="s">
        <v>35</v>
      </c>
      <c r="E3" s="4" t="s">
        <v>36</v>
      </c>
      <c r="F3" s="5">
        <v>11534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34</v>
      </c>
      <c r="M3" s="5">
        <v>47867409</v>
      </c>
      <c r="N3" s="4" t="s">
        <v>42</v>
      </c>
      <c r="O3" s="4" t="s">
        <v>43</v>
      </c>
      <c r="P3" s="4" t="s">
        <v>35</v>
      </c>
      <c r="Q3" s="12" t="s">
        <v>92</v>
      </c>
      <c r="R3" s="6">
        <v>0.71191262121221399</v>
      </c>
      <c r="S3" s="7">
        <v>-2.4490753371395302</v>
      </c>
      <c r="T3" s="5">
        <v>5.2872808442482901E-4</v>
      </c>
      <c r="U3" s="5">
        <v>1.5E-5</v>
      </c>
      <c r="V3" s="7">
        <v>-3.1609879583517402</v>
      </c>
      <c r="W3" s="8">
        <f t="shared" si="0"/>
        <v>0.11180154588557589</v>
      </c>
      <c r="X3" s="7">
        <v>1</v>
      </c>
      <c r="Y3" s="7">
        <v>0</v>
      </c>
      <c r="Z3" s="7">
        <v>1</v>
      </c>
    </row>
    <row r="4" spans="1:27">
      <c r="A4" s="4" t="s">
        <v>23</v>
      </c>
      <c r="B4" s="4">
        <v>27336687</v>
      </c>
      <c r="C4" s="4">
        <v>27336688</v>
      </c>
      <c r="D4" s="4" t="s">
        <v>44</v>
      </c>
      <c r="E4" s="4" t="s">
        <v>45</v>
      </c>
      <c r="F4" s="5">
        <v>11007</v>
      </c>
      <c r="G4" s="4" t="s">
        <v>46</v>
      </c>
      <c r="H4" s="4" t="s">
        <v>47</v>
      </c>
      <c r="I4" s="4" t="s">
        <v>48</v>
      </c>
      <c r="J4" s="4" t="s">
        <v>49</v>
      </c>
      <c r="K4" s="4" t="s">
        <v>50</v>
      </c>
      <c r="L4" s="4" t="s">
        <v>23</v>
      </c>
      <c r="M4" s="5">
        <v>27336688</v>
      </c>
      <c r="N4" s="4" t="s">
        <v>32</v>
      </c>
      <c r="O4" s="4" t="s">
        <v>43</v>
      </c>
      <c r="P4" s="4" t="s">
        <v>44</v>
      </c>
      <c r="Q4" s="4" t="s">
        <v>51</v>
      </c>
      <c r="R4" s="6">
        <v>0.38903565358697001</v>
      </c>
      <c r="S4" s="7">
        <v>-2.6434473316373999</v>
      </c>
      <c r="T4" s="5">
        <v>9.4300000000000002E-5</v>
      </c>
      <c r="U4" s="5">
        <v>5.8699999999999995E-7</v>
      </c>
      <c r="V4" s="7">
        <v>-3.03248298522437</v>
      </c>
      <c r="W4" s="8">
        <f t="shared" si="0"/>
        <v>0.12221701153889608</v>
      </c>
      <c r="X4" s="7">
        <v>1</v>
      </c>
      <c r="Y4" s="7">
        <v>0</v>
      </c>
      <c r="Z4" s="7">
        <v>1</v>
      </c>
    </row>
    <row r="5" spans="1:27">
      <c r="A5" s="4" t="s">
        <v>23</v>
      </c>
      <c r="B5" s="4">
        <v>202255414</v>
      </c>
      <c r="C5" s="4">
        <v>202255415</v>
      </c>
      <c r="D5" s="4" t="s">
        <v>52</v>
      </c>
      <c r="E5" s="4" t="s">
        <v>53</v>
      </c>
      <c r="F5" s="5">
        <v>10301</v>
      </c>
      <c r="G5" s="4" t="s">
        <v>54</v>
      </c>
      <c r="H5" s="4" t="s">
        <v>55</v>
      </c>
      <c r="I5" s="4" t="s">
        <v>56</v>
      </c>
      <c r="J5" s="4" t="s">
        <v>56</v>
      </c>
      <c r="K5" s="4" t="s">
        <v>57</v>
      </c>
      <c r="L5" s="4" t="s">
        <v>23</v>
      </c>
      <c r="M5" s="5">
        <v>202255415</v>
      </c>
      <c r="N5" s="4" t="s">
        <v>43</v>
      </c>
      <c r="O5" s="4" t="s">
        <v>42</v>
      </c>
      <c r="P5" s="4" t="s">
        <v>52</v>
      </c>
      <c r="Q5" s="4" t="s">
        <v>58</v>
      </c>
      <c r="R5" s="6">
        <v>0.221490429991128</v>
      </c>
      <c r="S5" s="7">
        <v>-2.63927698604863</v>
      </c>
      <c r="T5" s="5">
        <v>9.4244749096576599E-4</v>
      </c>
      <c r="U5" s="5">
        <v>5.02E-5</v>
      </c>
      <c r="V5" s="7">
        <v>-2.86076741603976</v>
      </c>
      <c r="W5" s="8">
        <f t="shared" si="0"/>
        <v>0.13766489160734485</v>
      </c>
      <c r="X5" s="7">
        <v>1</v>
      </c>
      <c r="Y5" s="7">
        <v>0</v>
      </c>
      <c r="Z5" s="7">
        <v>1</v>
      </c>
    </row>
    <row r="6" spans="1:27">
      <c r="A6" s="4" t="s">
        <v>23</v>
      </c>
      <c r="B6" s="4">
        <v>171912809</v>
      </c>
      <c r="C6" s="4">
        <v>171912810</v>
      </c>
      <c r="D6" s="4" t="s">
        <v>59</v>
      </c>
      <c r="E6" s="4" t="s">
        <v>60</v>
      </c>
      <c r="F6" s="5">
        <v>9638</v>
      </c>
      <c r="G6" s="4" t="s">
        <v>60</v>
      </c>
      <c r="H6" s="4" t="s">
        <v>61</v>
      </c>
      <c r="I6" s="4" t="s">
        <v>56</v>
      </c>
      <c r="J6" s="4" t="s">
        <v>56</v>
      </c>
      <c r="K6" s="4" t="s">
        <v>62</v>
      </c>
      <c r="L6" s="4" t="s">
        <v>23</v>
      </c>
      <c r="M6" s="5">
        <v>171912810</v>
      </c>
      <c r="N6" s="4" t="s">
        <v>31</v>
      </c>
      <c r="O6" s="4" t="s">
        <v>32</v>
      </c>
      <c r="P6" s="4" t="s">
        <v>59</v>
      </c>
      <c r="Q6" s="4" t="s">
        <v>63</v>
      </c>
      <c r="R6" s="6">
        <v>0.27401784286891001</v>
      </c>
      <c r="S6" s="7">
        <v>-2.2886463684995699</v>
      </c>
      <c r="T6" s="5">
        <v>2.4076155565845299E-4</v>
      </c>
      <c r="U6" s="5">
        <v>3.89E-6</v>
      </c>
      <c r="V6" s="7">
        <v>-2.5626642113684799</v>
      </c>
      <c r="W6" s="8">
        <f t="shared" si="0"/>
        <v>0.16926267634474765</v>
      </c>
      <c r="X6" s="7">
        <v>1</v>
      </c>
      <c r="Y6" s="7">
        <v>0</v>
      </c>
      <c r="Z6" s="7">
        <v>1</v>
      </c>
    </row>
    <row r="7" spans="1:27">
      <c r="A7" s="4" t="s">
        <v>34</v>
      </c>
      <c r="B7" s="4">
        <v>12121770</v>
      </c>
      <c r="C7" s="4">
        <v>12121771</v>
      </c>
      <c r="D7" s="4" t="s">
        <v>64</v>
      </c>
      <c r="E7" s="4" t="s">
        <v>65</v>
      </c>
      <c r="F7" s="5">
        <v>22059</v>
      </c>
      <c r="G7" s="4" t="s">
        <v>56</v>
      </c>
      <c r="H7" s="4" t="s">
        <v>56</v>
      </c>
      <c r="I7" s="4" t="s">
        <v>56</v>
      </c>
      <c r="J7" s="4" t="s">
        <v>56</v>
      </c>
      <c r="K7" s="4" t="s">
        <v>66</v>
      </c>
      <c r="L7" s="4" t="s">
        <v>34</v>
      </c>
      <c r="M7" s="5">
        <v>12121771</v>
      </c>
      <c r="N7" s="4" t="s">
        <v>42</v>
      </c>
      <c r="O7" s="4" t="s">
        <v>43</v>
      </c>
      <c r="P7" s="10" t="s">
        <v>64</v>
      </c>
      <c r="Q7" s="11" t="s">
        <v>67</v>
      </c>
      <c r="R7" s="6">
        <v>0.91711540190211305</v>
      </c>
      <c r="S7" s="7">
        <v>-1.56543946564461</v>
      </c>
      <c r="T7" s="5">
        <v>5.2103364031594703E-4</v>
      </c>
      <c r="U7" s="5">
        <v>1.47E-5</v>
      </c>
      <c r="V7" s="7">
        <v>-2.4825548675467202</v>
      </c>
      <c r="W7" s="8">
        <f t="shared" si="0"/>
        <v>0.178927263117133</v>
      </c>
      <c r="X7" s="7">
        <v>1</v>
      </c>
      <c r="Y7" s="7">
        <v>0</v>
      </c>
      <c r="Z7" s="7">
        <v>1</v>
      </c>
    </row>
    <row r="8" spans="1:27">
      <c r="A8" s="4" t="s">
        <v>68</v>
      </c>
      <c r="B8" s="4">
        <v>114001987</v>
      </c>
      <c r="C8" s="4">
        <v>114001988</v>
      </c>
      <c r="D8" s="4" t="s">
        <v>69</v>
      </c>
      <c r="E8" s="4" t="s">
        <v>70</v>
      </c>
      <c r="F8" s="5">
        <v>22596</v>
      </c>
      <c r="G8" s="4" t="s">
        <v>56</v>
      </c>
      <c r="H8" s="4" t="s">
        <v>56</v>
      </c>
      <c r="I8" s="4" t="s">
        <v>71</v>
      </c>
      <c r="J8" s="4" t="s">
        <v>72</v>
      </c>
      <c r="K8" s="4" t="s">
        <v>41</v>
      </c>
      <c r="L8" s="4" t="s">
        <v>68</v>
      </c>
      <c r="M8" s="5">
        <v>114001988</v>
      </c>
      <c r="N8" s="4" t="s">
        <v>32</v>
      </c>
      <c r="O8" s="4" t="s">
        <v>31</v>
      </c>
      <c r="P8" s="4" t="s">
        <v>69</v>
      </c>
      <c r="Q8" s="4" t="s">
        <v>73</v>
      </c>
      <c r="R8" s="6">
        <v>0.28065587900968703</v>
      </c>
      <c r="S8" s="7">
        <v>-2.12963026722444</v>
      </c>
      <c r="T8" s="5">
        <v>2.82753637509395E-4</v>
      </c>
      <c r="U8" s="5">
        <v>4.8199999999999996E-6</v>
      </c>
      <c r="V8" s="7">
        <v>-2.4102861462341298</v>
      </c>
      <c r="W8" s="8">
        <f t="shared" si="0"/>
        <v>0.18811852802327142</v>
      </c>
      <c r="X8" s="7">
        <v>1</v>
      </c>
      <c r="Y8" s="7">
        <v>0</v>
      </c>
      <c r="Z8" s="7">
        <v>1</v>
      </c>
    </row>
    <row r="9" spans="1:27">
      <c r="A9" s="4" t="s">
        <v>74</v>
      </c>
      <c r="B9" s="4">
        <v>186565189</v>
      </c>
      <c r="C9" s="4">
        <v>186565190</v>
      </c>
      <c r="D9" s="4" t="s">
        <v>75</v>
      </c>
      <c r="E9" s="4" t="s">
        <v>76</v>
      </c>
      <c r="F9" s="5">
        <v>2213</v>
      </c>
      <c r="G9" s="4" t="s">
        <v>77</v>
      </c>
      <c r="H9" s="4" t="s">
        <v>78</v>
      </c>
      <c r="I9" s="4" t="s">
        <v>56</v>
      </c>
      <c r="J9" s="4" t="s">
        <v>56</v>
      </c>
      <c r="K9" s="4" t="s">
        <v>79</v>
      </c>
      <c r="L9" s="4" t="s">
        <v>74</v>
      </c>
      <c r="M9" s="5">
        <v>186565190</v>
      </c>
      <c r="N9" s="4" t="s">
        <v>32</v>
      </c>
      <c r="O9" s="4" t="s">
        <v>43</v>
      </c>
      <c r="P9" s="4" t="s">
        <v>75</v>
      </c>
      <c r="Q9" s="4" t="s">
        <v>80</v>
      </c>
      <c r="R9" s="6">
        <v>0.30186375685942302</v>
      </c>
      <c r="S9" s="7">
        <v>-1.9391533767382201</v>
      </c>
      <c r="T9" s="5">
        <v>5.2338628819706195E-4</v>
      </c>
      <c r="U9" s="5">
        <v>1.4399999999999999E-5</v>
      </c>
      <c r="V9" s="7">
        <v>-2.2410171335976399</v>
      </c>
      <c r="W9" s="8">
        <f t="shared" si="0"/>
        <v>0.21153713689792719</v>
      </c>
      <c r="X9" s="7">
        <v>1</v>
      </c>
      <c r="Y9" s="7">
        <v>0</v>
      </c>
      <c r="Z9" s="7">
        <v>1</v>
      </c>
    </row>
    <row r="10" spans="1:27">
      <c r="A10" s="4" t="s">
        <v>81</v>
      </c>
      <c r="B10" s="4">
        <v>93059662</v>
      </c>
      <c r="C10" s="4">
        <v>93059663</v>
      </c>
      <c r="D10" s="4" t="s">
        <v>82</v>
      </c>
      <c r="E10" s="4" t="s">
        <v>83</v>
      </c>
      <c r="F10" s="5">
        <v>974</v>
      </c>
      <c r="G10" s="4" t="s">
        <v>84</v>
      </c>
      <c r="H10" s="4" t="s">
        <v>85</v>
      </c>
      <c r="I10" s="4" t="s">
        <v>86</v>
      </c>
      <c r="J10" s="4" t="s">
        <v>87</v>
      </c>
      <c r="K10" s="4" t="s">
        <v>66</v>
      </c>
      <c r="L10" s="4" t="s">
        <v>81</v>
      </c>
      <c r="M10" s="5">
        <v>93059663</v>
      </c>
      <c r="N10" s="4" t="s">
        <v>31</v>
      </c>
      <c r="O10" s="4" t="s">
        <v>32</v>
      </c>
      <c r="P10" s="4" t="s">
        <v>82</v>
      </c>
      <c r="Q10" s="4" t="s">
        <v>88</v>
      </c>
      <c r="R10" s="6">
        <v>0.61425621329358604</v>
      </c>
      <c r="S10" s="7">
        <v>-1.6031041718608301</v>
      </c>
      <c r="T10" s="5">
        <v>4.85E-5</v>
      </c>
      <c r="U10" s="5">
        <v>1.23E-7</v>
      </c>
      <c r="V10" s="7">
        <v>-2.2173603851544099</v>
      </c>
      <c r="W10" s="8">
        <f t="shared" si="0"/>
        <v>0.21503443535123154</v>
      </c>
      <c r="X10" s="7">
        <v>1</v>
      </c>
      <c r="Y10" s="7">
        <v>0</v>
      </c>
      <c r="Z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Xiao</dc:creator>
  <cp:lastModifiedBy>Zhou, Junting</cp:lastModifiedBy>
  <dcterms:created xsi:type="dcterms:W3CDTF">2025-07-11T14:28:18Z</dcterms:created>
  <dcterms:modified xsi:type="dcterms:W3CDTF">2025-07-22T16:22:41Z</dcterms:modified>
</cp:coreProperties>
</file>