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G\SupriyaSingh\Office365\"/>
    </mc:Choice>
  </mc:AlternateContent>
  <xr:revisionPtr revIDLastSave="0" documentId="13_ncr:1_{94575041-A20E-4BD6-978F-C4FC5FABF08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Functions" sheetId="3" r:id="rId1"/>
    <sheet name="Text-Func" sheetId="4" r:id="rId2"/>
    <sheet name="Numberic" sheetId="5" r:id="rId3"/>
    <sheet name="Conditional" sheetId="6" r:id="rId4"/>
  </sheets>
  <externalReferences>
    <externalReference r:id="rId5"/>
  </externalReferences>
  <definedNames>
    <definedName name="gst_pc">[1]Sheet2!$A$3</definedName>
    <definedName name="taxrate">#REF!</definedName>
    <definedName name="tpc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2" i="6"/>
  <c r="G9" i="5"/>
  <c r="G8" i="5"/>
  <c r="G7" i="5"/>
  <c r="G6" i="5"/>
  <c r="G5" i="5"/>
  <c r="G4" i="5"/>
  <c r="G3" i="5"/>
  <c r="G2" i="5"/>
  <c r="A46" i="4"/>
  <c r="A45" i="4"/>
  <c r="A44" i="4"/>
  <c r="A40" i="4"/>
  <c r="A41" i="4"/>
  <c r="A37" i="4"/>
  <c r="A38" i="4" s="1"/>
  <c r="A34" i="4"/>
  <c r="A35" i="4" s="1"/>
  <c r="A31" i="4"/>
  <c r="A30" i="4"/>
  <c r="A29" i="4"/>
  <c r="A26" i="4"/>
  <c r="A23" i="4"/>
  <c r="A24" i="4"/>
  <c r="G3" i="6"/>
  <c r="G2" i="6"/>
  <c r="I7" i="5"/>
  <c r="I8" i="5"/>
  <c r="I9" i="5"/>
  <c r="I5" i="5"/>
  <c r="I6" i="5"/>
  <c r="I4" i="5"/>
  <c r="I3" i="5"/>
  <c r="I2" i="5"/>
  <c r="F45" i="4"/>
  <c r="F46" i="4"/>
  <c r="F44" i="4"/>
  <c r="F37" i="4"/>
  <c r="F38" i="4"/>
  <c r="F40" i="4"/>
  <c r="F41" i="4"/>
  <c r="F35" i="4"/>
  <c r="F34" i="4"/>
  <c r="F29" i="4"/>
  <c r="F30" i="4"/>
  <c r="F31" i="4"/>
  <c r="F23" i="4"/>
  <c r="F24" i="4"/>
  <c r="A25" i="4"/>
  <c r="A22" i="4"/>
  <c r="A21" i="4"/>
  <c r="A20" i="4"/>
  <c r="A19" i="4"/>
  <c r="A14" i="4"/>
  <c r="A16" i="4"/>
  <c r="A15" i="4"/>
  <c r="A13" i="4"/>
  <c r="A12" i="4"/>
  <c r="A11" i="4"/>
  <c r="A10" i="4"/>
  <c r="A9" i="4"/>
  <c r="A8" i="4"/>
  <c r="A7" i="4"/>
  <c r="A6" i="4"/>
  <c r="A5" i="4"/>
  <c r="H24" i="3"/>
  <c r="H23" i="3"/>
  <c r="H22" i="3"/>
  <c r="G14" i="3"/>
  <c r="G13" i="3"/>
  <c r="G12" i="3"/>
  <c r="G9" i="3"/>
  <c r="G8" i="3"/>
  <c r="G7" i="3"/>
  <c r="G6" i="3"/>
  <c r="G5" i="3"/>
  <c r="C60" i="3"/>
  <c r="B60" i="3"/>
  <c r="A60" i="3"/>
  <c r="A59" i="3"/>
  <c r="A57" i="3"/>
  <c r="A54" i="3"/>
  <c r="A53" i="3"/>
  <c r="A52" i="3"/>
  <c r="A51" i="3"/>
  <c r="A48" i="3"/>
  <c r="A47" i="3"/>
  <c r="A46" i="3"/>
  <c r="A43" i="3"/>
  <c r="A41" i="3"/>
  <c r="A40" i="3"/>
  <c r="A39" i="3"/>
  <c r="A35" i="3"/>
  <c r="A34" i="3"/>
  <c r="A33" i="3"/>
  <c r="A29" i="3"/>
  <c r="A26" i="3"/>
  <c r="A22" i="3"/>
  <c r="F26" i="4"/>
  <c r="F25" i="4"/>
  <c r="F22" i="4"/>
  <c r="F21" i="4"/>
  <c r="F20" i="4"/>
  <c r="F19" i="4"/>
  <c r="F10" i="4"/>
  <c r="E33" i="3"/>
  <c r="I2" i="3"/>
  <c r="J43" i="3"/>
  <c r="E48" i="3"/>
  <c r="F24" i="3"/>
  <c r="F8" i="4"/>
  <c r="E41" i="3"/>
  <c r="E46" i="3"/>
  <c r="E39" i="3"/>
  <c r="F23" i="3"/>
  <c r="I4" i="3"/>
  <c r="F9" i="4"/>
  <c r="F16" i="4"/>
  <c r="E28" i="3"/>
  <c r="E51" i="3"/>
  <c r="I6" i="3"/>
  <c r="I8" i="3"/>
  <c r="E47" i="3"/>
  <c r="F6" i="4"/>
  <c r="F15" i="4"/>
  <c r="I7" i="3"/>
  <c r="E59" i="3"/>
  <c r="I14" i="3"/>
  <c r="E53" i="3"/>
  <c r="F14" i="4"/>
  <c r="F7" i="4"/>
  <c r="F12" i="4"/>
  <c r="E35" i="3"/>
  <c r="I13" i="3"/>
  <c r="I9" i="3"/>
  <c r="E40" i="3"/>
  <c r="F13" i="4"/>
  <c r="F5" i="4"/>
  <c r="I12" i="3"/>
  <c r="I3" i="3"/>
  <c r="A20" i="3"/>
  <c r="E34" i="3"/>
  <c r="E52" i="3"/>
  <c r="F11" i="4"/>
  <c r="I5" i="3"/>
  <c r="A24" i="3"/>
  <c r="A28" i="3"/>
  <c r="E54" i="3"/>
  <c r="E60" i="3"/>
  <c r="F22" i="3"/>
  <c r="G4" i="3" l="1"/>
  <c r="G3" i="3"/>
  <c r="G2" i="3"/>
</calcChain>
</file>

<file path=xl/sharedStrings.xml><?xml version="1.0" encoding="utf-8"?>
<sst xmlns="http://schemas.openxmlformats.org/spreadsheetml/2006/main" count="123" uniqueCount="67">
  <si>
    <t>Chocolate</t>
  </si>
  <si>
    <t>Brand Name</t>
  </si>
  <si>
    <t>Qty Sold</t>
  </si>
  <si>
    <t>Nike</t>
  </si>
  <si>
    <t>Total Sales</t>
  </si>
  <si>
    <t>H&amp;M</t>
  </si>
  <si>
    <t>Highest Sale</t>
  </si>
  <si>
    <t>Adidas</t>
  </si>
  <si>
    <t>Lowest Sale</t>
  </si>
  <si>
    <t>Gucci</t>
  </si>
  <si>
    <t>Gap</t>
  </si>
  <si>
    <t>Burberry</t>
  </si>
  <si>
    <t># Brand</t>
  </si>
  <si>
    <t>Zara</t>
  </si>
  <si>
    <t># Brand Name</t>
  </si>
  <si>
    <t>Prada</t>
  </si>
  <si>
    <t>Count Blank</t>
  </si>
  <si>
    <t>Hermes</t>
  </si>
  <si>
    <t>Van Hausen</t>
  </si>
  <si>
    <t>Average Sale</t>
  </si>
  <si>
    <t>What # is in the middle</t>
  </si>
  <si>
    <t>What # occurs most frequently</t>
  </si>
  <si>
    <t>TEXT FUNCTIONS</t>
  </si>
  <si>
    <t>(1)</t>
  </si>
  <si>
    <t>QUICK BROWN FOX JUMPS OVER THE LAZY DOG</t>
  </si>
  <si>
    <t>i have a text all in lower case</t>
  </si>
  <si>
    <t xml:space="preserve">              United School of Business Management                  </t>
  </si>
  <si>
    <t>Good</t>
  </si>
  <si>
    <t>People</t>
  </si>
  <si>
    <t>Work</t>
  </si>
  <si>
    <t>Hard</t>
  </si>
  <si>
    <t>To</t>
  </si>
  <si>
    <t>Bring</t>
  </si>
  <si>
    <t>Success</t>
  </si>
  <si>
    <t>Case Insensitive</t>
  </si>
  <si>
    <t>Case Sensitive</t>
  </si>
  <si>
    <t>RIGHT, LEFT &amp; MID</t>
  </si>
  <si>
    <t>ଧ</t>
  </si>
  <si>
    <t>ମ</t>
  </si>
  <si>
    <t>ମିଲନ</t>
  </si>
  <si>
    <t>3rd Most Sale</t>
  </si>
  <si>
    <t>3rd Least Sale</t>
  </si>
  <si>
    <t>Barsha Rani Maharana</t>
  </si>
  <si>
    <t>bARSHA rANI mAHARANA</t>
  </si>
  <si>
    <t>barsha rani maharana</t>
  </si>
  <si>
    <t>BARSHA RANI MAHARANA</t>
  </si>
  <si>
    <t>Quick brown fox jumps over the lazy dog</t>
  </si>
  <si>
    <t xml:space="preserve"> </t>
  </si>
  <si>
    <t xml:space="preserve">                 Working…                    </t>
  </si>
  <si>
    <t>ଲ</t>
  </si>
  <si>
    <t>God</t>
  </si>
  <si>
    <t>is</t>
  </si>
  <si>
    <t>a</t>
  </si>
  <si>
    <t>spiritual</t>
  </si>
  <si>
    <t>being</t>
  </si>
  <si>
    <t>Cookies &amp; Sweets</t>
  </si>
  <si>
    <t>State</t>
  </si>
  <si>
    <t>Sales</t>
  </si>
  <si>
    <t>Cake</t>
  </si>
  <si>
    <t>New Delhi</t>
  </si>
  <si>
    <t>Candy</t>
  </si>
  <si>
    <t>Chocolate milk</t>
  </si>
  <si>
    <t>Cookie</t>
  </si>
  <si>
    <t>Ice Cream</t>
  </si>
  <si>
    <t>Pastry</t>
  </si>
  <si>
    <t>Kolkata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</si>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</sst>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Segoe UI"/>
      <family val="2"/>
    </font>
    <font>
      <b/>
      <sz val="12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4" fillId="0" borderId="0" xfId="0" applyFont="1"/>
    <xf numFmtId="14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IG\Excel-Tutorial\SDI-Excel\Formula&amp;Function.xlsx" TargetMode="External"/><Relationship Id="rId1" Type="http://schemas.openxmlformats.org/officeDocument/2006/relationships/externalLinkPath" Target="/IIG/Excel-Tutorial/SDI-Excel/Formula&amp;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-Fundamentals"/>
      <sheetName val="Sheet2"/>
      <sheetName val="TaxRate"/>
      <sheetName val="Precedence-of-operators"/>
      <sheetName val="Basic-Functions"/>
      <sheetName val="Sheet1"/>
      <sheetName val="Sheet7"/>
      <sheetName val="Conditional-Functions"/>
      <sheetName val="Logical-Functions"/>
      <sheetName val="Text-Functions"/>
      <sheetName val="IIG-Flowchart"/>
      <sheetName val="Reverse-Order"/>
      <sheetName val="Table"/>
      <sheetName val="Sheet3"/>
      <sheetName val="Graphs"/>
      <sheetName val="Macros"/>
    </sheetNames>
    <sheetDataSet>
      <sheetData sheetId="0"/>
      <sheetData sheetId="1">
        <row r="3">
          <cell r="A3">
            <v>0.15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"/>
  <sheetViews>
    <sheetView zoomScale="160" zoomScaleNormal="160" workbookViewId="0">
      <selection sqref="A1:G11"/>
    </sheetView>
  </sheetViews>
  <sheetFormatPr defaultRowHeight="15.75" x14ac:dyDescent="0.25"/>
  <cols>
    <col min="1" max="1" width="10.875" customWidth="1"/>
    <col min="7" max="7" width="6" customWidth="1"/>
    <col min="9" max="9" width="16.75" bestFit="1" customWidth="1"/>
  </cols>
  <sheetData>
    <row r="1" spans="1:9" x14ac:dyDescent="0.25">
      <c r="A1" s="3" t="s">
        <v>1</v>
      </c>
      <c r="B1" s="2" t="s">
        <v>2</v>
      </c>
    </row>
    <row r="2" spans="1:9" x14ac:dyDescent="0.25">
      <c r="A2" t="s">
        <v>3</v>
      </c>
      <c r="B2">
        <v>302</v>
      </c>
      <c r="D2" t="s">
        <v>4</v>
      </c>
      <c r="G2">
        <f>SUM(B2:B11)</f>
        <v>1638</v>
      </c>
      <c r="I2" t="str">
        <f t="shared" ref="I2:I9" ca="1" si="0">_xlfn.FORMULATEXT(G2)</f>
        <v>=SUM(B2:B11)</v>
      </c>
    </row>
    <row r="3" spans="1:9" x14ac:dyDescent="0.25">
      <c r="A3" t="s">
        <v>5</v>
      </c>
      <c r="B3">
        <v>105</v>
      </c>
      <c r="D3" t="s">
        <v>6</v>
      </c>
      <c r="G3">
        <f>MAX(B2:B11)</f>
        <v>525</v>
      </c>
      <c r="I3" t="str">
        <f t="shared" ca="1" si="0"/>
        <v>=MAX(B2:B11)</v>
      </c>
    </row>
    <row r="4" spans="1:9" x14ac:dyDescent="0.25">
      <c r="A4" t="s">
        <v>7</v>
      </c>
      <c r="B4">
        <v>525</v>
      </c>
      <c r="D4" t="s">
        <v>8</v>
      </c>
      <c r="G4">
        <f>MIN(B2:B11)</f>
        <v>12</v>
      </c>
      <c r="I4" t="str">
        <f t="shared" ca="1" si="0"/>
        <v>=MIN(B2:B11)</v>
      </c>
    </row>
    <row r="5" spans="1:9" x14ac:dyDescent="0.25">
      <c r="A5" t="s">
        <v>9</v>
      </c>
      <c r="B5">
        <v>62</v>
      </c>
      <c r="D5" t="s">
        <v>40</v>
      </c>
      <c r="G5">
        <f>LARGE(B2:B11,3)</f>
        <v>302</v>
      </c>
      <c r="I5" t="str">
        <f t="shared" ca="1" si="0"/>
        <v>=LARGE(B2:B11,3)</v>
      </c>
    </row>
    <row r="6" spans="1:9" x14ac:dyDescent="0.25">
      <c r="A6" t="s">
        <v>10</v>
      </c>
      <c r="B6">
        <v>37</v>
      </c>
      <c r="D6" t="s">
        <v>41</v>
      </c>
      <c r="G6">
        <f>SMALL(B2:B11,3)</f>
        <v>37</v>
      </c>
      <c r="I6" t="str">
        <f t="shared" ca="1" si="0"/>
        <v>=SMALL(B2:B11,3)</v>
      </c>
    </row>
    <row r="7" spans="1:9" x14ac:dyDescent="0.25">
      <c r="A7" t="s">
        <v>11</v>
      </c>
      <c r="B7">
        <v>431</v>
      </c>
      <c r="D7" t="s">
        <v>12</v>
      </c>
      <c r="G7">
        <f>COUNT(B2:B11)</f>
        <v>10</v>
      </c>
      <c r="I7" t="str">
        <f t="shared" ca="1" si="0"/>
        <v>=COUNT(B2:B11)</v>
      </c>
    </row>
    <row r="8" spans="1:9" x14ac:dyDescent="0.25">
      <c r="A8" t="s">
        <v>13</v>
      </c>
      <c r="B8">
        <v>25</v>
      </c>
      <c r="D8" t="s">
        <v>14</v>
      </c>
      <c r="G8">
        <f>COUNTA(A2:A11)</f>
        <v>10</v>
      </c>
      <c r="I8" t="str">
        <f t="shared" ca="1" si="0"/>
        <v>=COUNTA(A2:A11)</v>
      </c>
    </row>
    <row r="9" spans="1:9" x14ac:dyDescent="0.25">
      <c r="A9" t="s">
        <v>15</v>
      </c>
      <c r="B9">
        <v>77</v>
      </c>
      <c r="D9" t="s">
        <v>16</v>
      </c>
      <c r="G9">
        <f>COUNTBLANK(B2:B14)</f>
        <v>3</v>
      </c>
      <c r="I9" t="str">
        <f t="shared" ca="1" si="0"/>
        <v>=COUNTBLANK(B2:B14)</v>
      </c>
    </row>
    <row r="10" spans="1:9" x14ac:dyDescent="0.25">
      <c r="A10" t="s">
        <v>17</v>
      </c>
      <c r="B10">
        <v>12</v>
      </c>
    </row>
    <row r="11" spans="1:9" x14ac:dyDescent="0.25">
      <c r="A11" t="s">
        <v>18</v>
      </c>
      <c r="B11">
        <v>62</v>
      </c>
    </row>
    <row r="12" spans="1:9" x14ac:dyDescent="0.25">
      <c r="D12" t="s">
        <v>19</v>
      </c>
      <c r="G12">
        <f>AVERAGE(B2:B11)</f>
        <v>163.80000000000001</v>
      </c>
      <c r="I12" t="str">
        <f t="shared" ref="I12:I14" ca="1" si="1">_xlfn.FORMULATEXT(G12)</f>
        <v>=AVERAGE(B2:B11)</v>
      </c>
    </row>
    <row r="13" spans="1:9" x14ac:dyDescent="0.25">
      <c r="D13" t="s">
        <v>20</v>
      </c>
      <c r="G13">
        <f>MEDIAN(B2:B11)</f>
        <v>69.5</v>
      </c>
      <c r="I13" t="str">
        <f t="shared" ca="1" si="1"/>
        <v>=MEDIAN(B2:B11)</v>
      </c>
    </row>
    <row r="14" spans="1:9" x14ac:dyDescent="0.25">
      <c r="D14" t="s">
        <v>21</v>
      </c>
      <c r="G14">
        <f>MODE(B2:B11)</f>
        <v>62</v>
      </c>
      <c r="I14" t="str">
        <f t="shared" ca="1" si="1"/>
        <v>=MODE(B2:B11)</v>
      </c>
    </row>
    <row r="18" spans="1:10" ht="18.75" x14ac:dyDescent="0.3">
      <c r="A18" s="4" t="s">
        <v>22</v>
      </c>
    </row>
    <row r="19" spans="1:10" x14ac:dyDescent="0.25">
      <c r="A19" s="5" t="s">
        <v>23</v>
      </c>
    </row>
    <row r="20" spans="1:10" x14ac:dyDescent="0.25">
      <c r="A20" s="5" t="str">
        <f ca="1">_xlfn.FORMULATEXT(A22)</f>
        <v>=LOWER(A21)</v>
      </c>
    </row>
    <row r="21" spans="1:10" x14ac:dyDescent="0.25">
      <c r="A21" s="5" t="s">
        <v>24</v>
      </c>
      <c r="H21" t="s">
        <v>43</v>
      </c>
    </row>
    <row r="22" spans="1:10" x14ac:dyDescent="0.25">
      <c r="A22" t="str">
        <f>LOWER(A21)</f>
        <v>quick brown fox jumps over the lazy dog</v>
      </c>
      <c r="F22" t="str">
        <f t="shared" ref="F22:F24" ca="1" si="2">_xlfn.FORMULATEXT(H22)</f>
        <v>=LOWER(H21)</v>
      </c>
      <c r="H22" t="str">
        <f>LOWER(H21)</f>
        <v>barsha rani maharana</v>
      </c>
      <c r="J22" t="s">
        <v>44</v>
      </c>
    </row>
    <row r="23" spans="1:10" x14ac:dyDescent="0.25">
      <c r="F23" t="str">
        <f t="shared" ca="1" si="2"/>
        <v>=UPPER(H21)</v>
      </c>
      <c r="H23" t="str">
        <f>UPPER(H21)</f>
        <v>BARSHA RANI MAHARANA</v>
      </c>
      <c r="J23" t="s">
        <v>45</v>
      </c>
    </row>
    <row r="24" spans="1:10" x14ac:dyDescent="0.25">
      <c r="A24" t="str">
        <f ca="1">_xlfn.FORMULATEXT(A26)</f>
        <v>=UPPER(A25)</v>
      </c>
      <c r="F24" t="str">
        <f t="shared" ca="1" si="2"/>
        <v>=PROPER(H21)</v>
      </c>
      <c r="H24" t="str">
        <f>PROPER(H21)</f>
        <v>Barsha Rani Maharana</v>
      </c>
      <c r="J24" t="s">
        <v>42</v>
      </c>
    </row>
    <row r="25" spans="1:10" x14ac:dyDescent="0.25">
      <c r="A25" t="s">
        <v>25</v>
      </c>
    </row>
    <row r="26" spans="1:10" x14ac:dyDescent="0.25">
      <c r="A26" t="str">
        <f>UPPER(A25)</f>
        <v>I HAVE A TEXT ALL IN LOWER CASE</v>
      </c>
    </row>
    <row r="28" spans="1:10" x14ac:dyDescent="0.25">
      <c r="A28" t="str">
        <f ca="1">_xlfn.FORMULATEXT(A29)</f>
        <v>=PROPER(A21)</v>
      </c>
      <c r="E28" t="str">
        <f ca="1">_xlfn.FORMULATEXT(A28)</f>
        <v>=FORMULATEXT(A29)</v>
      </c>
    </row>
    <row r="29" spans="1:10" x14ac:dyDescent="0.25">
      <c r="A29" t="str">
        <f>PROPER(A21)</f>
        <v>Quick Brown Fox Jumps Over The Lazy Dog</v>
      </c>
    </row>
    <row r="32" spans="1:10" x14ac:dyDescent="0.25">
      <c r="A32" t="s">
        <v>26</v>
      </c>
    </row>
    <row r="33" spans="1:10" x14ac:dyDescent="0.25">
      <c r="A33">
        <f>LEN(A32)</f>
        <v>68</v>
      </c>
      <c r="E33" t="str">
        <f ca="1">_xlfn.FORMULATEXT(A33)</f>
        <v>=LEN(A32)</v>
      </c>
    </row>
    <row r="34" spans="1:10" x14ac:dyDescent="0.25">
      <c r="A34" t="str">
        <f>TRIM(A32)</f>
        <v>United School of Business Management</v>
      </c>
      <c r="E34" t="str">
        <f t="shared" ref="E34:E35" ca="1" si="3">_xlfn.FORMULATEXT(A34)</f>
        <v>=TRIM(A32)</v>
      </c>
    </row>
    <row r="35" spans="1:10" x14ac:dyDescent="0.25">
      <c r="A35">
        <f>LEN(TRIM(A32))</f>
        <v>36</v>
      </c>
      <c r="E35" t="str">
        <f t="shared" ca="1" si="3"/>
        <v>=LEN(TRIM(A32))</v>
      </c>
    </row>
    <row r="38" spans="1:10" x14ac:dyDescent="0.25">
      <c r="A38" t="s">
        <v>27</v>
      </c>
      <c r="B38" t="s">
        <v>28</v>
      </c>
      <c r="C38" t="s">
        <v>29</v>
      </c>
      <c r="D38" t="s">
        <v>30</v>
      </c>
      <c r="E38" t="s">
        <v>31</v>
      </c>
      <c r="F38" t="s">
        <v>32</v>
      </c>
      <c r="G38" t="s">
        <v>33</v>
      </c>
    </row>
    <row r="39" spans="1:10" x14ac:dyDescent="0.25">
      <c r="A39" t="str">
        <f>_xlfn.CONCAT(A38," ",B38," ",C38," ",D38," ",E38," ",F38," ",G38)</f>
        <v>Good People Work Hard To Bring Success</v>
      </c>
      <c r="E39" t="str">
        <f ca="1">_xlfn.FORMULATEXT(A39)</f>
        <v>=CONCAT(A38," ",B38," ",C38," ",D38," ",E38," ",F38," ",G38)</v>
      </c>
    </row>
    <row r="40" spans="1:10" x14ac:dyDescent="0.25">
      <c r="A40" t="str">
        <f>A38&amp;" "&amp;B38&amp;" "&amp;C38&amp;" "&amp;D38&amp;" "&amp;E38&amp;" "&amp;F38&amp;" "&amp;G38</f>
        <v>Good People Work Hard To Bring Success</v>
      </c>
      <c r="E40" t="str">
        <f ca="1">_xlfn.FORMULATEXT(A40)</f>
        <v>=A38&amp;" "&amp;B38&amp;" "&amp;C38&amp;" "&amp;D38&amp;" "&amp;E38&amp;" "&amp;F38&amp;" "&amp;G38</v>
      </c>
    </row>
    <row r="41" spans="1:10" x14ac:dyDescent="0.25">
      <c r="A41" t="str">
        <f>_xlfn.TEXTJOIN(" ",TRUE,A38:H38)</f>
        <v>Good People Work Hard To Bring Success</v>
      </c>
      <c r="E41" t="str">
        <f ca="1">_xlfn.FORMULATEXT(A41)</f>
        <v>=TEXTJOIN(" ",TRUE,A38:H38)</v>
      </c>
    </row>
    <row r="43" spans="1:10" x14ac:dyDescent="0.25">
      <c r="A43" t="str">
        <f>_xlfn.TEXTJOIN(" ",TRUE,A38:G38,A21)</f>
        <v>Good People Work Hard To Bring Success QUICK BROWN FOX JUMPS OVER THE LAZY DOG</v>
      </c>
      <c r="J43" t="str">
        <f ca="1">_xlfn.FORMULATEXT(A43)</f>
        <v>=TEXTJOIN(" ",TRUE,A38:G38,A21)</v>
      </c>
    </row>
    <row r="46" spans="1:10" x14ac:dyDescent="0.25">
      <c r="A46">
        <f>SEARCH("fox",A21)</f>
        <v>13</v>
      </c>
      <c r="E46" t="str">
        <f ca="1">_xlfn.FORMULATEXT(A46)</f>
        <v>=SEARCH("fox",A21)</v>
      </c>
      <c r="H46" t="s">
        <v>34</v>
      </c>
    </row>
    <row r="47" spans="1:10" x14ac:dyDescent="0.25">
      <c r="A47">
        <f>FIND("FOX",A21)</f>
        <v>13</v>
      </c>
      <c r="E47" t="str">
        <f ca="1">_xlfn.FORMULATEXT(A47)</f>
        <v>=FIND("FOX",A21)</v>
      </c>
      <c r="H47" t="s">
        <v>35</v>
      </c>
    </row>
    <row r="48" spans="1:10" x14ac:dyDescent="0.25">
      <c r="A48" t="str">
        <f>IFERROR(FIND("fox",A21),"Text Not Found")</f>
        <v>Text Not Found</v>
      </c>
      <c r="E48" t="str">
        <f ca="1">_xlfn.FORMULATEXT(A48)</f>
        <v>=IFERROR(FIND("fox",A21),"Text Not Found")</v>
      </c>
    </row>
    <row r="50" spans="1:5" x14ac:dyDescent="0.25">
      <c r="A50" t="s">
        <v>36</v>
      </c>
    </row>
    <row r="51" spans="1:5" x14ac:dyDescent="0.25">
      <c r="A51" t="str">
        <f>MID("Quick brown fox jumps",13,3)</f>
        <v>fox</v>
      </c>
      <c r="E51" t="str">
        <f ca="1">_xlfn.FORMULATEXT(A51)</f>
        <v>=MID("Quick brown fox jumps",13,3)</v>
      </c>
    </row>
    <row r="52" spans="1:5" x14ac:dyDescent="0.25">
      <c r="A52" t="str">
        <f>MID(A21,13,3)</f>
        <v>FOX</v>
      </c>
      <c r="E52" t="str">
        <f ca="1">_xlfn.FORMULATEXT(A52)</f>
        <v>=MID(A21,13,3)</v>
      </c>
    </row>
    <row r="53" spans="1:5" x14ac:dyDescent="0.25">
      <c r="A53" t="str">
        <f>RIGHT(A21,3)</f>
        <v>DOG</v>
      </c>
      <c r="E53" t="str">
        <f t="shared" ref="E53:E54" ca="1" si="4">_xlfn.FORMULATEXT(A53)</f>
        <v>=RIGHT(A21,3)</v>
      </c>
    </row>
    <row r="54" spans="1:5" x14ac:dyDescent="0.25">
      <c r="A54" t="str">
        <f>LEFT(A21,5)</f>
        <v>QUICK</v>
      </c>
      <c r="E54" t="str">
        <f t="shared" ca="1" si="4"/>
        <v>=LEFT(A21,5)</v>
      </c>
    </row>
    <row r="57" spans="1:5" x14ac:dyDescent="0.25">
      <c r="A57" t="str">
        <f>CHAR(77)</f>
        <v>M</v>
      </c>
    </row>
    <row r="59" spans="1:5" ht="17.25" x14ac:dyDescent="0.3">
      <c r="A59" t="str">
        <f>_xlfn.UNICHAR(2822)</f>
        <v>ଆ</v>
      </c>
      <c r="B59" s="6" t="s">
        <v>37</v>
      </c>
      <c r="C59" t="s">
        <v>38</v>
      </c>
      <c r="E59" t="str">
        <f ca="1">_xlfn.FORMULATEXT(A59)</f>
        <v>=UNICHAR(2822)</v>
      </c>
    </row>
    <row r="60" spans="1:5" x14ac:dyDescent="0.25">
      <c r="A60">
        <f>_xlfn.UNICODE(A59)</f>
        <v>2822</v>
      </c>
      <c r="B60">
        <f>_xlfn.UNICODE(B59)</f>
        <v>2855</v>
      </c>
      <c r="C60">
        <f>_xlfn.UNICODE(C59)</f>
        <v>2862</v>
      </c>
      <c r="E60" t="str">
        <f ca="1">_xlfn.FORMULATEXT(A60)</f>
        <v>=UNICODE(A59)</v>
      </c>
    </row>
    <row r="62" spans="1:5" ht="17.25" x14ac:dyDescent="0.25">
      <c r="A62" s="7" t="s">
        <v>39</v>
      </c>
      <c r="B6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8860-3EF6-45F3-B0FB-FA4B43382404}">
  <dimension ref="A1:F46"/>
  <sheetViews>
    <sheetView topLeftCell="A49" zoomScale="160" zoomScaleNormal="160" workbookViewId="0">
      <selection activeCell="A47" sqref="A47"/>
    </sheetView>
  </sheetViews>
  <sheetFormatPr defaultRowHeight="15.75" x14ac:dyDescent="0.25"/>
  <cols>
    <col min="1" max="1" width="15.25" customWidth="1"/>
  </cols>
  <sheetData>
    <row r="1" spans="1:6" x14ac:dyDescent="0.25">
      <c r="A1" s="8" t="s">
        <v>22</v>
      </c>
    </row>
    <row r="2" spans="1:6" x14ac:dyDescent="0.25">
      <c r="A2" s="9">
        <v>45420</v>
      </c>
    </row>
    <row r="3" spans="1:6" x14ac:dyDescent="0.25">
      <c r="A3" t="s">
        <v>46</v>
      </c>
    </row>
    <row r="5" spans="1:6" x14ac:dyDescent="0.25">
      <c r="A5" t="str">
        <f>UPPER(A3)</f>
        <v>QUICK BROWN FOX JUMPS OVER THE LAZY DOG</v>
      </c>
      <c r="F5" t="str">
        <f ca="1">_xlfn.FORMULATEXT(A5)</f>
        <v>=UPPER(A3)</v>
      </c>
    </row>
    <row r="6" spans="1:6" x14ac:dyDescent="0.25">
      <c r="A6" t="str">
        <f>LOWER(A3)</f>
        <v>quick brown fox jumps over the lazy dog</v>
      </c>
      <c r="F6" t="str">
        <f ca="1">_xlfn.FORMULATEXT(A6)</f>
        <v>=LOWER(A3)</v>
      </c>
    </row>
    <row r="7" spans="1:6" x14ac:dyDescent="0.25">
      <c r="A7" t="str">
        <f>PROPER(A3)</f>
        <v>Quick Brown Fox Jumps Over The Lazy Dog</v>
      </c>
      <c r="F7" t="str">
        <f ca="1">_xlfn.FORMULATEXT(A7)</f>
        <v>=PROPER(A3)</v>
      </c>
    </row>
    <row r="8" spans="1:6" x14ac:dyDescent="0.25">
      <c r="A8" t="str">
        <f>LEFT(A3,11)</f>
        <v>Quick brown</v>
      </c>
      <c r="F8" t="str">
        <f ca="1">_xlfn.FORMULATEXT(A8)</f>
        <v>=LEFT(A3,11)</v>
      </c>
    </row>
    <row r="9" spans="1:6" x14ac:dyDescent="0.25">
      <c r="A9" t="str">
        <f>RIGHT(A3,8)</f>
        <v>lazy dog</v>
      </c>
      <c r="F9" t="str">
        <f ca="1">_xlfn.FORMULATEXT(A9)</f>
        <v>=RIGHT(A3,8)</v>
      </c>
    </row>
    <row r="10" spans="1:6" x14ac:dyDescent="0.25">
      <c r="A10" t="str">
        <f>MID(A3,17,5)</f>
        <v>jumps</v>
      </c>
      <c r="F10" t="str">
        <f ca="1">_xlfn.FORMULATEXT(A10)</f>
        <v>=MID(A3,17,5)</v>
      </c>
    </row>
    <row r="11" spans="1:6" x14ac:dyDescent="0.25">
      <c r="A11">
        <f>SEARCH("over",A3)</f>
        <v>23</v>
      </c>
      <c r="F11" t="str">
        <f ca="1">_xlfn.FORMULATEXT(A11)</f>
        <v>=SEARCH("over",A3)</v>
      </c>
    </row>
    <row r="12" spans="1:6" x14ac:dyDescent="0.25">
      <c r="A12" t="str">
        <f>MID(A3, SEARCH("jumps",A3), 5)</f>
        <v>jumps</v>
      </c>
      <c r="F12" t="str">
        <f ca="1">_xlfn.FORMULATEXT(A12)</f>
        <v>=MID(A3, SEARCH("jumps",A3), 5)</v>
      </c>
    </row>
    <row r="13" spans="1:6" x14ac:dyDescent="0.25">
      <c r="A13" t="str">
        <f>MID(A3, SEARCH("JUMPS",A3), 5)</f>
        <v>jumps</v>
      </c>
      <c r="F13" t="str">
        <f ca="1">_xlfn.FORMULATEXT(A13)</f>
        <v>=MID(A3, SEARCH("JUMPS",A3), 5)</v>
      </c>
    </row>
    <row r="14" spans="1:6" x14ac:dyDescent="0.25">
      <c r="A14" t="str">
        <f>MID(A3, FIND("jumps", A3), 5)</f>
        <v>jumps</v>
      </c>
      <c r="F14" t="str">
        <f ca="1">_xlfn.FORMULATEXT(A14)</f>
        <v>=MID(A3, FIND("jumps", A3), 5)</v>
      </c>
    </row>
    <row r="15" spans="1:6" x14ac:dyDescent="0.25">
      <c r="A15" t="e">
        <f>MID(A3, FIND("JUMPS", A3), 5)</f>
        <v>#VALUE!</v>
      </c>
      <c r="F15" t="str">
        <f ca="1">_xlfn.FORMULATEXT(A15)</f>
        <v>=MID(A3, FIND("JUMPS", A3), 5)</v>
      </c>
    </row>
    <row r="16" spans="1:6" x14ac:dyDescent="0.25">
      <c r="A16" t="str">
        <f>IFERROR(MID(A3, FIND("JUMPS", A3), 5),"There is something wrong")</f>
        <v>There is something wrong</v>
      </c>
      <c r="F16" t="str">
        <f ca="1">_xlfn.FORMULATEXT(A16)</f>
        <v>=IFERROR(MID(A3, FIND("JUMPS", A3), 5),"There is something wrong")</v>
      </c>
    </row>
    <row r="18" spans="1:6" x14ac:dyDescent="0.25">
      <c r="A18" s="9">
        <v>45421</v>
      </c>
    </row>
    <row r="19" spans="1:6" x14ac:dyDescent="0.25">
      <c r="A19" t="str">
        <f>TEXT(54321.5, "$ ##,##,###.##")</f>
        <v>$ 54,321.5</v>
      </c>
      <c r="F19" t="str">
        <f ca="1">_xlfn.FORMULATEXT(A19)</f>
        <v>=TEXT(54321.5, "$ ##,##,###.##")</v>
      </c>
    </row>
    <row r="20" spans="1:6" x14ac:dyDescent="0.25">
      <c r="A20" t="str">
        <f>TEXT(3525945.55, "€ ##,##,##,###.##")</f>
        <v>€ 35,25,945.55</v>
      </c>
      <c r="F20" t="str">
        <f ca="1">_xlfn.FORMULATEXT(A20)</f>
        <v>=TEXT(3525945.55, "€ ##,##,##,###.##")</v>
      </c>
    </row>
    <row r="21" spans="1:6" x14ac:dyDescent="0.25">
      <c r="A21" t="str">
        <f>TEXT(153525945.55, "€ ##,###.##")</f>
        <v>€ 15,35,25,945.55</v>
      </c>
      <c r="F21" t="str">
        <f ca="1">_xlfn.FORMULATEXT(A21)</f>
        <v>=TEXT(153525945.55, "€ ##,###.##")</v>
      </c>
    </row>
    <row r="22" spans="1:6" x14ac:dyDescent="0.25">
      <c r="A22" t="str">
        <f>TEXT(A18, "DDDD, DD/MM/YYYY")</f>
        <v>Thursday, 09/05/2024</v>
      </c>
      <c r="F22" t="str">
        <f ca="1">_xlfn.FORMULATEXT(A22)</f>
        <v>=TEXT(A18, "DDDD, DD/MM/YYYY")</v>
      </c>
    </row>
    <row r="23" spans="1:6" x14ac:dyDescent="0.25">
      <c r="A23" t="str">
        <f>TEXT(A18, "dd/mm/yyy H:MM AM/PM")</f>
        <v>09/05/2024 12:00 AM</v>
      </c>
      <c r="F23" t="str">
        <f ca="1">_xlfn.FORMULATEXT(A23)</f>
        <v>=TEXT(A18, "dd/mm/yyy H:MM AM/PM")</v>
      </c>
    </row>
    <row r="24" spans="1:6" x14ac:dyDescent="0.25">
      <c r="A24" t="str">
        <f>TEXT(243, "000000")</f>
        <v>000243</v>
      </c>
      <c r="F24" t="str">
        <f ca="1">_xlfn.FORMULATEXT(A24)</f>
        <v>=TEXT(243, "000000")</v>
      </c>
    </row>
    <row r="25" spans="1:6" x14ac:dyDescent="0.25">
      <c r="A25" t="str">
        <f>TEXT(5.33, "# ?/?")</f>
        <v>5 1/3</v>
      </c>
      <c r="F25" t="str">
        <f ca="1">_xlfn.FORMULATEXT(A25)</f>
        <v>=TEXT(5.33, "# ?/?")</v>
      </c>
    </row>
    <row r="26" spans="1:6" x14ac:dyDescent="0.25">
      <c r="A26" t="str">
        <f>TEXT(1234567898,"[&lt;=9999999]###-####;(###) ###-####")</f>
        <v>(123) 456-7898</v>
      </c>
      <c r="F26" t="str">
        <f ca="1">_xlfn.FORMULATEXT(A26)</f>
        <v>=TEXT(1234567898,"[&lt;=9999999]###-####;(###) ###-####")</v>
      </c>
    </row>
    <row r="27" spans="1:6" x14ac:dyDescent="0.25">
      <c r="A27" t="s">
        <v>47</v>
      </c>
    </row>
    <row r="28" spans="1:6" x14ac:dyDescent="0.25">
      <c r="A28" t="s">
        <v>48</v>
      </c>
    </row>
    <row r="29" spans="1:6" x14ac:dyDescent="0.25">
      <c r="A29">
        <f>LEN(A28)</f>
        <v>45</v>
      </c>
      <c r="F29" t="str">
        <f t="shared" ref="F29:F46" ca="1" si="0">_xlfn.FORMULATEXT(A29)</f>
        <v>=LEN(A28)</v>
      </c>
    </row>
    <row r="30" spans="1:6" x14ac:dyDescent="0.25">
      <c r="A30" t="str">
        <f>TRIM(A28)</f>
        <v>Working…</v>
      </c>
      <c r="F30" t="str">
        <f t="shared" ca="1" si="0"/>
        <v>=TRIM(A28)</v>
      </c>
    </row>
    <row r="31" spans="1:6" x14ac:dyDescent="0.25">
      <c r="A31">
        <f>LEN(TRIM(A28))</f>
        <v>8</v>
      </c>
      <c r="F31" t="str">
        <f t="shared" ca="1" si="0"/>
        <v>=LEN(TRIM(A28))</v>
      </c>
    </row>
    <row r="33" spans="1:6" x14ac:dyDescent="0.25">
      <c r="A33">
        <v>2822</v>
      </c>
    </row>
    <row r="34" spans="1:6" x14ac:dyDescent="0.25">
      <c r="A34" t="str">
        <f>_xlfn.UNICHAR(A33)</f>
        <v>ଆ</v>
      </c>
      <c r="F34" t="str">
        <f t="shared" ca="1" si="0"/>
        <v>=UNICHAR(A33)</v>
      </c>
    </row>
    <row r="35" spans="1:6" x14ac:dyDescent="0.25">
      <c r="A35">
        <f>_xlfn.UNICODE(A34)</f>
        <v>2822</v>
      </c>
      <c r="F35" t="str">
        <f t="shared" ca="1" si="0"/>
        <v>=UNICODE(A34)</v>
      </c>
    </row>
    <row r="36" spans="1:6" ht="17.25" x14ac:dyDescent="0.25">
      <c r="A36" s="10" t="s">
        <v>39</v>
      </c>
    </row>
    <row r="37" spans="1:6" x14ac:dyDescent="0.25">
      <c r="A37">
        <f>_xlfn.UNICODE(A36)</f>
        <v>2862</v>
      </c>
      <c r="F37" t="str">
        <f t="shared" ca="1" si="0"/>
        <v>=UNICODE(A36)</v>
      </c>
    </row>
    <row r="38" spans="1:6" x14ac:dyDescent="0.25">
      <c r="A38" t="str">
        <f>_xlfn.UNICHAR(A37)</f>
        <v>ମ</v>
      </c>
      <c r="F38" t="str">
        <f t="shared" ca="1" si="0"/>
        <v>=UNICHAR(A37)</v>
      </c>
    </row>
    <row r="39" spans="1:6" ht="17.25" x14ac:dyDescent="0.25">
      <c r="A39" s="10" t="s">
        <v>49</v>
      </c>
    </row>
    <row r="40" spans="1:6" x14ac:dyDescent="0.25">
      <c r="A40">
        <f>SEARCH(_xlfn.UNICHAR(2866), A36)</f>
        <v>3</v>
      </c>
      <c r="F40" t="str">
        <f t="shared" ca="1" si="0"/>
        <v>=SEARCH(UNICHAR(2866), A36)</v>
      </c>
    </row>
    <row r="41" spans="1:6" x14ac:dyDescent="0.25">
      <c r="A41">
        <f>_xlfn.UNICODE(A39)</f>
        <v>2866</v>
      </c>
      <c r="F41" t="str">
        <f t="shared" ca="1" si="0"/>
        <v>=UNICODE(A39)</v>
      </c>
    </row>
    <row r="43" spans="1:6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</row>
    <row r="44" spans="1:6" x14ac:dyDescent="0.25">
      <c r="A44" t="str">
        <f>_xlfn.CONCAT(A43," ",B43," ",C43," ",D43," ", E43)</f>
        <v>God is a spiritual being</v>
      </c>
      <c r="F44" t="str">
        <f t="shared" ca="1" si="0"/>
        <v>=CONCAT(A43," ",B43," ",C43," ",D43," ", E43)</v>
      </c>
    </row>
    <row r="45" spans="1:6" x14ac:dyDescent="0.25">
      <c r="A45" t="str">
        <f>A43&amp;" "&amp;B43&amp;" "&amp;C43&amp;" "&amp;D43&amp;" "&amp;E43</f>
        <v>God is a spiritual being</v>
      </c>
      <c r="F45" t="str">
        <f t="shared" ca="1" si="0"/>
        <v>=A43&amp;" "&amp;B43&amp;" "&amp;C43&amp;" "&amp;D43&amp;" "&amp;E43</v>
      </c>
    </row>
    <row r="46" spans="1:6" x14ac:dyDescent="0.25">
      <c r="A46" t="str">
        <f>_xlfn.TEXTJOIN(" ",TRUE,A43:E43)</f>
        <v>God is a spiritual being</v>
      </c>
      <c r="F46" t="str">
        <f t="shared" ca="1" si="0"/>
        <v>=TEXTJOIN(" ",TRUE,A43:E43)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76BB-2FCD-4DA0-A183-6444BF3EB56F}">
  <dimension ref="A1:I11"/>
  <sheetViews>
    <sheetView topLeftCell="A4" zoomScale="160" zoomScaleNormal="160" workbookViewId="0">
      <selection activeCell="I6" sqref="I6:I9"/>
    </sheetView>
  </sheetViews>
  <sheetFormatPr defaultRowHeight="15.75" x14ac:dyDescent="0.25"/>
  <cols>
    <col min="1" max="1" width="11.5" bestFit="1" customWidth="1"/>
    <col min="2" max="2" width="8.25" bestFit="1" customWidth="1"/>
  </cols>
  <sheetData>
    <row r="1" spans="1:9" x14ac:dyDescent="0.25">
      <c r="A1" s="3" t="s">
        <v>1</v>
      </c>
      <c r="B1" s="2" t="s">
        <v>2</v>
      </c>
    </row>
    <row r="2" spans="1:9" x14ac:dyDescent="0.25">
      <c r="A2" t="s">
        <v>3</v>
      </c>
      <c r="B2">
        <v>302</v>
      </c>
      <c r="D2" t="s">
        <v>4</v>
      </c>
      <c r="G2">
        <f>SUM(B2:B11)</f>
        <v>1638</v>
      </c>
      <c r="I2" t="str">
        <f ca="1">_xlfn.FORMULATEXT(G2)</f>
        <v>=SUM(B2:B11)</v>
      </c>
    </row>
    <row r="3" spans="1:9" x14ac:dyDescent="0.25">
      <c r="A3" t="s">
        <v>5</v>
      </c>
      <c r="B3">
        <v>105</v>
      </c>
      <c r="D3" t="s">
        <v>6</v>
      </c>
      <c r="G3">
        <f>MAX(B2:B11)</f>
        <v>525</v>
      </c>
      <c r="I3" t="str">
        <f t="shared" ref="I3:I9" ca="1" si="0">_xlfn.FORMULATEXT(G3)</f>
        <v>=MAX(B2:B11)</v>
      </c>
    </row>
    <row r="4" spans="1:9" x14ac:dyDescent="0.25">
      <c r="A4" t="s">
        <v>7</v>
      </c>
      <c r="B4">
        <v>525</v>
      </c>
      <c r="D4" t="s">
        <v>8</v>
      </c>
      <c r="G4">
        <f>MIN(B2:B11)</f>
        <v>12</v>
      </c>
      <c r="I4" t="str">
        <f t="shared" ca="1" si="0"/>
        <v>=MIN(B2:B11)</v>
      </c>
    </row>
    <row r="5" spans="1:9" x14ac:dyDescent="0.25">
      <c r="A5" t="s">
        <v>9</v>
      </c>
      <c r="B5">
        <v>62</v>
      </c>
      <c r="D5" t="s">
        <v>40</v>
      </c>
      <c r="G5">
        <f>LARGE(B2:B11,3)</f>
        <v>302</v>
      </c>
      <c r="I5" t="str">
        <f t="shared" ca="1" si="0"/>
        <v>=LARGE(B2:B11,3)</v>
      </c>
    </row>
    <row r="6" spans="1:9" x14ac:dyDescent="0.25">
      <c r="A6" t="s">
        <v>10</v>
      </c>
      <c r="B6">
        <v>37</v>
      </c>
      <c r="D6" t="s">
        <v>41</v>
      </c>
      <c r="G6">
        <f>SMALL(B2:B11,3)</f>
        <v>37</v>
      </c>
      <c r="I6" t="str">
        <f t="shared" ca="1" si="0"/>
        <v>=SMALL(B2:B11,3)</v>
      </c>
    </row>
    <row r="7" spans="1:9" x14ac:dyDescent="0.25">
      <c r="A7" t="s">
        <v>11</v>
      </c>
      <c r="B7">
        <v>431</v>
      </c>
      <c r="D7" t="s">
        <v>12</v>
      </c>
      <c r="G7">
        <f>COUNT(B2:B11)</f>
        <v>10</v>
      </c>
      <c r="I7" t="str">
        <f t="shared" ca="1" si="0"/>
        <v>=COUNT(B2:B11)</v>
      </c>
    </row>
    <row r="8" spans="1:9" x14ac:dyDescent="0.25">
      <c r="A8" t="s">
        <v>13</v>
      </c>
      <c r="B8">
        <v>25</v>
      </c>
      <c r="D8" t="s">
        <v>14</v>
      </c>
      <c r="G8">
        <f>COUNTA(A2:A11)</f>
        <v>10</v>
      </c>
      <c r="I8" t="str">
        <f t="shared" ca="1" si="0"/>
        <v>=COUNTA(A2:A11)</v>
      </c>
    </row>
    <row r="9" spans="1:9" x14ac:dyDescent="0.25">
      <c r="A9" t="s">
        <v>15</v>
      </c>
      <c r="B9">
        <v>77</v>
      </c>
      <c r="D9" t="s">
        <v>16</v>
      </c>
      <c r="G9">
        <f>COUNTBLANK(B2:B14)</f>
        <v>3</v>
      </c>
      <c r="I9" t="str">
        <f t="shared" ca="1" si="0"/>
        <v>=COUNTBLANK(B2:B14)</v>
      </c>
    </row>
    <row r="10" spans="1:9" x14ac:dyDescent="0.25">
      <c r="A10" t="s">
        <v>17</v>
      </c>
      <c r="B10">
        <v>12</v>
      </c>
    </row>
    <row r="11" spans="1:9" x14ac:dyDescent="0.25">
      <c r="A11" t="s">
        <v>18</v>
      </c>
      <c r="B11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BD15-6112-47B6-89CC-CD55C867D587}">
  <dimension ref="A1:G23"/>
  <sheetViews>
    <sheetView tabSelected="1" zoomScale="145" zoomScaleNormal="145" workbookViewId="0">
      <selection activeCell="E4" sqref="E4"/>
    </sheetView>
  </sheetViews>
  <sheetFormatPr defaultRowHeight="15.75" x14ac:dyDescent="0.25"/>
  <cols>
    <col min="1" max="1" width="15.5" bestFit="1" customWidth="1"/>
    <col min="2" max="2" width="9.25" bestFit="1" customWidth="1"/>
  </cols>
  <sheetData>
    <row r="1" spans="1:7" x14ac:dyDescent="0.25">
      <c r="A1" s="1" t="s">
        <v>55</v>
      </c>
      <c r="B1" s="1" t="s">
        <v>56</v>
      </c>
      <c r="C1" s="1" t="s">
        <v>57</v>
      </c>
    </row>
    <row r="2" spans="1:7" x14ac:dyDescent="0.25">
      <c r="A2" t="s">
        <v>58</v>
      </c>
      <c r="B2" t="s">
        <v>59</v>
      </c>
      <c r="C2">
        <v>28</v>
      </c>
      <c r="E2">
        <f>SUMIF(B:B,"Kolkata",C:C)</f>
        <v>320</v>
      </c>
      <c r="G2" t="str">
        <f ca="1">_xlfn.FORMULATEXT(E2)</f>
        <v>=SUMIF(B:B,"Kolkata",C:C)</v>
      </c>
    </row>
    <row r="3" spans="1:7" x14ac:dyDescent="0.25">
      <c r="A3" t="s">
        <v>60</v>
      </c>
      <c r="B3" t="s">
        <v>59</v>
      </c>
      <c r="C3">
        <v>32</v>
      </c>
      <c r="E3">
        <f>SUMIFS(C:C,B:B,"Kolkata",A:A,"Chocolate")</f>
        <v>50</v>
      </c>
      <c r="G3" t="str">
        <f ca="1">_xlfn.FORMULATEXT(E3)</f>
        <v>=SUMIFS(C:C,B:B,"Kolkata",A:A,"Chocolate")</v>
      </c>
    </row>
    <row r="4" spans="1:7" x14ac:dyDescent="0.25">
      <c r="A4" t="s">
        <v>0</v>
      </c>
      <c r="B4" t="s">
        <v>59</v>
      </c>
      <c r="C4">
        <v>52</v>
      </c>
    </row>
    <row r="5" spans="1:7" x14ac:dyDescent="0.25">
      <c r="A5" t="s">
        <v>61</v>
      </c>
      <c r="B5" t="s">
        <v>59</v>
      </c>
      <c r="C5">
        <v>67</v>
      </c>
    </row>
    <row r="6" spans="1:7" x14ac:dyDescent="0.25">
      <c r="A6" t="s">
        <v>62</v>
      </c>
      <c r="B6" t="s">
        <v>59</v>
      </c>
      <c r="C6">
        <v>44</v>
      </c>
    </row>
    <row r="7" spans="1:7" x14ac:dyDescent="0.25">
      <c r="A7" t="s">
        <v>63</v>
      </c>
      <c r="B7" t="s">
        <v>59</v>
      </c>
      <c r="C7">
        <v>39</v>
      </c>
    </row>
    <row r="8" spans="1:7" x14ac:dyDescent="0.25">
      <c r="A8" t="s">
        <v>64</v>
      </c>
      <c r="B8" t="s">
        <v>59</v>
      </c>
      <c r="C8">
        <v>99</v>
      </c>
    </row>
    <row r="9" spans="1:7" x14ac:dyDescent="0.25">
      <c r="A9" t="s">
        <v>58</v>
      </c>
      <c r="B9" t="s">
        <v>65</v>
      </c>
      <c r="C9">
        <v>75</v>
      </c>
    </row>
    <row r="10" spans="1:7" x14ac:dyDescent="0.25">
      <c r="A10" t="s">
        <v>60</v>
      </c>
      <c r="B10" t="s">
        <v>65</v>
      </c>
      <c r="C10">
        <v>32</v>
      </c>
    </row>
    <row r="11" spans="1:7" x14ac:dyDescent="0.25">
      <c r="A11" t="s">
        <v>0</v>
      </c>
      <c r="B11" t="s">
        <v>65</v>
      </c>
      <c r="C11">
        <v>40</v>
      </c>
    </row>
    <row r="12" spans="1:7" x14ac:dyDescent="0.25">
      <c r="A12" t="s">
        <v>61</v>
      </c>
      <c r="B12" t="s">
        <v>65</v>
      </c>
      <c r="C12">
        <v>21</v>
      </c>
    </row>
    <row r="13" spans="1:7" x14ac:dyDescent="0.25">
      <c r="A13" t="s">
        <v>62</v>
      </c>
      <c r="B13" t="s">
        <v>65</v>
      </c>
      <c r="C13">
        <v>58</v>
      </c>
    </row>
    <row r="14" spans="1:7" x14ac:dyDescent="0.25">
      <c r="A14" t="s">
        <v>63</v>
      </c>
      <c r="B14" t="s">
        <v>65</v>
      </c>
      <c r="C14">
        <v>21</v>
      </c>
    </row>
    <row r="15" spans="1:7" x14ac:dyDescent="0.25">
      <c r="A15" t="s">
        <v>64</v>
      </c>
      <c r="B15" t="s">
        <v>65</v>
      </c>
      <c r="C15">
        <v>63</v>
      </c>
    </row>
    <row r="16" spans="1:7" x14ac:dyDescent="0.25">
      <c r="A16" t="s">
        <v>58</v>
      </c>
      <c r="B16" t="s">
        <v>66</v>
      </c>
      <c r="C16">
        <v>55</v>
      </c>
    </row>
    <row r="17" spans="1:3" x14ac:dyDescent="0.25">
      <c r="A17" t="s">
        <v>60</v>
      </c>
      <c r="B17" t="s">
        <v>66</v>
      </c>
      <c r="C17">
        <v>46</v>
      </c>
    </row>
    <row r="18" spans="1:3" x14ac:dyDescent="0.25">
      <c r="A18" t="s">
        <v>0</v>
      </c>
      <c r="B18" t="s">
        <v>66</v>
      </c>
      <c r="C18">
        <v>100</v>
      </c>
    </row>
    <row r="19" spans="1:3" x14ac:dyDescent="0.25">
      <c r="A19" t="s">
        <v>61</v>
      </c>
      <c r="B19" t="s">
        <v>66</v>
      </c>
      <c r="C19">
        <v>34</v>
      </c>
    </row>
    <row r="20" spans="1:3" x14ac:dyDescent="0.25">
      <c r="A20" t="s">
        <v>62</v>
      </c>
      <c r="B20" t="s">
        <v>66</v>
      </c>
      <c r="C20">
        <v>75</v>
      </c>
    </row>
    <row r="21" spans="1:3" x14ac:dyDescent="0.25">
      <c r="A21" t="s">
        <v>63</v>
      </c>
      <c r="B21" t="s">
        <v>66</v>
      </c>
      <c r="C21">
        <v>85</v>
      </c>
    </row>
    <row r="22" spans="1:3" x14ac:dyDescent="0.25">
      <c r="A22" t="s">
        <v>64</v>
      </c>
      <c r="B22" t="s">
        <v>66</v>
      </c>
      <c r="C22">
        <v>15</v>
      </c>
    </row>
    <row r="23" spans="1:3" x14ac:dyDescent="0.25">
      <c r="A23" t="s">
        <v>0</v>
      </c>
      <c r="B23" t="s">
        <v>65</v>
      </c>
      <c r="C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Functions</vt:lpstr>
      <vt:lpstr>Text-Func</vt:lpstr>
      <vt:lpstr>Numberic</vt:lpstr>
      <vt:lpstr>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2024-03-22T04:15:08Z</dcterms:created>
  <dcterms:modified xsi:type="dcterms:W3CDTF">2024-05-09T06:18:35Z</dcterms:modified>
</cp:coreProperties>
</file>