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1\2. Features All Indicators\"/>
    </mc:Choice>
  </mc:AlternateContent>
  <xr:revisionPtr revIDLastSave="0" documentId="13_ncr:1_{070E9FDB-73A6-4CBC-9CB7-B57617B9CFF5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3" l="1"/>
  <c r="H30" i="3"/>
  <c r="H29" i="3"/>
  <c r="H28" i="3"/>
  <c r="H27" i="3"/>
  <c r="H26" i="3"/>
  <c r="H25" i="3"/>
  <c r="H24" i="3"/>
  <c r="H23" i="3"/>
  <c r="G31" i="3"/>
  <c r="G30" i="3"/>
  <c r="G29" i="3"/>
  <c r="G28" i="3"/>
  <c r="G27" i="3"/>
  <c r="G26" i="3"/>
  <c r="G25" i="3"/>
  <c r="G24" i="3"/>
  <c r="G23" i="3"/>
  <c r="F31" i="3"/>
  <c r="F30" i="3"/>
  <c r="F29" i="3"/>
  <c r="F28" i="3"/>
  <c r="F27" i="3"/>
  <c r="F26" i="3"/>
  <c r="F25" i="3"/>
  <c r="F24" i="3"/>
  <c r="F23" i="3"/>
  <c r="E31" i="3"/>
  <c r="E30" i="3"/>
  <c r="E29" i="3"/>
  <c r="E28" i="3"/>
  <c r="E27" i="3"/>
  <c r="E26" i="3"/>
  <c r="E25" i="3"/>
  <c r="E24" i="3"/>
  <c r="E23" i="3"/>
  <c r="D31" i="3"/>
  <c r="D30" i="3"/>
  <c r="D29" i="3"/>
  <c r="D28" i="3"/>
  <c r="D27" i="3"/>
  <c r="D26" i="3"/>
  <c r="D25" i="3"/>
  <c r="D24" i="3"/>
  <c r="D23" i="3"/>
  <c r="C31" i="3"/>
  <c r="C30" i="3"/>
  <c r="C29" i="3"/>
  <c r="C28" i="3"/>
  <c r="C27" i="3"/>
  <c r="C26" i="3"/>
  <c r="C25" i="3"/>
  <c r="C24" i="3"/>
  <c r="C23" i="3"/>
  <c r="H22" i="3"/>
  <c r="G22" i="3"/>
  <c r="F22" i="3"/>
  <c r="E22" i="3"/>
  <c r="D22" i="3"/>
  <c r="C22" i="3"/>
  <c r="H31" i="2"/>
  <c r="H30" i="2"/>
  <c r="H29" i="2"/>
  <c r="H28" i="2"/>
  <c r="H27" i="2"/>
  <c r="H26" i="2"/>
  <c r="H25" i="2"/>
  <c r="H24" i="2"/>
  <c r="H23" i="2"/>
  <c r="G31" i="2"/>
  <c r="G30" i="2"/>
  <c r="G29" i="2"/>
  <c r="G28" i="2"/>
  <c r="G27" i="2"/>
  <c r="G26" i="2"/>
  <c r="G25" i="2"/>
  <c r="G24" i="2"/>
  <c r="G23" i="2"/>
  <c r="F31" i="2"/>
  <c r="F30" i="2"/>
  <c r="F29" i="2"/>
  <c r="F28" i="2"/>
  <c r="F27" i="2"/>
  <c r="F26" i="2"/>
  <c r="F25" i="2"/>
  <c r="F24" i="2"/>
  <c r="F23" i="2"/>
  <c r="E31" i="2"/>
  <c r="E30" i="2"/>
  <c r="E29" i="2"/>
  <c r="E28" i="2"/>
  <c r="E27" i="2"/>
  <c r="E26" i="2"/>
  <c r="E25" i="2"/>
  <c r="E24" i="2"/>
  <c r="E23" i="2"/>
  <c r="D31" i="2"/>
  <c r="D30" i="2"/>
  <c r="D29" i="2"/>
  <c r="D28" i="2"/>
  <c r="D27" i="2"/>
  <c r="D26" i="2"/>
  <c r="D25" i="2"/>
  <c r="D24" i="2"/>
  <c r="D23" i="2"/>
  <c r="C31" i="2"/>
  <c r="C30" i="2"/>
  <c r="C29" i="2"/>
  <c r="C28" i="2"/>
  <c r="C27" i="2"/>
  <c r="C26" i="2"/>
  <c r="C25" i="2"/>
  <c r="C24" i="2"/>
  <c r="C23" i="2"/>
  <c r="H22" i="2"/>
  <c r="G22" i="2"/>
  <c r="F22" i="2"/>
  <c r="E22" i="2"/>
  <c r="D22" i="2"/>
  <c r="C22" i="2"/>
  <c r="I33" i="1"/>
  <c r="I32" i="1"/>
  <c r="I31" i="1"/>
  <c r="I30" i="1"/>
  <c r="I29" i="1"/>
  <c r="I28" i="1"/>
  <c r="I27" i="1"/>
  <c r="I26" i="1"/>
  <c r="I25" i="1"/>
  <c r="H33" i="1"/>
  <c r="H32" i="1"/>
  <c r="H31" i="1"/>
  <c r="H30" i="1"/>
  <c r="H29" i="1"/>
  <c r="H28" i="1"/>
  <c r="H27" i="1"/>
  <c r="H26" i="1"/>
  <c r="H25" i="1"/>
  <c r="G33" i="1"/>
  <c r="G32" i="1"/>
  <c r="G31" i="1"/>
  <c r="G30" i="1"/>
  <c r="G29" i="1"/>
  <c r="G28" i="1"/>
  <c r="G27" i="1"/>
  <c r="G26" i="1"/>
  <c r="G25" i="1"/>
  <c r="F33" i="1"/>
  <c r="F32" i="1"/>
  <c r="F31" i="1"/>
  <c r="F30" i="1"/>
  <c r="F29" i="1"/>
  <c r="F28" i="1"/>
  <c r="F27" i="1"/>
  <c r="F26" i="1"/>
  <c r="F25" i="1"/>
  <c r="E33" i="1"/>
  <c r="E32" i="1"/>
  <c r="E31" i="1"/>
  <c r="E30" i="1"/>
  <c r="E29" i="1"/>
  <c r="E28" i="1"/>
  <c r="E27" i="1"/>
  <c r="E26" i="1"/>
  <c r="E25" i="1"/>
  <c r="D33" i="1"/>
  <c r="D32" i="1"/>
  <c r="D31" i="1"/>
  <c r="D30" i="1"/>
  <c r="D29" i="1"/>
  <c r="D28" i="1"/>
  <c r="D27" i="1"/>
  <c r="D26" i="1"/>
  <c r="D25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<sst xmlns="http://schemas.openxmlformats.org/spreadsheetml/2006/main" count="156" uniqueCount="51">
  <si>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</si>
  <si>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</si>
  <si>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</si>
  <si>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</si>
  <si>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</si>
  <si>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</si>
  <si>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</si>
  <si>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</si>
  <si>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</si>
  <si>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</si>
  <si>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</si>
  <si>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</si>
  <si>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</si>
  <si>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</si>
  <si>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</si>
  <si>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</si>
  <si>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</si>
  <si>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</si>
  <si>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</si>
  <si>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</si>
  <si>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</si>
  <si>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</si>
  <si>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</si>
  <si>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</si>
  <si>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</si>
  <si>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</si>
  <si>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</si>
  <si>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</si>
  <si>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</si>
  <si>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</si>
  <si>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</si>
  <si>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</si>
  <si>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</si>
  <si>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</si>
  <si>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</si>
  <si>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</si>
  <si>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</si>
  <si>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</si>
  <si>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CLOSE PRICE</t>
  </si>
  <si>
    <t>Absolute Value of Actual and Predicted Close Prices</t>
  </si>
  <si>
    <t>Date</t>
  </si>
  <si>
    <t>Difference Between Actual and Predicted Close Prices</t>
  </si>
  <si>
    <t>OPEN PRICE</t>
  </si>
  <si>
    <t>Absolute Value of Actual and Predicted Open Prices</t>
  </si>
  <si>
    <t>Difference Between Actual and Predicted Open Prices</t>
  </si>
  <si>
    <t>HIGH PRICE</t>
  </si>
  <si>
    <t>Absolute Value of Actual and Predicted High Prices</t>
  </si>
  <si>
    <t>Difference Between Actual and Predicted High Prices</t>
  </si>
  <si>
    <t>LOW PRICE</t>
  </si>
  <si>
    <t>Absolute Value of Actual and Predicted Low Prices</t>
  </si>
  <si>
    <t>Difference Between Actual and Predicted Low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</si>
</sst>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3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FF3EBF-0534-4B76-9D1C-899BFDFEA47A}" name="Table1" displayName="Table1" ref="B8:I18" totalsRowShown="0" headerRowDxfId="14">
  <autoFilter ref="B8:I18" xr:uid="{E2FF3EBF-0534-4B76-9D1C-899BFDFEA47A}"/>
  <tableColumns count="8">
    <tableColumn id="1" xr3:uid="{81301905-B269-41DD-9BDC-C970022107B8}" name="Date" dataDxfId="15"/>
    <tableColumn id="2" xr3:uid="{FE9E02F3-BB2F-4E36-82C8-6DED6542A838}" name="Actual Close"/>
    <tableColumn id="3" xr3:uid="{8AA893A7-C53A-45CC-952C-023C63623D86}" name="RR Predicted Close"/>
    <tableColumn id="4" xr3:uid="{38D67B71-025B-4C5F-8CF5-6493C911B666}" name="SVR Predicted Close"/>
    <tableColumn id="5" xr3:uid="{47273C13-A806-4BDE-8285-9189C7B8D288}" name="KNN Predicted Close"/>
    <tableColumn id="6" xr3:uid="{6DC26727-3473-471F-9093-61603E72109A}" name="DT Predicted Close"/>
    <tableColumn id="7" xr3:uid="{F2351236-FDDB-43DA-B0AE-346309802B95}" name="RF Predicted Close"/>
    <tableColumn id="8" xr3:uid="{746500C4-FF7F-4019-B12F-034BE8CF4F34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CFCBF-E244-44FB-AAB1-378892D2751E}" name="Table13" displayName="Table13" ref="B23:I33" totalsRowShown="0" headerRowDxfId="13">
  <autoFilter ref="B23:I33" xr:uid="{F58CFCBF-E244-44FB-AAB1-378892D2751E}"/>
  <tableColumns count="8">
    <tableColumn id="1" xr3:uid="{7D9DB810-62D7-4738-AAD4-CB4DEC02E0F6}" name="Date" dataDxfId="12"/>
    <tableColumn id="2" xr3:uid="{1AF0726F-C7BF-4283-BD42-B0F855A4573A}" name="Actual Close"/>
    <tableColumn id="3" xr3:uid="{581CD631-A3A0-43B6-84C0-2689A007E455}" name="RR Predicted Close"/>
    <tableColumn id="4" xr3:uid="{7E8B3640-4F1F-4DC0-8C6C-996F6423DBBB}" name="SVR Predicted Close"/>
    <tableColumn id="5" xr3:uid="{8DAA160B-09AF-4577-8965-E5BC4801AE66}" name="KNN Predicted Close"/>
    <tableColumn id="6" xr3:uid="{109C0362-9D43-402F-8B79-67278A916875}" name="DT Predicted Close"/>
    <tableColumn id="7" xr3:uid="{B4C50622-1778-4E16-8895-F854FF3450B3}" name="RF Predicted Close"/>
    <tableColumn id="8" xr3:uid="{FAA2A7F8-1CF4-43F5-8942-1D240AE31F64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E5A525-EB49-4906-A86D-3C445D8CC554}" name="Table3" displayName="Table3" ref="A6:H16" totalsRowShown="0" headerRowDxfId="10">
  <autoFilter ref="A6:H16" xr:uid="{85E5A525-EB49-4906-A86D-3C445D8CC554}"/>
  <tableColumns count="8">
    <tableColumn id="1" xr3:uid="{0FBA0C05-B60C-4CAD-B586-C4828734B557}" name="Date" dataDxfId="11"/>
    <tableColumn id="2" xr3:uid="{CAAFD640-0D77-44AE-A9C3-C6BFAD923089}" name="Actual Open"/>
    <tableColumn id="3" xr3:uid="{A3F8579B-D0ED-4F76-9EED-2CD85B670CA5}" name="RR Predicted Open"/>
    <tableColumn id="4" xr3:uid="{FAAF5447-D018-43A9-A5D2-0B0D4F42017A}" name="SVR Predicted Open"/>
    <tableColumn id="5" xr3:uid="{3F8D0E2F-AC4A-46D7-B3D6-FCC6E3BD2C43}" name="KNN Predicted Open"/>
    <tableColumn id="6" xr3:uid="{A4B4C5A3-156F-468B-954C-2966625CAA4B}" name="DT Predicted Open"/>
    <tableColumn id="7" xr3:uid="{0C7652A9-B665-4ED2-A56E-B5A30D02BA17}" name="RF Predicted Open"/>
    <tableColumn id="8" xr3:uid="{84E15D63-5B0C-4CFE-ACBE-21926E67A6D9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10F219-AF4E-42FD-ABEA-501A6578D699}" name="Table35" displayName="Table35" ref="A21:H31" totalsRowShown="0" headerRowDxfId="9">
  <autoFilter ref="A21:H31" xr:uid="{F410F219-AF4E-42FD-ABEA-501A6578D699}"/>
  <tableColumns count="8">
    <tableColumn id="1" xr3:uid="{10D89C06-9DAA-4A82-B5EC-10178BC06F50}" name="Date" dataDxfId="8"/>
    <tableColumn id="2" xr3:uid="{40571225-CFEE-438D-B28C-0533A1317730}" name="Actual Open"/>
    <tableColumn id="3" xr3:uid="{BC3B845B-A95F-4B5D-99EC-DB68C63151CD}" name="RR Predicted Open"/>
    <tableColumn id="4" xr3:uid="{1A19C0AB-E882-4858-B0E9-F5F1353D5D54}" name="SVR Predicted Open"/>
    <tableColumn id="5" xr3:uid="{291D1E2F-EB9B-4834-9E24-77C0EB3F7A47}" name="KNN Predicted Open"/>
    <tableColumn id="6" xr3:uid="{729B96ED-B0B0-41CA-BF67-BEF6628F492E}" name="DT Predicted Open"/>
    <tableColumn id="7" xr3:uid="{81A24C65-D49C-4A89-8D12-E6D709BD9DDE}" name="RF Predicted Open"/>
    <tableColumn id="8" xr3:uid="{0F9D2B69-7C35-4551-9A3A-9DE998A86E98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B6A290-92B7-4069-AA03-94C39AC5C521}" name="Table5" displayName="Table5" ref="A6:H16" totalsRowShown="0" headerRowDxfId="6">
  <autoFilter ref="A6:H16" xr:uid="{A2B6A290-92B7-4069-AA03-94C39AC5C521}"/>
  <tableColumns count="8">
    <tableColumn id="1" xr3:uid="{7B3A267B-BC1F-47C3-8E48-B5429A1BE37B}" name="Date" dataDxfId="7"/>
    <tableColumn id="2" xr3:uid="{4D4000CB-FC0C-46B7-A2AC-4202E371A30B}" name="Actual High"/>
    <tableColumn id="3" xr3:uid="{BD8D818B-68F0-4F5A-96BC-7C2B58D6D366}" name="RR Predicted High"/>
    <tableColumn id="4" xr3:uid="{B7FF72FE-C207-4A1B-AFA0-0DCE1BAF3D64}" name="SVR Predicted High"/>
    <tableColumn id="5" xr3:uid="{DDAE92A3-9B8B-4B83-A8EA-CAD2CE305152}" name="KNN Predicted High"/>
    <tableColumn id="6" xr3:uid="{D72FE34A-8A68-49D0-BC01-45E415DDDA03}" name="DT Predicted High"/>
    <tableColumn id="7" xr3:uid="{7D962E36-3F8B-4720-B2A4-58E627701CC1}" name="RF Predicted High"/>
    <tableColumn id="8" xr3:uid="{D230A7EE-5274-474A-9C0F-62552EC5CC5A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2C9908-C7DE-4EAA-A0C7-3EE0D4D46E4C}" name="Table57" displayName="Table57" ref="A21:H31" totalsRowShown="0" headerRowDxfId="5">
  <autoFilter ref="A21:H31" xr:uid="{0F2C9908-C7DE-4EAA-A0C7-3EE0D4D46E4C}"/>
  <tableColumns count="8">
    <tableColumn id="1" xr3:uid="{01BB03CE-1166-423D-B5B2-BF7BCAF3A360}" name="Date" dataDxfId="4"/>
    <tableColumn id="2" xr3:uid="{67C7670E-B259-4FC4-B30C-10A7E932A5DB}" name="Actual High"/>
    <tableColumn id="3" xr3:uid="{3D1C1D8C-D792-4B0B-9B9A-8A22AAEA0B1A}" name="RR Predicted High"/>
    <tableColumn id="4" xr3:uid="{9A2DC5F4-9BF7-4698-BABF-4182B0A65FF8}" name="SVR Predicted High"/>
    <tableColumn id="5" xr3:uid="{F626E931-7075-444C-9FE3-EE063714CCA7}" name="KNN Predicted High"/>
    <tableColumn id="6" xr3:uid="{F8DD1C6D-B8A8-4579-8FFE-7C1A3CFF7414}" name="DT Predicted High"/>
    <tableColumn id="7" xr3:uid="{A760FEA5-908B-44EE-BB71-A44C2591ABE6}" name="RF Predicted High"/>
    <tableColumn id="8" xr3:uid="{2C885CC9-B4CD-4407-9F66-A09A39AC466D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898432-0715-4EC8-83F4-C909BEAE1CF3}" name="Table7" displayName="Table7" ref="A6:H16" totalsRowShown="0" headerRowDxfId="2">
  <autoFilter ref="A6:H16" xr:uid="{F6898432-0715-4EC8-83F4-C909BEAE1CF3}"/>
  <tableColumns count="8">
    <tableColumn id="1" xr3:uid="{8363BAB6-C81E-482E-8DCA-924015BE51F5}" name="Date" dataDxfId="3"/>
    <tableColumn id="2" xr3:uid="{AE14E5D3-6212-4763-BD03-0410599BA9E3}" name="Actual Low"/>
    <tableColumn id="3" xr3:uid="{14FABDE7-C504-458D-A85D-B50A8392B3D0}" name="RR Predicted Low"/>
    <tableColumn id="4" xr3:uid="{10E1FA4D-3630-4975-B9AF-44D6B81BC67E}" name="SVR Predicted Low"/>
    <tableColumn id="5" xr3:uid="{5E071B5B-7B19-467F-BE8D-56E90DF4702E}" name="KNN Predicted Low"/>
    <tableColumn id="6" xr3:uid="{EBE1EA6C-BC05-4E5D-AE00-1163A70DF899}" name="DT Predicted Low"/>
    <tableColumn id="7" xr3:uid="{C152AF5C-C6A5-414D-A703-F5E4095F2119}" name="RF Predicted Low"/>
    <tableColumn id="8" xr3:uid="{8645AC41-5C25-4E01-B172-4BC40676EB16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74EDB1-261A-43C5-ACC7-E1DD43745FEC}" name="Table79" displayName="Table79" ref="A21:H31" totalsRowShown="0" headerRowDxfId="1">
  <autoFilter ref="A21:H31" xr:uid="{6474EDB1-261A-43C5-ACC7-E1DD43745FEC}"/>
  <tableColumns count="8">
    <tableColumn id="1" xr3:uid="{1EBBFC40-4F67-4350-8AD7-26FC2BF1933B}" name="Date" dataDxfId="0"/>
    <tableColumn id="2" xr3:uid="{AEA80578-17B0-4A18-83F6-AC76815322D8}" name="Actual Low"/>
    <tableColumn id="3" xr3:uid="{26C1A2EB-5208-45C9-834D-4D4E3BA5FCF0}" name="RR Predicted Low"/>
    <tableColumn id="4" xr3:uid="{A4A35728-DCCC-4CB4-A3DF-32F7B0F2AAB6}" name="SVR Predicted Low"/>
    <tableColumn id="5" xr3:uid="{802E2787-ACA5-48D4-869E-41C7C69642EA}" name="KNN Predicted Low"/>
    <tableColumn id="6" xr3:uid="{071BF47C-8BF7-4F25-9152-ED114D99D615}" name="DT Predicted Low"/>
    <tableColumn id="7" xr3:uid="{78B8C01D-02B2-46EA-8FCA-DC2D8296203C}" name="RF Predicted Low"/>
    <tableColumn id="8" xr3:uid="{08AE7543-932F-4EB3-8FAA-090837AEC131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3"/>
  <sheetViews>
    <sheetView workbookViewId="0">
      <selection activeCell="B21" activeCellId="1" sqref="B1:I4 B21:I21"/>
    </sheetView>
  </sheetViews>
  <sheetFormatPr defaultRowHeight="14.4" x14ac:dyDescent="0.3"/>
  <cols>
    <col min="1" max="1" width="10.109375" customWidth="1"/>
    <col min="2" max="9" width="22.77734375" customWidth="1"/>
  </cols>
  <sheetData>
    <row r="1" spans="2:9" ht="46.2" x14ac:dyDescent="0.85">
      <c r="B1" s="3" t="s">
        <v>38</v>
      </c>
      <c r="C1" s="3"/>
      <c r="D1" s="3"/>
      <c r="E1" s="3"/>
      <c r="F1" s="3"/>
      <c r="G1" s="3"/>
      <c r="H1" s="3"/>
      <c r="I1" s="3"/>
    </row>
    <row r="2" spans="2:9" x14ac:dyDescent="0.3">
      <c r="B2" s="4"/>
      <c r="C2" s="4"/>
      <c r="D2" s="4"/>
      <c r="E2" s="4"/>
      <c r="F2" s="4"/>
      <c r="G2" s="4"/>
      <c r="H2" s="4"/>
      <c r="I2" s="4"/>
    </row>
    <row r="3" spans="2:9" x14ac:dyDescent="0.3">
      <c r="B3" s="4"/>
      <c r="C3" s="4"/>
      <c r="D3" s="4"/>
      <c r="E3" s="4"/>
      <c r="F3" s="4"/>
      <c r="G3" s="4"/>
      <c r="H3" s="4"/>
      <c r="I3" s="4"/>
    </row>
    <row r="4" spans="2:9" ht="33.6" x14ac:dyDescent="0.65">
      <c r="B4" s="5" t="s">
        <v>39</v>
      </c>
      <c r="C4" s="5"/>
      <c r="D4" s="5"/>
      <c r="E4" s="5"/>
      <c r="F4" s="5"/>
      <c r="G4" s="5"/>
      <c r="H4" s="5"/>
      <c r="I4" s="5"/>
    </row>
    <row r="8" spans="2:9" x14ac:dyDescent="0.3">
      <c r="B8" t="s">
        <v>40</v>
      </c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6</v>
      </c>
    </row>
    <row r="9" spans="2:9" x14ac:dyDescent="0.3">
      <c r="B9" s="1" t="s">
        <v>7</v>
      </c>
      <c r="C9">
        <v>2984.25</v>
      </c>
      <c r="D9">
        <v>2817.5969242771171</v>
      </c>
      <c r="E9">
        <v>2910.7530661215042</v>
      </c>
      <c r="F9">
        <v>2953.2100097656248</v>
      </c>
      <c r="G9">
        <v>2963.5</v>
      </c>
      <c r="H9">
        <v>2948.241018066406</v>
      </c>
      <c r="I9">
        <v>1258024.4174352849</v>
      </c>
    </row>
    <row r="10" spans="2:9" x14ac:dyDescent="0.3">
      <c r="B10" s="1" t="s">
        <v>8</v>
      </c>
      <c r="C10">
        <v>3014.800048828125</v>
      </c>
      <c r="D10">
        <v>2865.2700723176081</v>
      </c>
      <c r="E10">
        <v>2979.984353996927</v>
      </c>
      <c r="F10">
        <v>2961.5899902343749</v>
      </c>
      <c r="G10">
        <v>2971.300048828125</v>
      </c>
      <c r="H10">
        <v>2953.643503417969</v>
      </c>
      <c r="I10">
        <v>-241346.5020612792</v>
      </c>
    </row>
    <row r="11" spans="2:9" x14ac:dyDescent="0.3">
      <c r="B11" s="1" t="s">
        <v>9</v>
      </c>
      <c r="C11">
        <v>3000.39990234375</v>
      </c>
      <c r="D11">
        <v>3024.6856515352979</v>
      </c>
      <c r="E11">
        <v>2979.715088015369</v>
      </c>
      <c r="F11">
        <v>2971.85</v>
      </c>
      <c r="G11">
        <v>3014.800048828125</v>
      </c>
      <c r="H11">
        <v>2980.0755273437499</v>
      </c>
      <c r="I11">
        <v>188907.568264481</v>
      </c>
    </row>
    <row r="12" spans="2:9" x14ac:dyDescent="0.3">
      <c r="B12" s="1" t="s">
        <v>10</v>
      </c>
      <c r="C12">
        <v>3006</v>
      </c>
      <c r="D12">
        <v>3020.7795298374572</v>
      </c>
      <c r="E12">
        <v>2990.25728746087</v>
      </c>
      <c r="F12">
        <v>2974.47998046875</v>
      </c>
      <c r="G12">
        <v>3000.39990234375</v>
      </c>
      <c r="H12">
        <v>2986.6904516601562</v>
      </c>
      <c r="I12">
        <v>112440.5593549843</v>
      </c>
    </row>
    <row r="13" spans="2:9" x14ac:dyDescent="0.3">
      <c r="B13" s="1" t="s">
        <v>11</v>
      </c>
      <c r="C13">
        <v>2957.85009765625</v>
      </c>
      <c r="D13">
        <v>2985.0420800619199</v>
      </c>
      <c r="E13">
        <v>2973.1788737053389</v>
      </c>
      <c r="F13">
        <v>2962.1100097656249</v>
      </c>
      <c r="G13">
        <v>3006</v>
      </c>
      <c r="H13">
        <v>2993.937468261719</v>
      </c>
      <c r="I13">
        <v>243970.62813615231</v>
      </c>
    </row>
    <row r="14" spans="2:9" x14ac:dyDescent="0.3">
      <c r="B14" s="1" t="s">
        <v>12</v>
      </c>
      <c r="C14">
        <v>2933.199951171875</v>
      </c>
      <c r="D14">
        <v>3024.9864844883691</v>
      </c>
      <c r="E14">
        <v>2979.4669755622872</v>
      </c>
      <c r="F14">
        <v>2959.4200195312501</v>
      </c>
      <c r="G14">
        <v>3014.800048828125</v>
      </c>
      <c r="H14">
        <v>2986.7300097656248</v>
      </c>
      <c r="I14">
        <v>-644646.53012834489</v>
      </c>
    </row>
    <row r="15" spans="2:9" x14ac:dyDescent="0.3">
      <c r="B15" s="1" t="s">
        <v>13</v>
      </c>
      <c r="C15">
        <v>2950.85009765625</v>
      </c>
      <c r="D15">
        <v>2991.102129848387</v>
      </c>
      <c r="E15">
        <v>2928.3562705047498</v>
      </c>
      <c r="F15">
        <v>2963.8100097656252</v>
      </c>
      <c r="G15">
        <v>2984.25</v>
      </c>
      <c r="H15">
        <v>2951.3690112304689</v>
      </c>
      <c r="I15">
        <v>-40485.035130735181</v>
      </c>
    </row>
    <row r="16" spans="2:9" x14ac:dyDescent="0.3">
      <c r="B16" s="1" t="s">
        <v>14</v>
      </c>
      <c r="C16">
        <v>2864.35009765625</v>
      </c>
      <c r="D16">
        <v>3009.133873172837</v>
      </c>
      <c r="E16">
        <v>2908.6414818698522</v>
      </c>
      <c r="F16">
        <v>2969.6600097656251</v>
      </c>
      <c r="G16">
        <v>2984.25</v>
      </c>
      <c r="H16">
        <v>2963.7560375976559</v>
      </c>
      <c r="I16">
        <v>-50707.062840105187</v>
      </c>
    </row>
    <row r="17" spans="2:9" x14ac:dyDescent="0.3">
      <c r="B17" s="1" t="s">
        <v>15</v>
      </c>
      <c r="C17">
        <v>2862.949951171875</v>
      </c>
      <c r="D17">
        <v>2664.355059149862</v>
      </c>
      <c r="E17">
        <v>2860.5466851128472</v>
      </c>
      <c r="F17">
        <v>2942.4500488281251</v>
      </c>
      <c r="G17">
        <v>2864.35009765625</v>
      </c>
      <c r="H17">
        <v>2918.1940625000002</v>
      </c>
      <c r="I17">
        <v>44921.076450614702</v>
      </c>
    </row>
    <row r="18" spans="2:9" x14ac:dyDescent="0.3">
      <c r="B18" s="1" t="s">
        <v>16</v>
      </c>
      <c r="C18">
        <v>2836.449951171875</v>
      </c>
      <c r="D18">
        <v>2868.1226272065792</v>
      </c>
      <c r="E18">
        <v>2862.0845676895851</v>
      </c>
      <c r="F18">
        <v>2913.8400390625002</v>
      </c>
      <c r="G18">
        <v>2862.949951171875</v>
      </c>
      <c r="H18">
        <v>2881.8480078124999</v>
      </c>
      <c r="I18">
        <v>1301944.9049946249</v>
      </c>
    </row>
    <row r="21" spans="2:9" ht="33.6" x14ac:dyDescent="0.65">
      <c r="B21" s="5" t="s">
        <v>41</v>
      </c>
      <c r="C21" s="2"/>
      <c r="D21" s="2"/>
      <c r="E21" s="2"/>
      <c r="F21" s="2"/>
      <c r="G21" s="2"/>
      <c r="H21" s="2"/>
      <c r="I21" s="2"/>
    </row>
    <row r="23" spans="2:9" x14ac:dyDescent="0.3">
      <c r="B23" t="s">
        <v>40</v>
      </c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</row>
    <row r="24" spans="2:9" x14ac:dyDescent="0.3">
      <c r="B24" s="1" t="s">
        <v>7</v>
      </c>
      <c r="C24">
        <v>2984.25</v>
      </c>
      <c r="D24">
        <f>C9-D9</f>
        <v>166.65307572288293</v>
      </c>
      <c r="E24">
        <f>C9-E9</f>
        <v>73.496933878495838</v>
      </c>
      <c r="F24">
        <f>C9-F9</f>
        <v>31.039990234375182</v>
      </c>
      <c r="G24">
        <f>C9-G9</f>
        <v>20.75</v>
      </c>
      <c r="H24">
        <f>C9-H9</f>
        <v>36.008981933593986</v>
      </c>
      <c r="I24">
        <f>C9-I9</f>
        <v>-1255040.1674352849</v>
      </c>
    </row>
    <row r="25" spans="2:9" x14ac:dyDescent="0.3">
      <c r="B25" s="1" t="s">
        <v>8</v>
      </c>
      <c r="C25">
        <v>3014.800048828125</v>
      </c>
      <c r="D25">
        <f t="shared" ref="D25:D33" si="0">C10-D10</f>
        <v>149.52997651051692</v>
      </c>
      <c r="E25">
        <f t="shared" ref="E25:E33" si="1">C10-E10</f>
        <v>34.815694831198016</v>
      </c>
      <c r="F25">
        <f t="shared" ref="F25:F33" si="2">C10-F10</f>
        <v>53.210058593750091</v>
      </c>
      <c r="G25">
        <f t="shared" ref="G25:G33" si="3">C10-G10</f>
        <v>43.5</v>
      </c>
      <c r="H25">
        <f t="shared" ref="H25:H33" si="4">C10-H10</f>
        <v>61.156545410156014</v>
      </c>
      <c r="I25">
        <f t="shared" ref="I25:I33" si="5">C10-I10</f>
        <v>244361.30211010732</v>
      </c>
    </row>
    <row r="26" spans="2:9" x14ac:dyDescent="0.3">
      <c r="B26" s="1" t="s">
        <v>9</v>
      </c>
      <c r="C26">
        <v>3000.39990234375</v>
      </c>
      <c r="D26">
        <f t="shared" si="0"/>
        <v>-24.285749191547893</v>
      </c>
      <c r="E26">
        <f t="shared" si="1"/>
        <v>20.68481432838098</v>
      </c>
      <c r="F26">
        <f t="shared" si="2"/>
        <v>28.549902343750091</v>
      </c>
      <c r="G26">
        <f t="shared" si="3"/>
        <v>-14.400146484375</v>
      </c>
      <c r="H26">
        <f t="shared" si="4"/>
        <v>20.324375000000146</v>
      </c>
      <c r="I26">
        <f t="shared" si="5"/>
        <v>-185907.16836213725</v>
      </c>
    </row>
    <row r="27" spans="2:9" x14ac:dyDescent="0.3">
      <c r="B27" s="1" t="s">
        <v>10</v>
      </c>
      <c r="C27">
        <v>3006</v>
      </c>
      <c r="D27">
        <f t="shared" si="0"/>
        <v>-14.779529837457176</v>
      </c>
      <c r="E27">
        <f t="shared" si="1"/>
        <v>15.742712539130025</v>
      </c>
      <c r="F27">
        <f t="shared" si="2"/>
        <v>31.52001953125</v>
      </c>
      <c r="G27">
        <f t="shared" si="3"/>
        <v>5.60009765625</v>
      </c>
      <c r="H27">
        <f t="shared" si="4"/>
        <v>19.309548339843786</v>
      </c>
      <c r="I27">
        <f t="shared" si="5"/>
        <v>-109434.5593549843</v>
      </c>
    </row>
    <row r="28" spans="2:9" x14ac:dyDescent="0.3">
      <c r="B28" s="1" t="s">
        <v>11</v>
      </c>
      <c r="C28">
        <v>2957.85009765625</v>
      </c>
      <c r="D28">
        <f t="shared" si="0"/>
        <v>-27.191982405669933</v>
      </c>
      <c r="E28">
        <f t="shared" si="1"/>
        <v>-15.328776049088901</v>
      </c>
      <c r="F28">
        <f t="shared" si="2"/>
        <v>-4.2599121093749091</v>
      </c>
      <c r="G28">
        <f t="shared" si="3"/>
        <v>-48.14990234375</v>
      </c>
      <c r="H28">
        <f t="shared" si="4"/>
        <v>-36.087370605469005</v>
      </c>
      <c r="I28">
        <f t="shared" si="5"/>
        <v>-241012.77803849606</v>
      </c>
    </row>
    <row r="29" spans="2:9" x14ac:dyDescent="0.3">
      <c r="B29" s="1" t="s">
        <v>12</v>
      </c>
      <c r="C29">
        <v>2933.199951171875</v>
      </c>
      <c r="D29">
        <f t="shared" si="0"/>
        <v>-91.786533316494115</v>
      </c>
      <c r="E29">
        <f t="shared" si="1"/>
        <v>-46.267024390412189</v>
      </c>
      <c r="F29">
        <f t="shared" si="2"/>
        <v>-26.220068359375091</v>
      </c>
      <c r="G29">
        <f t="shared" si="3"/>
        <v>-81.60009765625</v>
      </c>
      <c r="H29">
        <f t="shared" si="4"/>
        <v>-53.5300585937498</v>
      </c>
      <c r="I29">
        <f t="shared" si="5"/>
        <v>647579.73007951677</v>
      </c>
    </row>
    <row r="30" spans="2:9" x14ac:dyDescent="0.3">
      <c r="B30" s="1" t="s">
        <v>13</v>
      </c>
      <c r="C30">
        <v>2950.85009765625</v>
      </c>
      <c r="D30">
        <f t="shared" si="0"/>
        <v>-40.252032192136994</v>
      </c>
      <c r="E30">
        <f t="shared" si="1"/>
        <v>22.493827151500227</v>
      </c>
      <c r="F30">
        <f t="shared" si="2"/>
        <v>-12.959912109375182</v>
      </c>
      <c r="G30">
        <f t="shared" si="3"/>
        <v>-33.39990234375</v>
      </c>
      <c r="H30">
        <f t="shared" si="4"/>
        <v>-0.51891357421891371</v>
      </c>
      <c r="I30">
        <f t="shared" si="5"/>
        <v>43435.885228391431</v>
      </c>
    </row>
    <row r="31" spans="2:9" x14ac:dyDescent="0.3">
      <c r="B31" s="1" t="s">
        <v>14</v>
      </c>
      <c r="C31">
        <v>2864.35009765625</v>
      </c>
      <c r="D31">
        <f t="shared" si="0"/>
        <v>-144.78377551658696</v>
      </c>
      <c r="E31">
        <f t="shared" si="1"/>
        <v>-44.291384213602214</v>
      </c>
      <c r="F31">
        <f t="shared" si="2"/>
        <v>-105.30991210937509</v>
      </c>
      <c r="G31">
        <f t="shared" si="3"/>
        <v>-119.89990234375</v>
      </c>
      <c r="H31">
        <f t="shared" si="4"/>
        <v>-99.405939941405904</v>
      </c>
      <c r="I31">
        <f t="shared" si="5"/>
        <v>53571.412937761437</v>
      </c>
    </row>
    <row r="32" spans="2:9" x14ac:dyDescent="0.3">
      <c r="B32" s="1" t="s">
        <v>15</v>
      </c>
      <c r="C32">
        <v>2862.949951171875</v>
      </c>
      <c r="D32">
        <f t="shared" si="0"/>
        <v>198.59489202201303</v>
      </c>
      <c r="E32">
        <f t="shared" si="1"/>
        <v>2.4032660590278283</v>
      </c>
      <c r="F32">
        <f t="shared" si="2"/>
        <v>-79.500097656250091</v>
      </c>
      <c r="G32">
        <f t="shared" si="3"/>
        <v>-1.400146484375</v>
      </c>
      <c r="H32">
        <f t="shared" si="4"/>
        <v>-55.2441113281252</v>
      </c>
      <c r="I32">
        <f t="shared" si="5"/>
        <v>-42058.126499442827</v>
      </c>
    </row>
    <row r="33" spans="2:9" x14ac:dyDescent="0.3">
      <c r="B33" s="1" t="s">
        <v>16</v>
      </c>
      <c r="C33">
        <v>2836.449951171875</v>
      </c>
      <c r="D33">
        <f t="shared" si="0"/>
        <v>-31.672676034704182</v>
      </c>
      <c r="E33">
        <f t="shared" si="1"/>
        <v>-25.634616517710128</v>
      </c>
      <c r="F33">
        <f t="shared" si="2"/>
        <v>-77.390087890625182</v>
      </c>
      <c r="G33">
        <f t="shared" si="3"/>
        <v>-26.5</v>
      </c>
      <c r="H33">
        <f t="shared" si="4"/>
        <v>-45.398056640624873</v>
      </c>
      <c r="I33">
        <f t="shared" si="5"/>
        <v>-1299108.455043453</v>
      </c>
    </row>
  </sheetData>
  <mergeCells count="3">
    <mergeCell ref="B1:I1"/>
    <mergeCell ref="B4:I4"/>
    <mergeCell ref="B21:I21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>
      <selection activeCell="A19" activeCellId="1" sqref="A1:H4 A19:H19"/>
    </sheetView>
  </sheetViews>
  <sheetFormatPr defaultRowHeight="14.4" x14ac:dyDescent="0.3"/>
  <cols>
    <col min="1" max="9" width="22.77734375" customWidth="1"/>
  </cols>
  <sheetData>
    <row r="1" spans="1:8" ht="46.2" x14ac:dyDescent="0.85">
      <c r="A1" s="3" t="s">
        <v>42</v>
      </c>
      <c r="B1" s="3"/>
      <c r="C1" s="3"/>
      <c r="D1" s="3"/>
      <c r="E1" s="3"/>
      <c r="F1" s="3"/>
      <c r="G1" s="3"/>
      <c r="H1" s="3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4"/>
      <c r="B3" s="4"/>
      <c r="C3" s="4"/>
      <c r="D3" s="4"/>
      <c r="E3" s="4"/>
      <c r="F3" s="4"/>
      <c r="G3" s="4"/>
      <c r="H3" s="4"/>
    </row>
    <row r="4" spans="1:8" ht="33.6" x14ac:dyDescent="0.65">
      <c r="A4" s="5" t="s">
        <v>43</v>
      </c>
      <c r="B4" s="5"/>
      <c r="C4" s="5"/>
      <c r="D4" s="5"/>
      <c r="E4" s="5"/>
      <c r="F4" s="5"/>
      <c r="G4" s="5"/>
      <c r="H4" s="5"/>
    </row>
    <row r="6" spans="1:8" x14ac:dyDescent="0.3">
      <c r="A6" t="s">
        <v>40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23</v>
      </c>
    </row>
    <row r="7" spans="1:8" x14ac:dyDescent="0.3">
      <c r="A7" s="1" t="s">
        <v>7</v>
      </c>
      <c r="B7">
        <v>2927</v>
      </c>
      <c r="C7">
        <v>2922.2368646455311</v>
      </c>
      <c r="D7">
        <v>2953.2582904219898</v>
      </c>
      <c r="E7">
        <v>2965.6300292968749</v>
      </c>
      <c r="F7">
        <v>2936.300048828125</v>
      </c>
      <c r="G7">
        <v>2944.7955249023439</v>
      </c>
      <c r="H7">
        <v>-168520.57115704269</v>
      </c>
    </row>
    <row r="8" spans="1:8" x14ac:dyDescent="0.3">
      <c r="A8" s="1" t="s">
        <v>8</v>
      </c>
      <c r="B8">
        <v>2980.949951171875</v>
      </c>
      <c r="C8">
        <v>2972.7992792903201</v>
      </c>
      <c r="D8">
        <v>2943.2502668057209</v>
      </c>
      <c r="E8">
        <v>2966.8900390624999</v>
      </c>
      <c r="F8">
        <v>2966.050048828125</v>
      </c>
      <c r="G8">
        <v>2964.7595263671869</v>
      </c>
      <c r="H8">
        <v>1594.402874970426</v>
      </c>
    </row>
    <row r="9" spans="1:8" x14ac:dyDescent="0.3">
      <c r="A9" s="1" t="s">
        <v>9</v>
      </c>
      <c r="B9">
        <v>3011.550048828125</v>
      </c>
      <c r="C9">
        <v>3000.6202555830778</v>
      </c>
      <c r="D9">
        <v>2966.5804967153849</v>
      </c>
      <c r="E9">
        <v>2975.8200195312502</v>
      </c>
      <c r="F9">
        <v>2980.949951171875</v>
      </c>
      <c r="G9">
        <v>2972.786987304688</v>
      </c>
      <c r="H9">
        <v>66075.201780282732</v>
      </c>
    </row>
    <row r="10" spans="1:8" x14ac:dyDescent="0.3">
      <c r="A10" s="1" t="s">
        <v>10</v>
      </c>
      <c r="B10">
        <v>2986.89990234375</v>
      </c>
      <c r="C10">
        <v>2996.1740140129291</v>
      </c>
      <c r="D10">
        <v>3005.6250725535278</v>
      </c>
      <c r="E10">
        <v>2982.3300292968752</v>
      </c>
      <c r="F10">
        <v>3011.550048828125</v>
      </c>
      <c r="G10">
        <v>2991.3530371093748</v>
      </c>
      <c r="H10">
        <v>376503.54103001242</v>
      </c>
    </row>
    <row r="11" spans="1:8" x14ac:dyDescent="0.3">
      <c r="A11" s="1" t="s">
        <v>11</v>
      </c>
      <c r="B11">
        <v>3005.949951171875</v>
      </c>
      <c r="C11">
        <v>3012.7805947616421</v>
      </c>
      <c r="D11">
        <v>2998.9154215051221</v>
      </c>
      <c r="E11">
        <v>2972.1</v>
      </c>
      <c r="F11">
        <v>2986.89990234375</v>
      </c>
      <c r="G11">
        <v>2992.249479980469</v>
      </c>
      <c r="H11">
        <v>-48503.288413181443</v>
      </c>
    </row>
    <row r="12" spans="1:8" x14ac:dyDescent="0.3">
      <c r="A12" s="1" t="s">
        <v>12</v>
      </c>
      <c r="B12">
        <v>2978</v>
      </c>
      <c r="C12">
        <v>2930.6629477709898</v>
      </c>
      <c r="D12">
        <v>2966.1418459456668</v>
      </c>
      <c r="E12">
        <v>2980.0799804687499</v>
      </c>
      <c r="F12">
        <v>2980.949951171875</v>
      </c>
      <c r="G12">
        <v>2984.5004614257809</v>
      </c>
      <c r="H12">
        <v>130449.1398517989</v>
      </c>
    </row>
    <row r="13" spans="1:8" x14ac:dyDescent="0.3">
      <c r="A13" s="1" t="s">
        <v>13</v>
      </c>
      <c r="B13">
        <v>2933.199951171875</v>
      </c>
      <c r="C13">
        <v>2937.1670018625159</v>
      </c>
      <c r="D13">
        <v>2972.2063975393799</v>
      </c>
      <c r="E13">
        <v>2982.47998046875</v>
      </c>
      <c r="F13">
        <v>2927</v>
      </c>
      <c r="G13">
        <v>2965.761987304687</v>
      </c>
      <c r="H13">
        <v>150926.22717550621</v>
      </c>
    </row>
    <row r="14" spans="1:8" x14ac:dyDescent="0.3">
      <c r="A14" s="1" t="s">
        <v>14</v>
      </c>
      <c r="B14">
        <v>2959.550048828125</v>
      </c>
      <c r="C14">
        <v>2938.5369114818332</v>
      </c>
      <c r="D14">
        <v>2977.413418781468</v>
      </c>
      <c r="E14">
        <v>2983.1199707031251</v>
      </c>
      <c r="F14">
        <v>2927</v>
      </c>
      <c r="G14">
        <v>2950.7964721679691</v>
      </c>
      <c r="H14">
        <v>29133.8307907653</v>
      </c>
    </row>
    <row r="15" spans="1:8" x14ac:dyDescent="0.3">
      <c r="A15" s="1" t="s">
        <v>15</v>
      </c>
      <c r="B15">
        <v>2879.39990234375</v>
      </c>
      <c r="C15">
        <v>2946.5859746163742</v>
      </c>
      <c r="D15">
        <v>2934.6597434802761</v>
      </c>
      <c r="E15">
        <v>2972.719970703125</v>
      </c>
      <c r="F15">
        <v>2959.550048828125</v>
      </c>
      <c r="G15">
        <v>2960.4269995117188</v>
      </c>
      <c r="H15">
        <v>-57684.873169993924</v>
      </c>
    </row>
    <row r="16" spans="1:8" x14ac:dyDescent="0.3">
      <c r="A16" s="1" t="s">
        <v>16</v>
      </c>
      <c r="B16">
        <v>2851.89990234375</v>
      </c>
      <c r="C16">
        <v>2822.8959568838618</v>
      </c>
      <c r="D16">
        <v>2897.9857914974409</v>
      </c>
      <c r="E16">
        <v>2951.219970703125</v>
      </c>
      <c r="F16">
        <v>2879.39990234375</v>
      </c>
      <c r="G16">
        <v>2920.058959960938</v>
      </c>
      <c r="H16">
        <v>265157.80780635728</v>
      </c>
    </row>
    <row r="19" spans="1:8" ht="33.6" x14ac:dyDescent="0.65">
      <c r="A19" s="5" t="s">
        <v>44</v>
      </c>
      <c r="B19" s="2"/>
      <c r="C19" s="2"/>
      <c r="D19" s="2"/>
      <c r="E19" s="2"/>
      <c r="F19" s="2"/>
      <c r="G19" s="2"/>
      <c r="H19" s="2"/>
    </row>
    <row r="21" spans="1:8" x14ac:dyDescent="0.3">
      <c r="A21" t="s">
        <v>40</v>
      </c>
      <c r="B21" s="1" t="s">
        <v>17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  <c r="H21" s="1" t="s">
        <v>23</v>
      </c>
    </row>
    <row r="22" spans="1:8" x14ac:dyDescent="0.3">
      <c r="A22" s="1" t="s">
        <v>7</v>
      </c>
      <c r="B22">
        <v>2927</v>
      </c>
      <c r="C22">
        <f>B7-C7</f>
        <v>4.7631353544688864</v>
      </c>
      <c r="D22">
        <f>B7-D7</f>
        <v>-26.258290421989841</v>
      </c>
      <c r="E22">
        <f>B7-E7</f>
        <v>-38.630029296874909</v>
      </c>
      <c r="F22">
        <f>B7-F7</f>
        <v>-9.300048828125</v>
      </c>
      <c r="G22">
        <f>B7-G7</f>
        <v>-17.795524902343914</v>
      </c>
      <c r="H22">
        <f>B7-H7</f>
        <v>171447.57115704269</v>
      </c>
    </row>
    <row r="23" spans="1:8" x14ac:dyDescent="0.3">
      <c r="A23" s="1" t="s">
        <v>8</v>
      </c>
      <c r="B23">
        <v>2980.949951171875</v>
      </c>
      <c r="C23">
        <f t="shared" ref="C23:C31" si="0">B8-C8</f>
        <v>8.1506718815548993</v>
      </c>
      <c r="D23">
        <f t="shared" ref="D23:D31" si="1">B8-D8</f>
        <v>37.699684366154088</v>
      </c>
      <c r="E23">
        <f t="shared" ref="E23:E31" si="2">B8-E8</f>
        <v>14.059912109375091</v>
      </c>
      <c r="F23">
        <f t="shared" ref="F23:F31" si="3">B8-F8</f>
        <v>14.89990234375</v>
      </c>
      <c r="G23">
        <f t="shared" ref="G23:G31" si="4">B8-G8</f>
        <v>16.190424804688064</v>
      </c>
      <c r="H23">
        <f t="shared" ref="H23:H31" si="5">B8-H8</f>
        <v>1386.547076201449</v>
      </c>
    </row>
    <row r="24" spans="1:8" x14ac:dyDescent="0.3">
      <c r="A24" s="1" t="s">
        <v>9</v>
      </c>
      <c r="B24">
        <v>3011.550048828125</v>
      </c>
      <c r="C24">
        <f t="shared" si="0"/>
        <v>10.929793245047222</v>
      </c>
      <c r="D24">
        <f t="shared" si="1"/>
        <v>44.969552112740075</v>
      </c>
      <c r="E24">
        <f t="shared" si="2"/>
        <v>35.730029296874818</v>
      </c>
      <c r="F24">
        <f t="shared" si="3"/>
        <v>30.60009765625</v>
      </c>
      <c r="G24">
        <f t="shared" si="4"/>
        <v>38.763061523437045</v>
      </c>
      <c r="H24">
        <f t="shared" si="5"/>
        <v>-63063.651731454607</v>
      </c>
    </row>
    <row r="25" spans="1:8" x14ac:dyDescent="0.3">
      <c r="A25" s="1" t="s">
        <v>10</v>
      </c>
      <c r="B25">
        <v>2986.89990234375</v>
      </c>
      <c r="C25">
        <f t="shared" si="0"/>
        <v>-9.2741116691790921</v>
      </c>
      <c r="D25">
        <f t="shared" si="1"/>
        <v>-18.725170209777843</v>
      </c>
      <c r="E25">
        <f t="shared" si="2"/>
        <v>4.5698730468748181</v>
      </c>
      <c r="F25">
        <f t="shared" si="3"/>
        <v>-24.650146484375</v>
      </c>
      <c r="G25">
        <f t="shared" si="4"/>
        <v>-4.4531347656247817</v>
      </c>
      <c r="H25">
        <f t="shared" si="5"/>
        <v>-373516.64112766867</v>
      </c>
    </row>
    <row r="26" spans="1:8" x14ac:dyDescent="0.3">
      <c r="A26" s="1" t="s">
        <v>11</v>
      </c>
      <c r="B26">
        <v>3005.949951171875</v>
      </c>
      <c r="C26">
        <f t="shared" si="0"/>
        <v>-6.8306435897670781</v>
      </c>
      <c r="D26">
        <f t="shared" si="1"/>
        <v>7.0345296667528601</v>
      </c>
      <c r="E26">
        <f t="shared" si="2"/>
        <v>33.849951171875091</v>
      </c>
      <c r="F26">
        <f t="shared" si="3"/>
        <v>19.050048828125</v>
      </c>
      <c r="G26">
        <f t="shared" si="4"/>
        <v>13.700471191405995</v>
      </c>
      <c r="H26">
        <f t="shared" si="5"/>
        <v>51509.238364353318</v>
      </c>
    </row>
    <row r="27" spans="1:8" x14ac:dyDescent="0.3">
      <c r="A27" s="1" t="s">
        <v>12</v>
      </c>
      <c r="B27">
        <v>2978</v>
      </c>
      <c r="C27">
        <f t="shared" si="0"/>
        <v>47.337052229010169</v>
      </c>
      <c r="D27">
        <f t="shared" si="1"/>
        <v>11.858154054333227</v>
      </c>
      <c r="E27">
        <f t="shared" si="2"/>
        <v>-2.0799804687499091</v>
      </c>
      <c r="F27">
        <f t="shared" si="3"/>
        <v>-2.949951171875</v>
      </c>
      <c r="G27">
        <f t="shared" si="4"/>
        <v>-6.5004614257809408</v>
      </c>
      <c r="H27">
        <f t="shared" si="5"/>
        <v>-127471.1398517989</v>
      </c>
    </row>
    <row r="28" spans="1:8" x14ac:dyDescent="0.3">
      <c r="A28" s="1" t="s">
        <v>13</v>
      </c>
      <c r="B28">
        <v>2933.199951171875</v>
      </c>
      <c r="C28">
        <f t="shared" si="0"/>
        <v>-3.9670506906409173</v>
      </c>
      <c r="D28">
        <f t="shared" si="1"/>
        <v>-39.00644636750485</v>
      </c>
      <c r="E28">
        <f t="shared" si="2"/>
        <v>-49.280029296875</v>
      </c>
      <c r="F28">
        <f t="shared" si="3"/>
        <v>6.199951171875</v>
      </c>
      <c r="G28">
        <f t="shared" si="4"/>
        <v>-32.562036132811954</v>
      </c>
      <c r="H28">
        <f t="shared" si="5"/>
        <v>-147993.02722433434</v>
      </c>
    </row>
    <row r="29" spans="1:8" x14ac:dyDescent="0.3">
      <c r="A29" s="1" t="s">
        <v>14</v>
      </c>
      <c r="B29">
        <v>2959.550048828125</v>
      </c>
      <c r="C29">
        <f t="shared" si="0"/>
        <v>21.013137346291842</v>
      </c>
      <c r="D29">
        <f t="shared" si="1"/>
        <v>-17.863369953342954</v>
      </c>
      <c r="E29">
        <f t="shared" si="2"/>
        <v>-23.569921875000091</v>
      </c>
      <c r="F29">
        <f t="shared" si="3"/>
        <v>32.550048828125</v>
      </c>
      <c r="G29">
        <f t="shared" si="4"/>
        <v>8.7535766601558862</v>
      </c>
      <c r="H29">
        <f t="shared" si="5"/>
        <v>-26174.280741937175</v>
      </c>
    </row>
    <row r="30" spans="1:8" x14ac:dyDescent="0.3">
      <c r="A30" s="1" t="s">
        <v>15</v>
      </c>
      <c r="B30">
        <v>2879.39990234375</v>
      </c>
      <c r="C30">
        <f t="shared" si="0"/>
        <v>-67.186072272624187</v>
      </c>
      <c r="D30">
        <f t="shared" si="1"/>
        <v>-55.25984113652612</v>
      </c>
      <c r="E30">
        <f t="shared" si="2"/>
        <v>-93.320068359375</v>
      </c>
      <c r="F30">
        <f t="shared" si="3"/>
        <v>-80.150146484375</v>
      </c>
      <c r="G30">
        <f t="shared" si="4"/>
        <v>-81.027097167968805</v>
      </c>
      <c r="H30">
        <f t="shared" si="5"/>
        <v>60564.273072337674</v>
      </c>
    </row>
    <row r="31" spans="1:8" x14ac:dyDescent="0.3">
      <c r="A31" s="1" t="s">
        <v>16</v>
      </c>
      <c r="B31">
        <v>2851.89990234375</v>
      </c>
      <c r="C31">
        <f t="shared" si="0"/>
        <v>29.0039454598882</v>
      </c>
      <c r="D31">
        <f t="shared" si="1"/>
        <v>-46.085889153690914</v>
      </c>
      <c r="E31">
        <f t="shared" si="2"/>
        <v>-99.320068359375</v>
      </c>
      <c r="F31">
        <f t="shared" si="3"/>
        <v>-27.5</v>
      </c>
      <c r="G31">
        <f t="shared" si="4"/>
        <v>-68.159057617187955</v>
      </c>
      <c r="H31">
        <f t="shared" si="5"/>
        <v>-262305.90790401353</v>
      </c>
    </row>
  </sheetData>
  <mergeCells count="3">
    <mergeCell ref="A1:H1"/>
    <mergeCell ref="A4:H4"/>
    <mergeCell ref="A19:H19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>
      <selection activeCell="A19" activeCellId="1" sqref="A1:H4 A19:H19"/>
    </sheetView>
  </sheetViews>
  <sheetFormatPr defaultRowHeight="14.4" x14ac:dyDescent="0.3"/>
  <cols>
    <col min="1" max="9" width="22.77734375" customWidth="1"/>
  </cols>
  <sheetData>
    <row r="1" spans="1:9" ht="46.2" x14ac:dyDescent="0.85">
      <c r="A1" s="3" t="s">
        <v>45</v>
      </c>
      <c r="B1" s="3"/>
      <c r="C1" s="3"/>
      <c r="D1" s="3"/>
      <c r="E1" s="3"/>
      <c r="F1" s="3"/>
      <c r="G1" s="3"/>
      <c r="H1" s="3"/>
      <c r="I1" s="6"/>
    </row>
    <row r="2" spans="1:9" x14ac:dyDescent="0.3">
      <c r="A2" s="4"/>
      <c r="B2" s="4"/>
      <c r="C2" s="4"/>
      <c r="D2" s="4"/>
      <c r="E2" s="4"/>
      <c r="F2" s="4"/>
      <c r="G2" s="4"/>
      <c r="H2" s="4"/>
    </row>
    <row r="3" spans="1:9" x14ac:dyDescent="0.3">
      <c r="A3" s="4"/>
      <c r="B3" s="4"/>
      <c r="C3" s="4"/>
      <c r="D3" s="4"/>
      <c r="E3" s="4"/>
      <c r="F3" s="4"/>
      <c r="G3" s="4"/>
      <c r="H3" s="4"/>
    </row>
    <row r="4" spans="1:9" ht="33.6" x14ac:dyDescent="0.65">
      <c r="A4" s="5" t="s">
        <v>46</v>
      </c>
      <c r="B4" s="5"/>
      <c r="C4" s="5"/>
      <c r="D4" s="5"/>
      <c r="E4" s="5"/>
      <c r="F4" s="5"/>
      <c r="G4" s="5"/>
      <c r="H4" s="5"/>
    </row>
    <row r="6" spans="1:9" x14ac:dyDescent="0.3">
      <c r="A6" t="s">
        <v>40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29</v>
      </c>
      <c r="H6" s="1" t="s">
        <v>30</v>
      </c>
    </row>
    <row r="7" spans="1:9" x14ac:dyDescent="0.3">
      <c r="A7" s="1" t="s">
        <v>7</v>
      </c>
      <c r="B7">
        <v>3000</v>
      </c>
      <c r="C7">
        <v>2965.9985725821471</v>
      </c>
      <c r="D7">
        <v>2969.0645916723302</v>
      </c>
      <c r="E7">
        <v>2984.9100097656251</v>
      </c>
      <c r="F7">
        <v>2969.89990234375</v>
      </c>
      <c r="G7">
        <v>2973.137958984375</v>
      </c>
      <c r="H7">
        <v>2075477.9061802479</v>
      </c>
    </row>
    <row r="8" spans="1:9" x14ac:dyDescent="0.3">
      <c r="A8" s="1" t="s">
        <v>8</v>
      </c>
      <c r="B8">
        <v>3024.89990234375</v>
      </c>
      <c r="C8">
        <v>2914.8169738595302</v>
      </c>
      <c r="D8">
        <v>2977.8788568208088</v>
      </c>
      <c r="E8">
        <v>2987.3</v>
      </c>
      <c r="F8">
        <v>2999.89990234375</v>
      </c>
      <c r="G8">
        <v>2983.4170214843748</v>
      </c>
      <c r="H8">
        <v>54801.125173148772</v>
      </c>
    </row>
    <row r="9" spans="1:9" x14ac:dyDescent="0.3">
      <c r="A9" s="1" t="s">
        <v>9</v>
      </c>
      <c r="B9">
        <v>3014.800048828125</v>
      </c>
      <c r="C9">
        <v>3013.1319004933412</v>
      </c>
      <c r="D9">
        <v>3005.2099522865979</v>
      </c>
      <c r="E9">
        <v>2998.3</v>
      </c>
      <c r="F9">
        <v>3024.89990234375</v>
      </c>
      <c r="G9">
        <v>3004.315461425781</v>
      </c>
      <c r="H9">
        <v>32302.780958902418</v>
      </c>
    </row>
    <row r="10" spans="1:9" x14ac:dyDescent="0.3">
      <c r="A10" s="1" t="s">
        <v>10</v>
      </c>
      <c r="B10">
        <v>3018</v>
      </c>
      <c r="C10">
        <v>3017.662352753493</v>
      </c>
      <c r="D10">
        <v>3012.8985006875459</v>
      </c>
      <c r="E10">
        <v>3002.239990234375</v>
      </c>
      <c r="F10">
        <v>3014.800048828125</v>
      </c>
      <c r="G10">
        <v>3006.862509765625</v>
      </c>
      <c r="H10">
        <v>438902.72731102578</v>
      </c>
    </row>
    <row r="11" spans="1:9" x14ac:dyDescent="0.3">
      <c r="A11" s="1" t="s">
        <v>11</v>
      </c>
      <c r="B11">
        <v>3006.199951171875</v>
      </c>
      <c r="C11">
        <v>2998.457982222686</v>
      </c>
      <c r="D11">
        <v>3004.736257242685</v>
      </c>
      <c r="E11">
        <v>2994.6399902343751</v>
      </c>
      <c r="F11">
        <v>3018</v>
      </c>
      <c r="G11">
        <v>3012.5120117187498</v>
      </c>
      <c r="H11">
        <v>-77184.625570536926</v>
      </c>
    </row>
    <row r="12" spans="1:9" x14ac:dyDescent="0.3">
      <c r="A12" s="1" t="s">
        <v>12</v>
      </c>
      <c r="B12">
        <v>2978</v>
      </c>
      <c r="C12">
        <v>3014.9009157177252</v>
      </c>
      <c r="D12">
        <v>3005.809753412801</v>
      </c>
      <c r="E12">
        <v>2995.9</v>
      </c>
      <c r="F12">
        <v>3024.89990234375</v>
      </c>
      <c r="G12">
        <v>3009.6299877929691</v>
      </c>
      <c r="H12">
        <v>75006.526214598882</v>
      </c>
    </row>
    <row r="13" spans="1:9" x14ac:dyDescent="0.3">
      <c r="A13" s="1" t="s">
        <v>13</v>
      </c>
      <c r="B13">
        <v>2976</v>
      </c>
      <c r="C13">
        <v>3000.748246417189</v>
      </c>
      <c r="D13">
        <v>2972.3885750884888</v>
      </c>
      <c r="E13">
        <v>2994.989990234375</v>
      </c>
      <c r="F13">
        <v>3000</v>
      </c>
      <c r="G13">
        <v>2985.2284814453119</v>
      </c>
      <c r="H13">
        <v>-83382.625867138748</v>
      </c>
    </row>
    <row r="14" spans="1:9" x14ac:dyDescent="0.3">
      <c r="A14" s="1" t="s">
        <v>14</v>
      </c>
      <c r="B14">
        <v>2966.199951171875</v>
      </c>
      <c r="C14">
        <v>3008.4730982514802</v>
      </c>
      <c r="D14">
        <v>2985.9883265193921</v>
      </c>
      <c r="E14">
        <v>2998.6</v>
      </c>
      <c r="F14">
        <v>3000</v>
      </c>
      <c r="G14">
        <v>2989.7229931640632</v>
      </c>
      <c r="H14">
        <v>-20940.331595935721</v>
      </c>
    </row>
    <row r="15" spans="1:9" x14ac:dyDescent="0.3">
      <c r="A15" s="1" t="s">
        <v>15</v>
      </c>
      <c r="B15">
        <v>2897.050048828125</v>
      </c>
      <c r="C15">
        <v>2921.0818221230152</v>
      </c>
      <c r="D15">
        <v>2939.1809675449249</v>
      </c>
      <c r="E15">
        <v>2988.8799804687501</v>
      </c>
      <c r="F15">
        <v>2966.199951171875</v>
      </c>
      <c r="G15">
        <v>2977.4529760742189</v>
      </c>
      <c r="H15">
        <v>100076.10496410749</v>
      </c>
    </row>
    <row r="16" spans="1:9" x14ac:dyDescent="0.3">
      <c r="A16" s="1" t="s">
        <v>16</v>
      </c>
      <c r="B16">
        <v>2866.449951171875</v>
      </c>
      <c r="C16">
        <v>2918.4443043276392</v>
      </c>
      <c r="D16">
        <v>2912.8293606261482</v>
      </c>
      <c r="E16">
        <v>2964.6899902343748</v>
      </c>
      <c r="F16">
        <v>2897.050048828125</v>
      </c>
      <c r="G16">
        <v>2935.2015112304689</v>
      </c>
      <c r="H16">
        <v>-275912.45536337403</v>
      </c>
    </row>
    <row r="19" spans="1:8" ht="33.6" x14ac:dyDescent="0.65">
      <c r="A19" s="5" t="s">
        <v>47</v>
      </c>
      <c r="B19" s="2"/>
      <c r="C19" s="2"/>
      <c r="D19" s="2"/>
      <c r="E19" s="2"/>
      <c r="F19" s="2"/>
      <c r="G19" s="2"/>
      <c r="H19" s="2"/>
    </row>
    <row r="21" spans="1:8" x14ac:dyDescent="0.3">
      <c r="A21" t="s">
        <v>40</v>
      </c>
      <c r="B21" s="1" t="s">
        <v>24</v>
      </c>
      <c r="C21" s="1" t="s">
        <v>25</v>
      </c>
      <c r="D21" s="1" t="s">
        <v>26</v>
      </c>
      <c r="E21" s="1" t="s">
        <v>27</v>
      </c>
      <c r="F21" s="1" t="s">
        <v>28</v>
      </c>
      <c r="G21" s="1" t="s">
        <v>29</v>
      </c>
      <c r="H21" s="1" t="s">
        <v>30</v>
      </c>
    </row>
    <row r="22" spans="1:8" x14ac:dyDescent="0.3">
      <c r="A22" s="1" t="s">
        <v>7</v>
      </c>
      <c r="B22">
        <v>3000</v>
      </c>
      <c r="C22">
        <f>B7-C7</f>
        <v>34.001427417852938</v>
      </c>
      <c r="D22">
        <f>B7-D7</f>
        <v>30.935408327669847</v>
      </c>
      <c r="E22">
        <f>B7-E7</f>
        <v>15.089990234374909</v>
      </c>
      <c r="F22">
        <f>B7-F7</f>
        <v>30.10009765625</v>
      </c>
      <c r="G22">
        <f>B7-G7</f>
        <v>26.862041015624982</v>
      </c>
      <c r="H22">
        <f>B7-H7</f>
        <v>-2072477.9061802479</v>
      </c>
    </row>
    <row r="23" spans="1:8" x14ac:dyDescent="0.3">
      <c r="A23" s="1" t="s">
        <v>8</v>
      </c>
      <c r="B23">
        <v>3024.89990234375</v>
      </c>
      <c r="C23">
        <f t="shared" ref="C23:C31" si="0">B8-C8</f>
        <v>110.08292848421979</v>
      </c>
      <c r="D23">
        <f t="shared" ref="D23:D31" si="1">B8-D8</f>
        <v>47.021045522941222</v>
      </c>
      <c r="E23">
        <f t="shared" ref="E23:E31" si="2">B8-E8</f>
        <v>37.599902343749818</v>
      </c>
      <c r="F23">
        <f t="shared" ref="F23:F31" si="3">B8-F8</f>
        <v>25</v>
      </c>
      <c r="G23">
        <f t="shared" ref="G23:G31" si="4">B8-G8</f>
        <v>41.4828808593752</v>
      </c>
      <c r="H23">
        <f t="shared" ref="H23:H31" si="5">B8-H8</f>
        <v>-51776.225270805022</v>
      </c>
    </row>
    <row r="24" spans="1:8" x14ac:dyDescent="0.3">
      <c r="A24" s="1" t="s">
        <v>9</v>
      </c>
      <c r="B24">
        <v>3014.800048828125</v>
      </c>
      <c r="C24">
        <f t="shared" si="0"/>
        <v>1.6681483347838366</v>
      </c>
      <c r="D24">
        <f t="shared" si="1"/>
        <v>9.5900965415271457</v>
      </c>
      <c r="E24">
        <f t="shared" si="2"/>
        <v>16.500048828124818</v>
      </c>
      <c r="F24">
        <f t="shared" si="3"/>
        <v>-10.099853515625</v>
      </c>
      <c r="G24">
        <f t="shared" si="4"/>
        <v>10.484587402344005</v>
      </c>
      <c r="H24">
        <f t="shared" si="5"/>
        <v>-29287.980910074293</v>
      </c>
    </row>
    <row r="25" spans="1:8" x14ac:dyDescent="0.3">
      <c r="A25" s="1" t="s">
        <v>10</v>
      </c>
      <c r="B25">
        <v>3018</v>
      </c>
      <c r="C25">
        <f t="shared" si="0"/>
        <v>0.33764724650700373</v>
      </c>
      <c r="D25">
        <f t="shared" si="1"/>
        <v>5.1014993124540524</v>
      </c>
      <c r="E25">
        <f t="shared" si="2"/>
        <v>15.760009765625</v>
      </c>
      <c r="F25">
        <f t="shared" si="3"/>
        <v>3.199951171875</v>
      </c>
      <c r="G25">
        <f t="shared" si="4"/>
        <v>11.137490234375036</v>
      </c>
      <c r="H25">
        <f t="shared" si="5"/>
        <v>-435884.72731102578</v>
      </c>
    </row>
    <row r="26" spans="1:8" x14ac:dyDescent="0.3">
      <c r="A26" s="1" t="s">
        <v>11</v>
      </c>
      <c r="B26">
        <v>3006.199951171875</v>
      </c>
      <c r="C26">
        <f t="shared" si="0"/>
        <v>7.7419689491889585</v>
      </c>
      <c r="D26">
        <f t="shared" si="1"/>
        <v>1.463693929189958</v>
      </c>
      <c r="E26">
        <f t="shared" si="2"/>
        <v>11.559960937499909</v>
      </c>
      <c r="F26">
        <f t="shared" si="3"/>
        <v>-11.800048828125</v>
      </c>
      <c r="G26">
        <f t="shared" si="4"/>
        <v>-6.3120605468748181</v>
      </c>
      <c r="H26">
        <f t="shared" si="5"/>
        <v>80190.825521708801</v>
      </c>
    </row>
    <row r="27" spans="1:8" x14ac:dyDescent="0.3">
      <c r="A27" s="1" t="s">
        <v>12</v>
      </c>
      <c r="B27">
        <v>2978</v>
      </c>
      <c r="C27">
        <f t="shared" si="0"/>
        <v>-36.900915717725184</v>
      </c>
      <c r="D27">
        <f t="shared" si="1"/>
        <v>-27.809753412801001</v>
      </c>
      <c r="E27">
        <f t="shared" si="2"/>
        <v>-17.900000000000091</v>
      </c>
      <c r="F27">
        <f t="shared" si="3"/>
        <v>-46.89990234375</v>
      </c>
      <c r="G27">
        <f t="shared" si="4"/>
        <v>-31.629987792969132</v>
      </c>
      <c r="H27">
        <f t="shared" si="5"/>
        <v>-72028.526214598882</v>
      </c>
    </row>
    <row r="28" spans="1:8" x14ac:dyDescent="0.3">
      <c r="A28" s="1" t="s">
        <v>13</v>
      </c>
      <c r="B28">
        <v>2976</v>
      </c>
      <c r="C28">
        <f t="shared" si="0"/>
        <v>-24.748246417188966</v>
      </c>
      <c r="D28">
        <f t="shared" si="1"/>
        <v>3.6114249115112216</v>
      </c>
      <c r="E28">
        <f t="shared" si="2"/>
        <v>-18.989990234375</v>
      </c>
      <c r="F28">
        <f t="shared" si="3"/>
        <v>-24</v>
      </c>
      <c r="G28">
        <f t="shared" si="4"/>
        <v>-9.2284814453118997</v>
      </c>
      <c r="H28">
        <f t="shared" si="5"/>
        <v>86358.625867138748</v>
      </c>
    </row>
    <row r="29" spans="1:8" x14ac:dyDescent="0.3">
      <c r="A29" s="1" t="s">
        <v>14</v>
      </c>
      <c r="B29">
        <v>2966.199951171875</v>
      </c>
      <c r="C29">
        <f t="shared" si="0"/>
        <v>-42.273147079605224</v>
      </c>
      <c r="D29">
        <f t="shared" si="1"/>
        <v>-19.788375347517103</v>
      </c>
      <c r="E29">
        <f t="shared" si="2"/>
        <v>-32.400048828124909</v>
      </c>
      <c r="F29">
        <f t="shared" si="3"/>
        <v>-33.800048828125</v>
      </c>
      <c r="G29">
        <f t="shared" si="4"/>
        <v>-23.523041992188155</v>
      </c>
      <c r="H29">
        <f t="shared" si="5"/>
        <v>23906.531547107596</v>
      </c>
    </row>
    <row r="30" spans="1:8" x14ac:dyDescent="0.3">
      <c r="A30" s="1" t="s">
        <v>15</v>
      </c>
      <c r="B30">
        <v>2897.050048828125</v>
      </c>
      <c r="C30">
        <f t="shared" si="0"/>
        <v>-24.031773294890172</v>
      </c>
      <c r="D30">
        <f t="shared" si="1"/>
        <v>-42.130918716799897</v>
      </c>
      <c r="E30">
        <f t="shared" si="2"/>
        <v>-91.829931640625091</v>
      </c>
      <c r="F30">
        <f t="shared" si="3"/>
        <v>-69.14990234375</v>
      </c>
      <c r="G30">
        <f t="shared" si="4"/>
        <v>-80.402927246093896</v>
      </c>
      <c r="H30">
        <f t="shared" si="5"/>
        <v>-97179.054915279368</v>
      </c>
    </row>
    <row r="31" spans="1:8" x14ac:dyDescent="0.3">
      <c r="A31" s="1" t="s">
        <v>16</v>
      </c>
      <c r="B31">
        <v>2866.449951171875</v>
      </c>
      <c r="C31">
        <f t="shared" si="0"/>
        <v>-51.994353155764202</v>
      </c>
      <c r="D31">
        <f t="shared" si="1"/>
        <v>-46.379409454273173</v>
      </c>
      <c r="E31">
        <f t="shared" si="2"/>
        <v>-98.240039062499818</v>
      </c>
      <c r="F31">
        <f t="shared" si="3"/>
        <v>-30.60009765625</v>
      </c>
      <c r="G31">
        <f t="shared" si="4"/>
        <v>-68.751560058593896</v>
      </c>
      <c r="H31">
        <f t="shared" si="5"/>
        <v>278778.9053145459</v>
      </c>
    </row>
  </sheetData>
  <mergeCells count="3">
    <mergeCell ref="A1:H1"/>
    <mergeCell ref="A4:H4"/>
    <mergeCell ref="A19:H19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abSelected="1" workbookViewId="0">
      <selection activeCell="A19" sqref="A19:H19"/>
    </sheetView>
  </sheetViews>
  <sheetFormatPr defaultRowHeight="14.4" x14ac:dyDescent="0.3"/>
  <cols>
    <col min="1" max="9" width="22.77734375" customWidth="1"/>
  </cols>
  <sheetData>
    <row r="1" spans="1:8" ht="46.2" x14ac:dyDescent="0.85">
      <c r="A1" s="3" t="s">
        <v>48</v>
      </c>
      <c r="B1" s="3"/>
      <c r="C1" s="3"/>
      <c r="D1" s="3"/>
      <c r="E1" s="3"/>
      <c r="F1" s="3"/>
      <c r="G1" s="3"/>
      <c r="H1" s="3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4"/>
      <c r="B3" s="4"/>
      <c r="C3" s="4"/>
      <c r="D3" s="4"/>
      <c r="E3" s="4"/>
      <c r="F3" s="4"/>
      <c r="G3" s="4"/>
      <c r="H3" s="4"/>
    </row>
    <row r="4" spans="1:8" ht="33.6" x14ac:dyDescent="0.65">
      <c r="A4" s="5" t="s">
        <v>49</v>
      </c>
      <c r="B4" s="5"/>
      <c r="C4" s="5"/>
      <c r="D4" s="5"/>
      <c r="E4" s="5"/>
      <c r="F4" s="5"/>
      <c r="G4" s="5"/>
      <c r="H4" s="5"/>
    </row>
    <row r="6" spans="1:8" x14ac:dyDescent="0.3">
      <c r="A6" t="s">
        <v>40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37</v>
      </c>
    </row>
    <row r="7" spans="1:8" x14ac:dyDescent="0.3">
      <c r="A7" s="1" t="s">
        <v>7</v>
      </c>
      <c r="B7">
        <v>2925</v>
      </c>
      <c r="C7">
        <v>2846.5935934714548</v>
      </c>
      <c r="D7">
        <v>2907.9333686785458</v>
      </c>
      <c r="E7">
        <v>2939.4400390625001</v>
      </c>
      <c r="F7">
        <v>2916</v>
      </c>
      <c r="G7">
        <v>2921.644035644531</v>
      </c>
      <c r="H7">
        <v>-891607.2928041775</v>
      </c>
    </row>
    <row r="8" spans="1:8" x14ac:dyDescent="0.3">
      <c r="A8" s="1" t="s">
        <v>8</v>
      </c>
      <c r="B8">
        <v>2974.449951171875</v>
      </c>
      <c r="C8">
        <v>2868.4060199536862</v>
      </c>
      <c r="D8">
        <v>2931.5200657921469</v>
      </c>
      <c r="E8">
        <v>2940.8300292968752</v>
      </c>
      <c r="F8">
        <v>2956.10009765625</v>
      </c>
      <c r="G8">
        <v>2937.5670263671868</v>
      </c>
      <c r="H8">
        <v>-17192.08151634911</v>
      </c>
    </row>
    <row r="9" spans="1:8" x14ac:dyDescent="0.3">
      <c r="A9" s="1" t="s">
        <v>9</v>
      </c>
      <c r="B9">
        <v>2972.10009765625</v>
      </c>
      <c r="C9">
        <v>3003.811437991817</v>
      </c>
      <c r="D9">
        <v>2949.240654329637</v>
      </c>
      <c r="E9">
        <v>2952.52001953125</v>
      </c>
      <c r="F9">
        <v>2974.449951171875</v>
      </c>
      <c r="G9">
        <v>2952.9009985351558</v>
      </c>
      <c r="H9">
        <v>90314.519366356602</v>
      </c>
    </row>
    <row r="10" spans="1:8" x14ac:dyDescent="0.3">
      <c r="A10" s="1" t="s">
        <v>10</v>
      </c>
      <c r="B10">
        <v>2957</v>
      </c>
      <c r="C10">
        <v>2995.963368876307</v>
      </c>
      <c r="D10">
        <v>2962.0035025687912</v>
      </c>
      <c r="E10">
        <v>2953.6000488281252</v>
      </c>
      <c r="F10">
        <v>2972.10009765625</v>
      </c>
      <c r="G10">
        <v>2961.7495581054691</v>
      </c>
      <c r="H10">
        <v>225201.8203932762</v>
      </c>
    </row>
    <row r="11" spans="1:8" x14ac:dyDescent="0.3">
      <c r="A11" s="1" t="s">
        <v>11</v>
      </c>
      <c r="B11">
        <v>2951.10009765625</v>
      </c>
      <c r="C11">
        <v>2971.7425874559272</v>
      </c>
      <c r="D11">
        <v>2953.4482905623199</v>
      </c>
      <c r="E11">
        <v>2938.9200683593749</v>
      </c>
      <c r="F11">
        <v>2957</v>
      </c>
      <c r="G11">
        <v>2958.5980468749999</v>
      </c>
      <c r="H11">
        <v>-88709.181744297646</v>
      </c>
    </row>
    <row r="12" spans="1:8" x14ac:dyDescent="0.3">
      <c r="A12" s="1" t="s">
        <v>12</v>
      </c>
      <c r="B12">
        <v>2927</v>
      </c>
      <c r="C12">
        <v>2936.3448382403089</v>
      </c>
      <c r="D12">
        <v>2937.8952868204969</v>
      </c>
      <c r="E12">
        <v>2937.9200683593749</v>
      </c>
      <c r="F12">
        <v>2974.449951171875</v>
      </c>
      <c r="G12">
        <v>2952.760034179687</v>
      </c>
      <c r="H12">
        <v>-123840.1111290671</v>
      </c>
    </row>
    <row r="13" spans="1:8" x14ac:dyDescent="0.3">
      <c r="A13" s="1" t="s">
        <v>13</v>
      </c>
      <c r="B13">
        <v>2930.050048828125</v>
      </c>
      <c r="C13">
        <v>2932.8670714598752</v>
      </c>
      <c r="D13">
        <v>2922.3788925357162</v>
      </c>
      <c r="E13">
        <v>2943.2500488281248</v>
      </c>
      <c r="F13">
        <v>2925</v>
      </c>
      <c r="G13">
        <v>2931.5680224609368</v>
      </c>
      <c r="H13">
        <v>-316222.74736835051</v>
      </c>
    </row>
    <row r="14" spans="1:8" x14ac:dyDescent="0.3">
      <c r="A14" s="1" t="s">
        <v>14</v>
      </c>
      <c r="B14">
        <v>2855.550048828125</v>
      </c>
      <c r="C14">
        <v>2960.7231399179859</v>
      </c>
      <c r="D14">
        <v>2931.8093816763212</v>
      </c>
      <c r="E14">
        <v>2947.4500488281251</v>
      </c>
      <c r="F14">
        <v>2925</v>
      </c>
      <c r="G14">
        <v>2934.332526855469</v>
      </c>
      <c r="H14">
        <v>-14222.06453066647</v>
      </c>
    </row>
    <row r="15" spans="1:8" x14ac:dyDescent="0.3">
      <c r="A15" s="1" t="s">
        <v>15</v>
      </c>
      <c r="B15">
        <v>2851</v>
      </c>
      <c r="C15">
        <v>2669.5102537008352</v>
      </c>
      <c r="D15">
        <v>2863.355463974171</v>
      </c>
      <c r="E15">
        <v>2924.1400390624999</v>
      </c>
      <c r="F15">
        <v>2855.550048828125</v>
      </c>
      <c r="G15">
        <v>2904.3905395507809</v>
      </c>
      <c r="H15">
        <v>701018.27171827259</v>
      </c>
    </row>
    <row r="16" spans="1:8" x14ac:dyDescent="0.3">
      <c r="A16" s="1" t="s">
        <v>16</v>
      </c>
      <c r="B16">
        <v>2825.800048828125</v>
      </c>
      <c r="C16">
        <v>2792.97691690693</v>
      </c>
      <c r="D16">
        <v>2850.7230662977959</v>
      </c>
      <c r="E16">
        <v>2902.9400390625001</v>
      </c>
      <c r="F16">
        <v>2851</v>
      </c>
      <c r="G16">
        <v>2869.243022460937</v>
      </c>
      <c r="H16">
        <v>563600.00232892437</v>
      </c>
    </row>
    <row r="19" spans="1:8" ht="33.6" x14ac:dyDescent="0.65">
      <c r="A19" s="5" t="s">
        <v>50</v>
      </c>
      <c r="B19" s="2"/>
      <c r="C19" s="2"/>
      <c r="D19" s="2"/>
      <c r="E19" s="2"/>
      <c r="F19" s="2"/>
      <c r="G19" s="2"/>
      <c r="H19" s="2"/>
    </row>
    <row r="21" spans="1:8" x14ac:dyDescent="0.3">
      <c r="A21" t="s">
        <v>40</v>
      </c>
      <c r="B21" s="1" t="s">
        <v>31</v>
      </c>
      <c r="C21" s="1" t="s">
        <v>32</v>
      </c>
      <c r="D21" s="1" t="s">
        <v>33</v>
      </c>
      <c r="E21" s="1" t="s">
        <v>34</v>
      </c>
      <c r="F21" s="1" t="s">
        <v>35</v>
      </c>
      <c r="G21" s="1" t="s">
        <v>36</v>
      </c>
      <c r="H21" s="1" t="s">
        <v>37</v>
      </c>
    </row>
    <row r="22" spans="1:8" x14ac:dyDescent="0.3">
      <c r="A22" s="1" t="s">
        <v>7</v>
      </c>
      <c r="B22">
        <v>2925</v>
      </c>
      <c r="C22">
        <v>2846.5935934714548</v>
      </c>
      <c r="D22">
        <v>2907.9333686785458</v>
      </c>
      <c r="E22">
        <v>2939.4400390625001</v>
      </c>
      <c r="F22">
        <v>2916</v>
      </c>
      <c r="G22">
        <v>2921.644035644531</v>
      </c>
      <c r="H22">
        <v>-891607.2928041775</v>
      </c>
    </row>
    <row r="23" spans="1:8" x14ac:dyDescent="0.3">
      <c r="A23" s="1" t="s">
        <v>8</v>
      </c>
      <c r="B23">
        <v>2974.449951171875</v>
      </c>
      <c r="C23">
        <v>2868.4060199536862</v>
      </c>
      <c r="D23">
        <v>2931.5200657921469</v>
      </c>
      <c r="E23">
        <v>2940.8300292968752</v>
      </c>
      <c r="F23">
        <v>2956.10009765625</v>
      </c>
      <c r="G23">
        <v>2937.5670263671868</v>
      </c>
      <c r="H23">
        <v>-17192.08151634911</v>
      </c>
    </row>
    <row r="24" spans="1:8" x14ac:dyDescent="0.3">
      <c r="A24" s="1" t="s">
        <v>9</v>
      </c>
      <c r="B24">
        <v>2972.10009765625</v>
      </c>
      <c r="C24">
        <v>3003.811437991817</v>
      </c>
      <c r="D24">
        <v>2949.240654329637</v>
      </c>
      <c r="E24">
        <v>2952.52001953125</v>
      </c>
      <c r="F24">
        <v>2974.449951171875</v>
      </c>
      <c r="G24">
        <v>2952.9009985351558</v>
      </c>
      <c r="H24">
        <v>90314.519366356602</v>
      </c>
    </row>
    <row r="25" spans="1:8" x14ac:dyDescent="0.3">
      <c r="A25" s="1" t="s">
        <v>10</v>
      </c>
      <c r="B25">
        <v>2957</v>
      </c>
      <c r="C25">
        <v>2995.963368876307</v>
      </c>
      <c r="D25">
        <v>2962.0035025687912</v>
      </c>
      <c r="E25">
        <v>2953.6000488281252</v>
      </c>
      <c r="F25">
        <v>2972.10009765625</v>
      </c>
      <c r="G25">
        <v>2961.7495581054691</v>
      </c>
      <c r="H25">
        <v>225201.8203932762</v>
      </c>
    </row>
    <row r="26" spans="1:8" x14ac:dyDescent="0.3">
      <c r="A26" s="1" t="s">
        <v>11</v>
      </c>
      <c r="B26">
        <v>2951.10009765625</v>
      </c>
      <c r="C26">
        <v>2971.7425874559272</v>
      </c>
      <c r="D26">
        <v>2953.4482905623199</v>
      </c>
      <c r="E26">
        <v>2938.9200683593749</v>
      </c>
      <c r="F26">
        <v>2957</v>
      </c>
      <c r="G26">
        <v>2958.5980468749999</v>
      </c>
      <c r="H26">
        <v>-88709.181744297646</v>
      </c>
    </row>
    <row r="27" spans="1:8" x14ac:dyDescent="0.3">
      <c r="A27" s="1" t="s">
        <v>12</v>
      </c>
      <c r="B27">
        <v>2927</v>
      </c>
      <c r="C27">
        <v>2936.3448382403089</v>
      </c>
      <c r="D27">
        <v>2937.8952868204969</v>
      </c>
      <c r="E27">
        <v>2937.9200683593749</v>
      </c>
      <c r="F27">
        <v>2974.449951171875</v>
      </c>
      <c r="G27">
        <v>2952.760034179687</v>
      </c>
      <c r="H27">
        <v>-123840.1111290671</v>
      </c>
    </row>
    <row r="28" spans="1:8" x14ac:dyDescent="0.3">
      <c r="A28" s="1" t="s">
        <v>13</v>
      </c>
      <c r="B28">
        <v>2930.050048828125</v>
      </c>
      <c r="C28">
        <v>2932.8670714598752</v>
      </c>
      <c r="D28">
        <v>2922.3788925357162</v>
      </c>
      <c r="E28">
        <v>2943.2500488281248</v>
      </c>
      <c r="F28">
        <v>2925</v>
      </c>
      <c r="G28">
        <v>2931.5680224609368</v>
      </c>
      <c r="H28">
        <v>-316222.74736835051</v>
      </c>
    </row>
    <row r="29" spans="1:8" x14ac:dyDescent="0.3">
      <c r="A29" s="1" t="s">
        <v>14</v>
      </c>
      <c r="B29">
        <v>2855.550048828125</v>
      </c>
      <c r="C29">
        <v>2960.7231399179859</v>
      </c>
      <c r="D29">
        <v>2931.8093816763212</v>
      </c>
      <c r="E29">
        <v>2947.4500488281251</v>
      </c>
      <c r="F29">
        <v>2925</v>
      </c>
      <c r="G29">
        <v>2934.332526855469</v>
      </c>
      <c r="H29">
        <v>-14222.06453066647</v>
      </c>
    </row>
    <row r="30" spans="1:8" x14ac:dyDescent="0.3">
      <c r="A30" s="1" t="s">
        <v>15</v>
      </c>
      <c r="B30">
        <v>2851</v>
      </c>
      <c r="C30">
        <v>2669.5102537008352</v>
      </c>
      <c r="D30">
        <v>2863.355463974171</v>
      </c>
      <c r="E30">
        <v>2924.1400390624999</v>
      </c>
      <c r="F30">
        <v>2855.550048828125</v>
      </c>
      <c r="G30">
        <v>2904.3905395507809</v>
      </c>
      <c r="H30">
        <v>701018.27171827259</v>
      </c>
    </row>
    <row r="31" spans="1:8" x14ac:dyDescent="0.3">
      <c r="A31" s="1" t="s">
        <v>16</v>
      </c>
      <c r="B31">
        <v>2825.800048828125</v>
      </c>
      <c r="C31">
        <v>2792.97691690693</v>
      </c>
      <c r="D31">
        <v>2850.7230662977959</v>
      </c>
      <c r="E31">
        <v>2902.9400390625001</v>
      </c>
      <c r="F31">
        <v>2851</v>
      </c>
      <c r="G31">
        <v>2869.243022460937</v>
      </c>
      <c r="H31">
        <v>563600.00232892437</v>
      </c>
    </row>
  </sheetData>
  <mergeCells count="3">
    <mergeCell ref="A1:H1"/>
    <mergeCell ref="A4:H4"/>
    <mergeCell ref="A19:H19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2024-05-01T17:33:19Z</dcterms:created>
  <dcterms:modified xsi:type="dcterms:W3CDTF">2024-05-01T20:06:35Z</dcterms:modified>
</cp:coreProperties>
</file>