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>
    <mc:Choice Requires="x15">
      <x15ac:absPath xmlns:x15ac="http://schemas.microsoft.com/office/spreadsheetml/2010/11/ac" url="D:\Nitara API Automation\MDM\MDM\src\main\java\com\nitara\testdata\"/>
    </mc:Choice>
  </mc:AlternateContent>
  <xr:revisionPtr revIDLastSave="0" documentId="13_ncr:1_{3E5ECE5F-4940-442D-8017-EA5CD599F6E7}" xr6:coauthVersionLast="47" xr6:coauthVersionMax="47" xr10:uidLastSave="{00000000-0000-0000-0000-000000000000}"/>
  <bookViews>
    <workbookView xWindow="-108" yWindow="-108" windowWidth="23256" windowHeight="12576" firstSheet="12" activeTab="16" xr2:uid="{FB1E52D5-24A9-4119-BF78-62B4AB3DEE3E}"/>
  </bookViews>
  <sheets>
    <sheet name="GeneralData" sheetId="1" r:id="rId1"/>
    <sheet name="AddNewCattleProfilePics" sheetId="17" r:id="rId2"/>
    <sheet name="RemoveCattle" sheetId="18" r:id="rId3"/>
    <sheet name="UpdateCattleProfile" sheetId="19" r:id="rId4"/>
    <sheet name="AddBcs2" sheetId="2" r:id="rId5"/>
    <sheet name="AddBcs" sheetId="25" r:id="rId6"/>
    <sheet name="DeleteBcs" sheetId="21" r:id="rId7"/>
    <sheet name="UpdateBcs" sheetId="3" r:id="rId8"/>
    <sheet name="ViewBcsData" sheetId="15" r:id="rId9"/>
    <sheet name="AddInsurance" sheetId="4" r:id="rId10"/>
    <sheet name="ViewWeightData" sheetId="16" r:id="rId11"/>
    <sheet name="AddDeworming" sheetId="9" r:id="rId12"/>
    <sheet name="UpdateDeworming" sheetId="10" r:id="rId13"/>
    <sheet name="AddFollowUp" sheetId="11" r:id="rId14"/>
    <sheet name="UpdateFollowUp" sheetId="12" r:id="rId15"/>
    <sheet name="AddWeight2" sheetId="13" r:id="rId16"/>
    <sheet name="AddWeight" sheetId="23" r:id="rId17"/>
    <sheet name="UpdateWeight2" sheetId="14" r:id="rId18"/>
    <sheet name="UpdateWeight" sheetId="24" r:id="rId19"/>
    <sheet name="AddTreatment" sheetId="26" r:id="rId20"/>
    <sheet name="UpdateTreatment" sheetId="27" r:id="rId21"/>
    <sheet name="AddVaccination" sheetId="28" r:id="rId22"/>
    <sheet name="UpdateVaccination" sheetId="29" r:id="rId2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3" l="1"/>
  <c r="G5" i="29"/>
  <c r="F4" i="29"/>
  <c r="B4" i="29"/>
  <c r="G3" i="29"/>
  <c r="G2" i="29"/>
  <c r="B2" i="29"/>
  <c r="G5" i="28"/>
  <c r="B5" i="28"/>
  <c r="G4" i="28"/>
  <c r="B4" i="28"/>
  <c r="G3" i="28"/>
  <c r="G2" i="28"/>
  <c r="B2" i="28"/>
  <c r="N5" i="27"/>
  <c r="B5" i="27"/>
  <c r="N4" i="27"/>
  <c r="B4" i="27"/>
  <c r="N3" i="27"/>
  <c r="B3" i="27"/>
  <c r="N2" i="27"/>
  <c r="B2" i="27"/>
  <c r="M5" i="26"/>
  <c r="B5" i="26"/>
  <c r="M4" i="26"/>
  <c r="B4" i="26"/>
  <c r="M3" i="26"/>
  <c r="B3" i="26"/>
  <c r="M2" i="26"/>
  <c r="B2" i="26"/>
  <c r="B2" i="21"/>
  <c r="B7" i="25"/>
  <c r="B6" i="25"/>
  <c r="B4" i="25"/>
  <c r="D3" i="25"/>
  <c r="B3" i="25"/>
  <c r="B2" i="25"/>
  <c r="B6" i="24"/>
  <c r="B5" i="24"/>
  <c r="B4" i="24"/>
  <c r="B3" i="24"/>
  <c r="B2" i="24"/>
  <c r="B2" i="23"/>
  <c r="B3" i="23"/>
  <c r="B7" i="23"/>
  <c r="B5" i="23"/>
  <c r="B8" i="23"/>
  <c r="B6" i="23"/>
  <c r="B4" i="23"/>
  <c r="B2" i="15"/>
  <c r="E2" i="15"/>
  <c r="B2" i="3"/>
  <c r="A7" i="2"/>
  <c r="A2" i="2"/>
  <c r="D2" i="3"/>
  <c r="C7" i="2"/>
  <c r="A12" i="2" l="1"/>
  <c r="A22" i="2" s="1"/>
  <c r="F2" i="4"/>
  <c r="G2" i="4"/>
  <c r="C2" i="19" l="1"/>
  <c r="D2" i="19"/>
  <c r="E2" i="17" l="1"/>
  <c r="D2" i="17"/>
  <c r="C2" i="17"/>
  <c r="K2" i="12"/>
  <c r="M2" i="11"/>
  <c r="F2" i="10"/>
  <c r="E2" i="9"/>
  <c r="B2" i="4" l="1"/>
  <c r="A3" i="13"/>
  <c r="A3" i="14"/>
  <c r="B2" i="9"/>
  <c r="B2" i="12"/>
  <c r="B2" i="16"/>
  <c r="B2" i="17"/>
  <c r="B2" i="11"/>
  <c r="B2" i="10"/>
  <c r="B2" i="19"/>
  <c r="B2" i="18"/>
  <c r="A11" i="13"/>
  <c r="A19" i="13"/>
  <c r="A11" i="14"/>
  <c r="A19" i="14"/>
  <c r="A15" i="14"/>
  <c r="A15" i="13"/>
  <c r="A23" i="13"/>
  <c r="A35" i="13"/>
  <c r="A7" i="13"/>
  <c r="A27" i="13"/>
  <c r="A31" i="13"/>
  <c r="A39" i="13"/>
  <c r="A43" i="13"/>
  <c r="A7" i="14"/>
  <c r="A27" i="2" l="1"/>
</calcChain>
</file>

<file path=xl/sharedStrings.xml><?xml version="1.0" encoding="utf-8"?>
<sst xmlns="http://schemas.openxmlformats.org/spreadsheetml/2006/main" count="425" uniqueCount="167">
  <si>
    <t>CattleId</t>
  </si>
  <si>
    <t>BcsScore</t>
  </si>
  <si>
    <t>dateOfBcs</t>
  </si>
  <si>
    <t>cattleId</t>
  </si>
  <si>
    <t>Tenure</t>
  </si>
  <si>
    <t>InsurancePremium</t>
  </si>
  <si>
    <t>StartDate</t>
  </si>
  <si>
    <t>InsuranceDocumentFile</t>
  </si>
  <si>
    <t>InsuranceTagPictureFile</t>
  </si>
  <si>
    <t>filePath</t>
  </si>
  <si>
    <t>symptoms[0]</t>
  </si>
  <si>
    <t>symptoms[1]</t>
  </si>
  <si>
    <t>disease</t>
  </si>
  <si>
    <t>isAntibioticGiven</t>
  </si>
  <si>
    <t>isFollowupRequired</t>
  </si>
  <si>
    <t>followupDays</t>
  </si>
  <si>
    <t>amount</t>
  </si>
  <si>
    <t>dateOfVisit</t>
  </si>
  <si>
    <t>medicines[0].medicine</t>
  </si>
  <si>
    <t>medicines[0].Dosage</t>
  </si>
  <si>
    <t>medicines[0].unit</t>
  </si>
  <si>
    <t>medicationProofFile</t>
  </si>
  <si>
    <t>ml</t>
  </si>
  <si>
    <t>med01</t>
  </si>
  <si>
    <t>disease1</t>
  </si>
  <si>
    <t>symp01</t>
  </si>
  <si>
    <t>sym02</t>
  </si>
  <si>
    <t>15</t>
  </si>
  <si>
    <t>10</t>
  </si>
  <si>
    <t>CattleIds</t>
  </si>
  <si>
    <t>VaccinationTypes</t>
  </si>
  <si>
    <t>VaccinationBrand</t>
  </si>
  <si>
    <t>DosageInMl</t>
  </si>
  <si>
    <t>VaccinationDateTime</t>
  </si>
  <si>
    <t>VaccinationProofFile</t>
  </si>
  <si>
    <t>Bruvax Plus</t>
  </si>
  <si>
    <t>Brucellosis</t>
  </si>
  <si>
    <t>DewormingDate</t>
  </si>
  <si>
    <t>Dewormers[0]</t>
  </si>
  <si>
    <t>Dewormers[1]</t>
  </si>
  <si>
    <t>DewormingProofFile</t>
  </si>
  <si>
    <t>deworm01</t>
  </si>
  <si>
    <t>deworm02</t>
  </si>
  <si>
    <t>IsCured</t>
  </si>
  <si>
    <t>FollowupAfter</t>
  </si>
  <si>
    <t>FollowupAfterType</t>
  </si>
  <si>
    <t>Remarks</t>
  </si>
  <si>
    <t>condition details</t>
  </si>
  <si>
    <t>calculateBy</t>
  </si>
  <si>
    <t>weight</t>
  </si>
  <si>
    <t>girth</t>
  </si>
  <si>
    <t>length</t>
  </si>
  <si>
    <t>dateOfWeight</t>
  </si>
  <si>
    <t>Girth</t>
  </si>
  <si>
    <t>2</t>
  </si>
  <si>
    <t>startDate</t>
  </si>
  <si>
    <t>endDate</t>
  </si>
  <si>
    <t>FrontProfilePictureFile</t>
  </si>
  <si>
    <t>BodyProfilePictureFile</t>
  </si>
  <si>
    <t>SideProfilePictureFile</t>
  </si>
  <si>
    <t>ReasonForDeletion</t>
  </si>
  <si>
    <t>Price</t>
  </si>
  <si>
    <t>CattleSold</t>
  </si>
  <si>
    <t>Sold</t>
  </si>
  <si>
    <t>TagNumber</t>
  </si>
  <si>
    <t>YearOfBirth</t>
  </si>
  <si>
    <t>MonthOfBirth</t>
  </si>
  <si>
    <t>Breed</t>
  </si>
  <si>
    <t>Dam</t>
  </si>
  <si>
    <t>Sire</t>
  </si>
  <si>
    <t>HF</t>
  </si>
  <si>
    <t>Bullx</t>
  </si>
  <si>
    <t>Cowx</t>
  </si>
  <si>
    <t>LactationNumber</t>
  </si>
  <si>
    <t>Direct</t>
  </si>
  <si>
    <t>Weeks</t>
  </si>
  <si>
    <t>src\\main\\java\\com\\nitara\\testdata\\profile.jpg</t>
  </si>
  <si>
    <t>New Tags</t>
  </si>
  <si>
    <t>CooperativeTagNumber</t>
  </si>
  <si>
    <t>CooperativeTagNumbers[0]</t>
  </si>
  <si>
    <t>Bruvax Delta</t>
  </si>
  <si>
    <t>VaccinationToCalfLessThanFour</t>
  </si>
  <si>
    <t>AddVaccinationMandatoryFields</t>
  </si>
  <si>
    <t>AddVaccinationFutureDate</t>
  </si>
  <si>
    <t>UpdateVaccinationMandatoryFields</t>
  </si>
  <si>
    <t>UpdateVaccinationFutureDate</t>
  </si>
  <si>
    <t>AddWeightByGirth</t>
  </si>
  <si>
    <t>AddWeightDirect</t>
  </si>
  <si>
    <t>AddWeightByGirthMinimumWeight</t>
  </si>
  <si>
    <t>AddWeightDirectMinimumWeight</t>
  </si>
  <si>
    <t>AddWeightByGirthMaximumWeight</t>
  </si>
  <si>
    <t>AddWeightDirectMaximumWeight</t>
  </si>
  <si>
    <t>AddWeightBeforePreviouslyAddedDate</t>
  </si>
  <si>
    <t>AddWeightByGirthConsecutiveDatesError</t>
  </si>
  <si>
    <t>AddWeightDirectConsecutiveDatesError</t>
  </si>
  <si>
    <t>AddWeightDirectMismatch</t>
  </si>
  <si>
    <t>AddWeightByGirthMismatch</t>
  </si>
  <si>
    <t>UpdateWeight</t>
  </si>
  <si>
    <t>UpdateWeightMinimumWeight</t>
  </si>
  <si>
    <t>UpdateWeightBeforePreviouslyAddedDate</t>
  </si>
  <si>
    <t>UpdateWeightToPreviouslyAddedDate</t>
  </si>
  <si>
    <t>UpdateWeightMaximumWeight</t>
  </si>
  <si>
    <t>AddMedicineswithoutDosage</t>
  </si>
  <si>
    <t>FollowUpAfterRequired</t>
  </si>
  <si>
    <t>AddTreatmentFutureDate</t>
  </si>
  <si>
    <t>medicines[1].medicine</t>
  </si>
  <si>
    <t>med02</t>
  </si>
  <si>
    <t>UpdateTreatmentFutureDate</t>
  </si>
  <si>
    <t>CattleIds[0]</t>
  </si>
  <si>
    <t>http://test.nitara.co.in</t>
  </si>
  <si>
    <t>50</t>
  </si>
  <si>
    <t>Raksha Ovac</t>
  </si>
  <si>
    <t>AddBcsDetailsWithin15days</t>
  </si>
  <si>
    <t>AddBcsForFutureDate</t>
  </si>
  <si>
    <t>DateOfBcs</t>
  </si>
  <si>
    <t>EmptyFields</t>
  </si>
  <si>
    <t>BcsGreaterthan5</t>
  </si>
  <si>
    <t>BcsLessthan1</t>
  </si>
  <si>
    <t>DeleteBcs</t>
  </si>
  <si>
    <t>EndDate</t>
  </si>
  <si>
    <t>ViewBcsData</t>
  </si>
  <si>
    <t>VaccinationType_FMD_Biovet_BioFMD</t>
  </si>
  <si>
    <t>AddBCSData</t>
  </si>
  <si>
    <t>AddWeight_ByGirth</t>
  </si>
  <si>
    <t>AddWeight_BeforePreviouslyAddedDate</t>
  </si>
  <si>
    <t>AddWeight_DirectMismatch</t>
  </si>
  <si>
    <t>AddWeight_TwiceOnSameDay</t>
  </si>
  <si>
    <t>Testcase</t>
  </si>
  <si>
    <t>AddWeight_ByGirthonConsecutiveDates</t>
  </si>
  <si>
    <t>AddWeight_ByGirthMaximumWeightCheck</t>
  </si>
  <si>
    <t>AddWeight_ByGirthMinimumWeightCheck</t>
  </si>
  <si>
    <t>UpdateWeight_MinimumWeight</t>
  </si>
  <si>
    <t>UpdateWeight_MaximumWeight</t>
  </si>
  <si>
    <t>UpdateWeight_BeforePreviouslyAddedDate</t>
  </si>
  <si>
    <t>UpdateWeight_ToPreviouslyAddedDate</t>
  </si>
  <si>
    <t>AddBcs_DetailsWithin15days</t>
  </si>
  <si>
    <t>AddBcs_ForFutureDate</t>
  </si>
  <si>
    <t>UpdateBcs</t>
  </si>
  <si>
    <t>AddInsurance</t>
  </si>
  <si>
    <t>ViewWeightData</t>
  </si>
  <si>
    <t>AddDeworming</t>
  </si>
  <si>
    <t>UpdateDeworming</t>
  </si>
  <si>
    <t>AddFollowUp</t>
  </si>
  <si>
    <t>UpdateFollowUp</t>
  </si>
  <si>
    <t>AddTreatment</t>
  </si>
  <si>
    <t>UpdateTreatment</t>
  </si>
  <si>
    <t>AddVaccination</t>
  </si>
  <si>
    <t>UpdateVaccination</t>
  </si>
  <si>
    <t>UpdateCattleProfile</t>
  </si>
  <si>
    <t>RemoveCattle</t>
  </si>
  <si>
    <t>AddNewCattleProfilePics</t>
  </si>
  <si>
    <t>bbe74eb3-c5cb-451c-a464-306ff6654b2b</t>
  </si>
  <si>
    <t>27603744</t>
  </si>
  <si>
    <t>451710440474</t>
  </si>
  <si>
    <t>AddWeight_Direct</t>
  </si>
  <si>
    <t>4c15d5b1-ff28-4b1e-99f8-f5d168ac37af</t>
  </si>
  <si>
    <t>b1fb0f7e-7a0c-4fc7-ad9f-ce758647cd7c</t>
  </si>
  <si>
    <t>8a0389a6-0120-4018-926d-c0eaca682ac5</t>
  </si>
  <si>
    <t>c63a2555-faf5-41e0-a509-ef7310821d38</t>
  </si>
  <si>
    <t>f44378a4-9c60-4af0-a083-097d92df41a8</t>
  </si>
  <si>
    <t>24ce7890-53de-4628-85dc-d040e6fe5bf8</t>
  </si>
  <si>
    <t>ed3ea5c2-98e5-4ef5-bc7a-6f99dcd83fef</t>
  </si>
  <si>
    <t>27603745</t>
  </si>
  <si>
    <t>451710440475</t>
  </si>
  <si>
    <t>8e9f0dba-7ba6-4d01-b17c-70cba96079db</t>
  </si>
  <si>
    <t>d84ce16c-071f-402b-a9f5-d5204148c0c9</t>
  </si>
  <si>
    <t>3c08bcb8-dbfd-40b5-8a62-063b00e429be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</si>
</sst>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454545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2" fillId="2" borderId="0" xfId="0" applyFont="1" applyFill="1"/>
    <xf numFmtId="49" fontId="3" fillId="0" borderId="0" xfId="0" applyNumberFormat="1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0" fontId="1" fillId="0" borderId="0" xfId="0" applyFont="1" applyBorder="1"/>
    <xf numFmtId="0" fontId="0" fillId="0" borderId="0" xfId="0" applyFont="1" applyBorder="1"/>
    <xf numFmtId="0" fontId="1" fillId="0" borderId="2" xfId="0" applyFont="1" applyBorder="1"/>
    <xf numFmtId="14" fontId="0" fillId="0" borderId="0" xfId="0" applyNumberFormat="1" applyBorder="1"/>
    <xf numFmtId="14" fontId="0" fillId="0" borderId="0" xfId="0" applyNumberFormat="1" applyFont="1" applyBorder="1"/>
    <xf numFmtId="0" fontId="0" fillId="0" borderId="0" xfId="0" applyBorder="1"/>
    <xf numFmtId="0" fontId="0" fillId="0" borderId="0" xfId="0" applyFont="1"/>
    <xf numFmtId="0" fontId="4" fillId="0" borderId="0" xfId="1"/>
    <xf numFmtId="0" fontId="1" fillId="0" borderId="3" xfId="0" applyFont="1" applyFill="1" applyBorder="1"/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/>
    <xf numFmtId="11" fontId="0" fillId="0" borderId="1" xfId="0" applyNumberFormat="1" applyBorder="1"/>
    <xf numFmtId="2" fontId="0" fillId="0" borderId="1" xfId="0" applyNumberFormat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theme/theme1.xml" Type="http://schemas.openxmlformats.org/officeDocument/2006/relationships/theme"/><Relationship Id="rId25" Target="styles.xml" Type="http://schemas.openxmlformats.org/officeDocument/2006/relationships/styles"/><Relationship Id="rId26" Target="sharedStrings.xml" Type="http://schemas.openxmlformats.org/officeDocument/2006/relationships/sharedStrings"/><Relationship Id="rId27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http://test.nitara.co.in/" TargetMode="External" Type="http://schemas.openxmlformats.org/officeDocument/2006/relationships/hyperlink"/><Relationship Id="rId2" Target="../printerSettings/printerSettings5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CF4E-3072-4990-B679-EB3AD5EDB5A8}">
  <sheetPr codeName="Sheet1"/>
  <dimension ref="A1:B10"/>
  <sheetViews>
    <sheetView workbookViewId="0">
      <selection activeCell="B13" sqref="B13"/>
    </sheetView>
  </sheetViews>
  <sheetFormatPr defaultRowHeight="14.4" x14ac:dyDescent="0.3"/>
  <cols>
    <col min="1" max="1" customWidth="true" width="16.5546875" collapsed="true"/>
    <col min="2" max="2" customWidth="true" width="67.5546875" collapsed="true"/>
  </cols>
  <sheetData>
    <row r="1" spans="1:2" x14ac:dyDescent="0.3">
      <c r="A1" s="1" t="s">
        <v>0</v>
      </c>
      <c r="B1" s="3" t="s">
        <v>166</v>
      </c>
    </row>
    <row r="2" spans="1:2" x14ac:dyDescent="0.3">
      <c r="A2" s="1" t="s">
        <v>9</v>
      </c>
      <c r="B2" t="s">
        <v>76</v>
      </c>
    </row>
    <row r="3" spans="1:2" x14ac:dyDescent="0.3">
      <c r="A3" s="1"/>
    </row>
    <row r="5" spans="1:2" ht="15.6" x14ac:dyDescent="0.3">
      <c r="A5" s="4" t="s">
        <v>77</v>
      </c>
    </row>
    <row r="6" spans="1:2" x14ac:dyDescent="0.3">
      <c r="A6" s="1" t="s">
        <v>64</v>
      </c>
      <c r="B6" s="5" t="s">
        <v>162</v>
      </c>
    </row>
    <row r="7" spans="1:2" ht="28.8" x14ac:dyDescent="0.3">
      <c r="A7" s="6" t="s">
        <v>78</v>
      </c>
      <c r="B7" s="5" t="s">
        <v>163</v>
      </c>
    </row>
    <row r="9" spans="1:2" x14ac:dyDescent="0.3">
      <c r="A9" s="1"/>
      <c r="B9" s="2"/>
    </row>
    <row r="10" spans="1:2" x14ac:dyDescent="0.3">
      <c r="A10" s="1"/>
      <c r="B10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6EC8-DF53-459C-8BC3-909B528CE565}">
  <sheetPr codeName="Sheet4"/>
  <dimension ref="A1:G2"/>
  <sheetViews>
    <sheetView workbookViewId="0">
      <selection activeCell="B9" sqref="B9"/>
    </sheetView>
  </sheetViews>
  <sheetFormatPr defaultRowHeight="14.4" x14ac:dyDescent="0.3"/>
  <cols>
    <col min="1" max="1" customWidth="true" width="21.109375" collapsed="true"/>
    <col min="2" max="2" customWidth="true" width="42.88671875" collapsed="true"/>
    <col min="4" max="4" customWidth="true" width="17.33203125" collapsed="true"/>
    <col min="5" max="5" customWidth="true" width="13.88671875" collapsed="true"/>
    <col min="6" max="6" customWidth="true" width="23.33203125" collapsed="true"/>
    <col min="7" max="7" customWidth="true" width="27.88671875" collapsed="true"/>
  </cols>
  <sheetData>
    <row r="1" spans="1:7" x14ac:dyDescent="0.3">
      <c r="A1" s="7" t="s">
        <v>127</v>
      </c>
      <c r="B1" s="7" t="s">
        <v>0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</row>
    <row r="2" spans="1:7" x14ac:dyDescent="0.3">
      <c r="A2" s="8" t="s">
        <v>138</v>
      </c>
      <c r="B2" s="8" t="str">
        <f>GeneralData!$B$1</f>
        <v>eaf4802c-ab1c-4935-b0b4-2bf31c8449a1</v>
      </c>
      <c r="C2" s="9" t="s">
        <v>54</v>
      </c>
      <c r="D2" s="8">
        <v>1000</v>
      </c>
      <c r="E2" s="10">
        <v>43850</v>
      </c>
      <c r="F2" s="8" t="str">
        <f>GeneralData!$B$2</f>
        <v>src\\main\\java\\com\\nitara\\testdata\\profile.jpg</v>
      </c>
      <c r="G2" s="8" t="str">
        <f>GeneralData!$B$2</f>
        <v>src\\main\\java\\com\\nitara\\testdata\\profile.jpg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06EF-F44A-40E6-8F9A-CC28A495FDAD}">
  <dimension ref="A1:D2"/>
  <sheetViews>
    <sheetView workbookViewId="0">
      <selection sqref="A1:D2"/>
    </sheetView>
  </sheetViews>
  <sheetFormatPr defaultRowHeight="14.4" x14ac:dyDescent="0.3"/>
  <cols>
    <col min="1" max="1" customWidth="true" width="43.5546875" collapsed="true"/>
    <col min="2" max="2" customWidth="true" width="23.6640625" collapsed="true"/>
    <col min="3" max="3" customWidth="true" width="11.109375" collapsed="true"/>
    <col min="4" max="4" customWidth="true" width="13.5546875" collapsed="true"/>
  </cols>
  <sheetData>
    <row r="1" spans="1:4" x14ac:dyDescent="0.3">
      <c r="A1" s="7" t="s">
        <v>127</v>
      </c>
      <c r="B1" s="7" t="s">
        <v>0</v>
      </c>
      <c r="C1" s="7" t="s">
        <v>55</v>
      </c>
      <c r="D1" s="7" t="s">
        <v>56</v>
      </c>
    </row>
    <row r="2" spans="1:4" x14ac:dyDescent="0.3">
      <c r="A2" s="8" t="s">
        <v>139</v>
      </c>
      <c r="B2" s="8" t="str">
        <f>GeneralData!$B$1</f>
        <v>eaf4802c-ab1c-4935-b0b4-2bf31c8449a1</v>
      </c>
      <c r="C2" s="10">
        <v>43747</v>
      </c>
      <c r="D2" s="10">
        <v>44342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DB98B-7531-4482-9096-002C718411FF}">
  <sheetPr codeName="Sheet6"/>
  <dimension ref="A1:H8"/>
  <sheetViews>
    <sheetView workbookViewId="0">
      <selection sqref="A1:E2"/>
    </sheetView>
  </sheetViews>
  <sheetFormatPr defaultRowHeight="14.4" x14ac:dyDescent="0.3"/>
  <cols>
    <col min="1" max="1" customWidth="true" width="40.44140625" collapsed="true"/>
    <col min="2" max="2" customWidth="true" width="28.6640625" collapsed="true"/>
    <col min="3" max="4" customWidth="true" width="16.33203125" collapsed="true"/>
    <col min="5" max="5" customWidth="true" width="17.77734375" collapsed="true"/>
  </cols>
  <sheetData>
    <row r="1" spans="1:8" x14ac:dyDescent="0.3">
      <c r="A1" s="7" t="s">
        <v>127</v>
      </c>
      <c r="B1" s="7" t="s">
        <v>29</v>
      </c>
      <c r="C1" s="7" t="s">
        <v>37</v>
      </c>
      <c r="D1" s="7" t="s">
        <v>38</v>
      </c>
      <c r="E1" s="7" t="s">
        <v>40</v>
      </c>
    </row>
    <row r="2" spans="1:8" x14ac:dyDescent="0.3">
      <c r="A2" s="8" t="s">
        <v>140</v>
      </c>
      <c r="B2" s="8" t="str">
        <f>GeneralData!$B$1</f>
        <v>eaf4802c-ab1c-4935-b0b4-2bf31c8449a1</v>
      </c>
      <c r="C2" s="10">
        <v>44105</v>
      </c>
      <c r="D2" s="8" t="s">
        <v>41</v>
      </c>
      <c r="E2" s="8" t="str">
        <f>GeneralData!$B$2</f>
        <v>src\\main\\java\\com\\nitara\\testdata\\profile.jpg</v>
      </c>
    </row>
    <row r="8" spans="1:8" x14ac:dyDescent="0.3">
      <c r="H8" s="20" t="s">
        <v>109</v>
      </c>
    </row>
  </sheetData>
  <hyperlinks>
    <hyperlink ref="H8" r:id="rId1" xr:uid="{4B3151B3-3FF3-444F-99DF-7E73B4A790B3}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21EC-18B4-4EC4-AC11-AF02F2E5F1FF}">
  <sheetPr codeName="Sheet7"/>
  <dimension ref="A1:F2"/>
  <sheetViews>
    <sheetView workbookViewId="0">
      <selection activeCell="A2" sqref="A2"/>
    </sheetView>
  </sheetViews>
  <sheetFormatPr defaultRowHeight="14.4" x14ac:dyDescent="0.3"/>
  <cols>
    <col min="1" max="1" customWidth="true" width="30.5546875" collapsed="true"/>
    <col min="2" max="2" customWidth="true" width="24.77734375" collapsed="true"/>
    <col min="3" max="5" customWidth="true" width="16.33203125" collapsed="true"/>
    <col min="6" max="6" customWidth="true" width="17.77734375" collapsed="true"/>
  </cols>
  <sheetData>
    <row r="1" spans="1:6" x14ac:dyDescent="0.3">
      <c r="A1" s="1" t="s">
        <v>127</v>
      </c>
      <c r="B1" s="1" t="s">
        <v>0</v>
      </c>
      <c r="C1" s="1" t="s">
        <v>37</v>
      </c>
      <c r="D1" s="1" t="s">
        <v>38</v>
      </c>
      <c r="E1" s="1" t="s">
        <v>39</v>
      </c>
      <c r="F1" s="1" t="s">
        <v>40</v>
      </c>
    </row>
    <row r="2" spans="1:6" x14ac:dyDescent="0.3">
      <c r="A2" t="s">
        <v>141</v>
      </c>
      <c r="B2" t="str">
        <f>GeneralData!$B$1</f>
        <v>eaf4802c-ab1c-4935-b0b4-2bf31c8449a1</v>
      </c>
      <c r="C2" s="2">
        <v>44105</v>
      </c>
      <c r="D2" t="s">
        <v>41</v>
      </c>
      <c r="E2" t="s">
        <v>42</v>
      </c>
      <c r="F2" t="str">
        <f>GeneralData!$B$2</f>
        <v>src\\main\\java\\com\\nitara\\testdata\\profile.jpg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8AA7-C873-4A16-81F9-7F68273A5B80}">
  <sheetPr codeName="Sheet8"/>
  <dimension ref="A1:O2"/>
  <sheetViews>
    <sheetView workbookViewId="0">
      <selection sqref="A1:O2"/>
    </sheetView>
  </sheetViews>
  <sheetFormatPr defaultRowHeight="14.4" x14ac:dyDescent="0.3"/>
  <cols>
    <col min="1" max="1" customWidth="true" width="32.109375" collapsed="true"/>
    <col min="3" max="3" customWidth="true" width="12.6640625" collapsed="true"/>
    <col min="4" max="4" customWidth="true" width="15.6640625" collapsed="true"/>
    <col min="5" max="8" customWidth="true" width="17.0" collapsed="true"/>
    <col min="9" max="9" customWidth="true" width="12.109375" collapsed="true"/>
    <col min="10" max="10" customWidth="true" width="20.5546875" collapsed="true"/>
    <col min="11" max="11" customWidth="true" width="19.21875" collapsed="true"/>
    <col min="12" max="12" customWidth="true" width="16.0" collapsed="true"/>
    <col min="13" max="13" customWidth="true" width="23.109375" collapsed="true"/>
  </cols>
  <sheetData>
    <row r="1" spans="1:15" x14ac:dyDescent="0.3">
      <c r="A1" s="7" t="s">
        <v>127</v>
      </c>
      <c r="B1" s="7" t="s">
        <v>3</v>
      </c>
      <c r="C1" s="7" t="s">
        <v>43</v>
      </c>
      <c r="D1" s="7" t="s">
        <v>13</v>
      </c>
      <c r="E1" s="7" t="s">
        <v>14</v>
      </c>
      <c r="F1" s="7" t="s">
        <v>44</v>
      </c>
      <c r="G1" s="7" t="s">
        <v>45</v>
      </c>
      <c r="H1" s="7" t="s">
        <v>46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8"/>
      <c r="O1" s="8"/>
    </row>
    <row r="2" spans="1:15" x14ac:dyDescent="0.3">
      <c r="A2" s="8" t="s">
        <v>142</v>
      </c>
      <c r="B2" s="8" t="str">
        <f>GeneralData!$B$1</f>
        <v>eaf4802c-ab1c-4935-b0b4-2bf31c8449a1</v>
      </c>
      <c r="C2" s="8" t="b">
        <v>0</v>
      </c>
      <c r="D2" s="8" t="b">
        <v>1</v>
      </c>
      <c r="E2" s="8" t="b">
        <v>1</v>
      </c>
      <c r="F2" s="9" t="s">
        <v>54</v>
      </c>
      <c r="G2" s="8" t="s">
        <v>75</v>
      </c>
      <c r="H2" s="8" t="s">
        <v>47</v>
      </c>
      <c r="I2" s="10">
        <v>44279</v>
      </c>
      <c r="J2" s="8" t="s">
        <v>23</v>
      </c>
      <c r="K2" s="9" t="s">
        <v>28</v>
      </c>
      <c r="L2" s="8" t="s">
        <v>22</v>
      </c>
      <c r="M2" s="8" t="str">
        <f>GeneralData!$B$2</f>
        <v>src\\main\\java\\com\\nitara\\testdata\\profile.jpg</v>
      </c>
      <c r="N2" s="8"/>
      <c r="O2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50BB-0BD5-4DC9-ABD2-2AB99B8520AD}">
  <sheetPr codeName="Sheet9"/>
  <dimension ref="A1:K2"/>
  <sheetViews>
    <sheetView workbookViewId="0">
      <selection sqref="A1:K2"/>
    </sheetView>
  </sheetViews>
  <sheetFormatPr defaultRowHeight="14.4" x14ac:dyDescent="0.3"/>
  <cols>
    <col min="1" max="1" customWidth="true" width="43.44140625" collapsed="true"/>
    <col min="3" max="3" customWidth="true" width="12.6640625" collapsed="true"/>
    <col min="4" max="4" customWidth="true" width="15.6640625" collapsed="true"/>
    <col min="5" max="6" customWidth="true" width="17.0" collapsed="true"/>
    <col min="7" max="7" customWidth="true" width="12.109375" collapsed="true"/>
    <col min="8" max="8" customWidth="true" width="20.5546875" collapsed="true"/>
    <col min="9" max="9" customWidth="true" width="19.21875" collapsed="true"/>
    <col min="10" max="10" customWidth="true" width="16.0" collapsed="true"/>
    <col min="11" max="11" customWidth="true" width="23.109375" collapsed="true"/>
  </cols>
  <sheetData>
    <row r="1" spans="1:11" x14ac:dyDescent="0.3">
      <c r="A1" s="7" t="s">
        <v>127</v>
      </c>
      <c r="B1" s="7" t="s">
        <v>3</v>
      </c>
      <c r="C1" s="7" t="s">
        <v>43</v>
      </c>
      <c r="D1" s="7" t="s">
        <v>13</v>
      </c>
      <c r="E1" s="7" t="s">
        <v>14</v>
      </c>
      <c r="F1" s="7" t="s">
        <v>46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</row>
    <row r="2" spans="1:11" x14ac:dyDescent="0.3">
      <c r="A2" s="8" t="s">
        <v>143</v>
      </c>
      <c r="B2" s="8" t="str">
        <f>GeneralData!$B$1</f>
        <v>eaf4802c-ab1c-4935-b0b4-2bf31c8449a1</v>
      </c>
      <c r="C2" s="8" t="b">
        <v>1</v>
      </c>
      <c r="D2" s="8" t="b">
        <v>0</v>
      </c>
      <c r="E2" s="8" t="b">
        <v>0</v>
      </c>
      <c r="F2" s="8" t="s">
        <v>47</v>
      </c>
      <c r="G2" s="10">
        <v>44279</v>
      </c>
      <c r="H2" s="8" t="s">
        <v>23</v>
      </c>
      <c r="I2" s="9" t="s">
        <v>28</v>
      </c>
      <c r="J2" s="8" t="s">
        <v>22</v>
      </c>
      <c r="K2" s="8" t="str">
        <f>GeneralData!$B$2</f>
        <v>src\\main\\java\\com\\nitara\\testdata\\profile.jpg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4842-35D9-4BBB-A500-E638D7A9F096}">
  <sheetPr codeName="Sheet10"/>
  <dimension ref="A1:E43"/>
  <sheetViews>
    <sheetView workbookViewId="0">
      <selection activeCell="A7" sqref="A7:D7"/>
    </sheetView>
  </sheetViews>
  <sheetFormatPr defaultRowHeight="14.4" x14ac:dyDescent="0.3"/>
  <cols>
    <col min="1" max="1" customWidth="true" width="42.77734375" collapsed="true"/>
    <col min="2" max="2" customWidth="true" width="11.77734375" collapsed="true"/>
    <col min="4" max="4" customWidth="true" width="12.88671875" collapsed="true"/>
    <col min="5" max="5" customWidth="true" width="27.0" collapsed="true"/>
    <col min="6" max="6" customWidth="true" width="24.0" collapsed="true"/>
  </cols>
  <sheetData>
    <row r="1" spans="1:5" s="31" customFormat="1" x14ac:dyDescent="0.3">
      <c r="A1" s="31" t="s">
        <v>86</v>
      </c>
    </row>
    <row r="2" spans="1:5" x14ac:dyDescent="0.3">
      <c r="A2" s="7" t="s">
        <v>0</v>
      </c>
      <c r="B2" s="7" t="s">
        <v>48</v>
      </c>
      <c r="C2" s="7" t="s">
        <v>50</v>
      </c>
      <c r="D2" s="7" t="s">
        <v>51</v>
      </c>
      <c r="E2" s="7" t="s">
        <v>52</v>
      </c>
    </row>
    <row r="3" spans="1:5" x14ac:dyDescent="0.3">
      <c r="A3" s="8" t="str">
        <f>GeneralData!$B$1</f>
        <v>a2e395cd-1e88-41be-828f-bab7963a0cde</v>
      </c>
      <c r="B3" s="8" t="s">
        <v>53</v>
      </c>
      <c r="C3" s="8">
        <v>35</v>
      </c>
      <c r="D3" s="8">
        <v>100</v>
      </c>
      <c r="E3" s="10">
        <v>44290</v>
      </c>
    </row>
    <row r="5" spans="1:5" s="31" customFormat="1" x14ac:dyDescent="0.3">
      <c r="A5" s="31" t="s">
        <v>87</v>
      </c>
    </row>
    <row r="6" spans="1:5" x14ac:dyDescent="0.3">
      <c r="A6" s="7" t="s">
        <v>0</v>
      </c>
      <c r="B6" s="7" t="s">
        <v>48</v>
      </c>
      <c r="C6" s="7" t="s">
        <v>49</v>
      </c>
      <c r="D6" s="7" t="s">
        <v>52</v>
      </c>
      <c r="E6" s="13"/>
    </row>
    <row r="7" spans="1:5" x14ac:dyDescent="0.3">
      <c r="A7" s="11" t="str">
        <f>GeneralData!$B$1</f>
        <v>a2e395cd-1e88-41be-828f-bab7963a0cde</v>
      </c>
      <c r="B7" s="11" t="s">
        <v>74</v>
      </c>
      <c r="C7" s="11">
        <v>409</v>
      </c>
      <c r="D7" s="12">
        <v>44250</v>
      </c>
      <c r="E7" s="14"/>
    </row>
    <row r="9" spans="1:5" s="31" customFormat="1" x14ac:dyDescent="0.3">
      <c r="A9" s="31" t="s">
        <v>88</v>
      </c>
    </row>
    <row r="10" spans="1:5" x14ac:dyDescent="0.3">
      <c r="A10" s="7" t="s">
        <v>0</v>
      </c>
      <c r="B10" s="7" t="s">
        <v>48</v>
      </c>
      <c r="C10" s="7" t="s">
        <v>50</v>
      </c>
      <c r="D10" s="7" t="s">
        <v>51</v>
      </c>
      <c r="E10" s="7" t="s">
        <v>52</v>
      </c>
    </row>
    <row r="11" spans="1:5" x14ac:dyDescent="0.3">
      <c r="A11" s="8" t="str">
        <f>GeneralData!$B$1</f>
        <v>a2e395cd-1e88-41be-828f-bab7963a0cde</v>
      </c>
      <c r="B11" s="8" t="s">
        <v>53</v>
      </c>
      <c r="C11" s="8">
        <v>6</v>
      </c>
      <c r="D11" s="8">
        <v>100</v>
      </c>
      <c r="E11" s="10">
        <v>44280</v>
      </c>
    </row>
    <row r="13" spans="1:5" s="31" customFormat="1" x14ac:dyDescent="0.3">
      <c r="A13" s="31" t="s">
        <v>89</v>
      </c>
    </row>
    <row r="14" spans="1:5" x14ac:dyDescent="0.3">
      <c r="A14" s="7" t="s">
        <v>0</v>
      </c>
      <c r="B14" s="7" t="s">
        <v>48</v>
      </c>
      <c r="C14" s="7" t="s">
        <v>49</v>
      </c>
      <c r="D14" s="7" t="s">
        <v>52</v>
      </c>
      <c r="E14" s="13"/>
    </row>
    <row r="15" spans="1:5" x14ac:dyDescent="0.3">
      <c r="A15" s="11" t="str">
        <f>GeneralData!$B$1</f>
        <v>a2e395cd-1e88-41be-828f-bab7963a0cde</v>
      </c>
      <c r="B15" s="11" t="s">
        <v>74</v>
      </c>
      <c r="C15" s="11">
        <v>14</v>
      </c>
      <c r="D15" s="12">
        <v>44250</v>
      </c>
      <c r="E15" s="14"/>
    </row>
    <row r="17" spans="1:5" s="31" customFormat="1" x14ac:dyDescent="0.3">
      <c r="A17" s="31" t="s">
        <v>90</v>
      </c>
    </row>
    <row r="18" spans="1:5" x14ac:dyDescent="0.3">
      <c r="A18" s="7" t="s">
        <v>0</v>
      </c>
      <c r="B18" s="7" t="s">
        <v>48</v>
      </c>
      <c r="C18" s="7" t="s">
        <v>50</v>
      </c>
      <c r="D18" s="7" t="s">
        <v>51</v>
      </c>
      <c r="E18" s="7" t="s">
        <v>52</v>
      </c>
    </row>
    <row r="19" spans="1:5" x14ac:dyDescent="0.3">
      <c r="A19" s="8" t="str">
        <f>GeneralData!$B$1</f>
        <v>a2e395cd-1e88-41be-828f-bab7963a0cde</v>
      </c>
      <c r="B19" s="8" t="s">
        <v>53</v>
      </c>
      <c r="C19" s="8">
        <v>50</v>
      </c>
      <c r="D19" s="8">
        <v>252</v>
      </c>
      <c r="E19" s="10">
        <v>44280</v>
      </c>
    </row>
    <row r="21" spans="1:5" s="31" customFormat="1" x14ac:dyDescent="0.3">
      <c r="A21" s="31" t="s">
        <v>91</v>
      </c>
    </row>
    <row r="22" spans="1:5" x14ac:dyDescent="0.3">
      <c r="A22" s="7" t="s">
        <v>0</v>
      </c>
      <c r="B22" s="7" t="s">
        <v>48</v>
      </c>
      <c r="C22" s="7" t="s">
        <v>49</v>
      </c>
      <c r="D22" s="7" t="s">
        <v>52</v>
      </c>
      <c r="E22" s="13"/>
    </row>
    <row r="23" spans="1:5" x14ac:dyDescent="0.3">
      <c r="A23" s="11" t="str">
        <f>GeneralData!$B$1</f>
        <v>a2e395cd-1e88-41be-828f-bab7963a0cde</v>
      </c>
      <c r="B23" s="11" t="s">
        <v>74</v>
      </c>
      <c r="C23" s="11">
        <v>2100</v>
      </c>
      <c r="D23" s="12">
        <v>44250</v>
      </c>
      <c r="E23" s="14"/>
    </row>
    <row r="25" spans="1:5" s="31" customFormat="1" x14ac:dyDescent="0.3">
      <c r="A25" s="31" t="s">
        <v>92</v>
      </c>
    </row>
    <row r="26" spans="1:5" x14ac:dyDescent="0.3">
      <c r="A26" s="7" t="s">
        <v>0</v>
      </c>
      <c r="B26" s="7" t="s">
        <v>48</v>
      </c>
      <c r="C26" s="7" t="s">
        <v>50</v>
      </c>
      <c r="D26" s="15" t="s">
        <v>51</v>
      </c>
      <c r="E26" s="13"/>
    </row>
    <row r="27" spans="1:5" x14ac:dyDescent="0.3">
      <c r="A27" s="8" t="str">
        <f>GeneralData!$B$1</f>
        <v>a2e395cd-1e88-41be-828f-bab7963a0cde</v>
      </c>
      <c r="B27" s="8" t="s">
        <v>53</v>
      </c>
      <c r="C27" s="8">
        <v>35</v>
      </c>
      <c r="D27" s="8">
        <v>100</v>
      </c>
      <c r="E27" s="16"/>
    </row>
    <row r="29" spans="1:5" s="31" customFormat="1" x14ac:dyDescent="0.3">
      <c r="A29" s="31" t="s">
        <v>93</v>
      </c>
    </row>
    <row r="30" spans="1:5" x14ac:dyDescent="0.3">
      <c r="A30" s="7" t="s">
        <v>0</v>
      </c>
      <c r="B30" s="7" t="s">
        <v>48</v>
      </c>
      <c r="C30" s="13"/>
      <c r="D30" s="13"/>
      <c r="E30" s="13"/>
    </row>
    <row r="31" spans="1:5" x14ac:dyDescent="0.3">
      <c r="A31" s="8" t="str">
        <f>GeneralData!$B$1</f>
        <v>a2e395cd-1e88-41be-828f-bab7963a0cde</v>
      </c>
      <c r="B31" s="8" t="s">
        <v>53</v>
      </c>
      <c r="C31" s="18"/>
      <c r="D31" s="18"/>
      <c r="E31" s="16"/>
    </row>
    <row r="33" spans="1:5" s="31" customFormat="1" x14ac:dyDescent="0.3">
      <c r="A33" s="31" t="s">
        <v>94</v>
      </c>
    </row>
    <row r="34" spans="1:5" x14ac:dyDescent="0.3">
      <c r="A34" s="7" t="s">
        <v>0</v>
      </c>
      <c r="B34" s="7" t="s">
        <v>48</v>
      </c>
      <c r="C34" s="13"/>
      <c r="D34" s="13"/>
      <c r="E34" s="13"/>
    </row>
    <row r="35" spans="1:5" x14ac:dyDescent="0.3">
      <c r="A35" s="11" t="str">
        <f>GeneralData!$B$1</f>
        <v>a2e395cd-1e88-41be-828f-bab7963a0cde</v>
      </c>
      <c r="B35" s="11" t="s">
        <v>74</v>
      </c>
      <c r="C35" s="14"/>
      <c r="D35" s="17"/>
      <c r="E35" s="14"/>
    </row>
    <row r="37" spans="1:5" s="31" customFormat="1" x14ac:dyDescent="0.3">
      <c r="A37" s="31" t="s">
        <v>96</v>
      </c>
    </row>
    <row r="38" spans="1:5" x14ac:dyDescent="0.3">
      <c r="A38" s="7" t="s">
        <v>0</v>
      </c>
      <c r="B38" s="7" t="s">
        <v>48</v>
      </c>
      <c r="C38" s="7" t="s">
        <v>49</v>
      </c>
      <c r="D38" s="7" t="s">
        <v>52</v>
      </c>
      <c r="E38" s="13"/>
    </row>
    <row r="39" spans="1:5" x14ac:dyDescent="0.3">
      <c r="A39" s="8" t="str">
        <f>GeneralData!$B$1</f>
        <v>a2e395cd-1e88-41be-828f-bab7963a0cde</v>
      </c>
      <c r="B39" s="8" t="s">
        <v>53</v>
      </c>
      <c r="C39" s="11">
        <v>409</v>
      </c>
      <c r="D39" s="12">
        <v>44250</v>
      </c>
      <c r="E39" s="16"/>
    </row>
    <row r="41" spans="1:5" s="31" customFormat="1" x14ac:dyDescent="0.3">
      <c r="A41" s="31" t="s">
        <v>95</v>
      </c>
    </row>
    <row r="42" spans="1:5" x14ac:dyDescent="0.3">
      <c r="A42" s="7" t="s">
        <v>0</v>
      </c>
      <c r="B42" s="7" t="s">
        <v>48</v>
      </c>
      <c r="C42" s="7" t="s">
        <v>50</v>
      </c>
      <c r="D42" s="7" t="s">
        <v>51</v>
      </c>
      <c r="E42" s="7" t="s">
        <v>52</v>
      </c>
    </row>
    <row r="43" spans="1:5" x14ac:dyDescent="0.3">
      <c r="A43" s="11" t="str">
        <f>GeneralData!$B$1</f>
        <v>a2e395cd-1e88-41be-828f-bab7963a0cde</v>
      </c>
      <c r="B43" s="11" t="s">
        <v>74</v>
      </c>
      <c r="C43" s="8">
        <v>35</v>
      </c>
      <c r="D43" s="8">
        <v>100</v>
      </c>
      <c r="E43" s="10">
        <v>44280</v>
      </c>
    </row>
  </sheetData>
  <mergeCells count="11">
    <mergeCell ref="A21:XFD21"/>
    <mergeCell ref="A1:XFD1"/>
    <mergeCell ref="A5:XFD5"/>
    <mergeCell ref="A9:XFD9"/>
    <mergeCell ref="A13:XFD13"/>
    <mergeCell ref="A17:XFD17"/>
    <mergeCell ref="A37:XFD37"/>
    <mergeCell ref="A41:XFD41"/>
    <mergeCell ref="A29:XFD29"/>
    <mergeCell ref="A33:XFD33"/>
    <mergeCell ref="A25:XFD2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E909-86F5-4382-961C-4E5FFA39AFD8}">
  <dimension ref="A1:G9"/>
  <sheetViews>
    <sheetView tabSelected="1" workbookViewId="0">
      <selection sqref="A1:G9"/>
    </sheetView>
  </sheetViews>
  <sheetFormatPr defaultRowHeight="14.4" x14ac:dyDescent="0.3"/>
  <cols>
    <col min="1" max="1" customWidth="true" width="41.5546875" collapsed="true"/>
    <col min="2" max="2" customWidth="true" width="37.0" collapsed="true"/>
    <col min="3" max="3" customWidth="true" width="17.109375" collapsed="true"/>
    <col min="7" max="7" customWidth="true" width="18.5546875" collapsed="true"/>
  </cols>
  <sheetData>
    <row r="1" spans="1:7" x14ac:dyDescent="0.3">
      <c r="A1" s="7" t="s">
        <v>127</v>
      </c>
      <c r="B1" s="7" t="s">
        <v>0</v>
      </c>
      <c r="C1" s="7" t="s">
        <v>48</v>
      </c>
      <c r="D1" s="7" t="s">
        <v>50</v>
      </c>
      <c r="E1" s="7" t="s">
        <v>51</v>
      </c>
      <c r="F1" s="7" t="s">
        <v>49</v>
      </c>
      <c r="G1" s="7" t="s">
        <v>52</v>
      </c>
    </row>
    <row r="2" spans="1:7" x14ac:dyDescent="0.3">
      <c r="A2" s="8" t="s">
        <v>123</v>
      </c>
      <c r="B2" s="9" t="str">
        <f>GeneralData!$B$1</f>
        <v>32631f27-a18c-4fd7-8a0b-bf548a06eda6</v>
      </c>
      <c r="C2" s="8" t="s">
        <v>53</v>
      </c>
      <c r="D2" s="8">
        <v>35</v>
      </c>
      <c r="E2" s="8">
        <v>100</v>
      </c>
      <c r="F2" s="8"/>
      <c r="G2" s="10">
        <v>44290</v>
      </c>
    </row>
    <row r="3" spans="1:7" s="22" customFormat="1" x14ac:dyDescent="0.3">
      <c r="A3" s="23" t="s">
        <v>130</v>
      </c>
      <c r="B3" s="9" t="str">
        <f>GeneralData!$B$1</f>
        <v>32631f27-a18c-4fd7-8a0b-bf548a06eda6</v>
      </c>
      <c r="C3" s="8" t="s">
        <v>53</v>
      </c>
      <c r="D3" s="8">
        <v>6</v>
      </c>
      <c r="E3" s="8">
        <v>100</v>
      </c>
      <c r="F3" s="8"/>
      <c r="G3" s="10">
        <v>44280</v>
      </c>
    </row>
    <row r="4" spans="1:7" x14ac:dyDescent="0.3">
      <c r="A4" s="8" t="s">
        <v>129</v>
      </c>
      <c r="B4" s="8" t="str">
        <f>GeneralData!$B$1</f>
        <v>32631f27-a18c-4fd7-8a0b-bf548a06eda6</v>
      </c>
      <c r="C4" s="8" t="s">
        <v>53</v>
      </c>
      <c r="D4" s="8">
        <v>50</v>
      </c>
      <c r="E4" s="8">
        <v>252</v>
      </c>
      <c r="F4" s="8"/>
      <c r="G4" s="10">
        <v>44280</v>
      </c>
    </row>
    <row r="5" spans="1:7" x14ac:dyDescent="0.3">
      <c r="A5" s="8" t="s">
        <v>124</v>
      </c>
      <c r="B5" s="9" t="str">
        <f>GeneralData!$B$1</f>
        <v>32631f27-a18c-4fd7-8a0b-bf548a06eda6</v>
      </c>
      <c r="C5" s="8" t="s">
        <v>53</v>
      </c>
      <c r="D5" s="8">
        <v>35</v>
      </c>
      <c r="E5" s="8">
        <v>100</v>
      </c>
      <c r="F5" s="8"/>
      <c r="G5" s="8"/>
    </row>
    <row r="6" spans="1:7" x14ac:dyDescent="0.3">
      <c r="A6" s="8" t="s">
        <v>128</v>
      </c>
      <c r="B6" s="8" t="str">
        <f>GeneralData!$B$1</f>
        <v>32631f27-a18c-4fd7-8a0b-bf548a06eda6</v>
      </c>
      <c r="C6" s="8" t="s">
        <v>53</v>
      </c>
      <c r="D6" s="8"/>
      <c r="E6" s="8"/>
      <c r="F6" s="8"/>
      <c r="G6" s="8"/>
    </row>
    <row r="7" spans="1:7" x14ac:dyDescent="0.3">
      <c r="A7" s="8" t="s">
        <v>125</v>
      </c>
      <c r="B7" s="24" t="str">
        <f>GeneralData!$B$1</f>
        <v>32631f27-a18c-4fd7-8a0b-bf548a06eda6</v>
      </c>
      <c r="C7" s="11" t="s">
        <v>74</v>
      </c>
      <c r="D7" s="8">
        <v>35</v>
      </c>
      <c r="E7" s="8">
        <v>100</v>
      </c>
      <c r="F7" s="8"/>
      <c r="G7" s="10">
        <v>44280</v>
      </c>
    </row>
    <row r="8" spans="1:7" x14ac:dyDescent="0.3">
      <c r="A8" s="8" t="s">
        <v>126</v>
      </c>
      <c r="B8" s="8" t="str">
        <f>GeneralData!$B$1</f>
        <v>32631f27-a18c-4fd7-8a0b-bf548a06eda6</v>
      </c>
      <c r="C8" s="8" t="s">
        <v>53</v>
      </c>
      <c r="D8" s="8">
        <v>35</v>
      </c>
      <c r="E8" s="8">
        <v>100</v>
      </c>
      <c r="F8" s="8"/>
      <c r="G8" s="10">
        <v>44290</v>
      </c>
    </row>
    <row r="9" spans="1:7" x14ac:dyDescent="0.3">
      <c r="A9" s="8" t="s">
        <v>154</v>
      </c>
      <c r="B9" s="11" t="str">
        <f>GeneralData!$B$1</f>
        <v>bbe74eb3-c5cb-451c-a464-306ff6654b2b</v>
      </c>
      <c r="C9" s="11" t="s">
        <v>74</v>
      </c>
      <c r="D9" s="8"/>
      <c r="E9" s="8"/>
      <c r="F9" s="11">
        <v>409</v>
      </c>
      <c r="G9" s="12">
        <v>44250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B4C1-B1D4-4B6E-BF8B-E5F543E83189}">
  <sheetPr codeName="Sheet11"/>
  <dimension ref="A1:F19"/>
  <sheetViews>
    <sheetView workbookViewId="0">
      <selection activeCell="A19" sqref="A19:C19"/>
    </sheetView>
  </sheetViews>
  <sheetFormatPr defaultRowHeight="14.4" x14ac:dyDescent="0.3"/>
  <cols>
    <col min="1" max="1" customWidth="true" width="44.88671875" collapsed="true"/>
    <col min="2" max="2" customWidth="true" width="11.77734375" collapsed="true"/>
    <col min="4" max="4" customWidth="true" width="14.21875" collapsed="true"/>
    <col min="5" max="5" customWidth="true" width="18.6640625" collapsed="true"/>
    <col min="6" max="6" customWidth="true" width="15.6640625" collapsed="true"/>
  </cols>
  <sheetData>
    <row r="1" spans="1:6" s="32" customFormat="1" x14ac:dyDescent="0.3">
      <c r="A1" s="32" t="s">
        <v>97</v>
      </c>
    </row>
    <row r="2" spans="1:6" x14ac:dyDescent="0.3">
      <c r="A2" s="7" t="s">
        <v>0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</row>
    <row r="3" spans="1:6" s="19" customFormat="1" ht="12.6" customHeight="1" x14ac:dyDescent="0.3">
      <c r="A3" s="11" t="str">
        <f>GeneralData!$B$1</f>
        <v>a2e395cd-1e88-41be-828f-bab7963a0cde</v>
      </c>
      <c r="B3" s="11" t="s">
        <v>74</v>
      </c>
      <c r="C3" s="11">
        <v>200</v>
      </c>
      <c r="D3" s="11"/>
      <c r="E3" s="11"/>
      <c r="F3" s="12">
        <v>44276</v>
      </c>
    </row>
    <row r="5" spans="1:6" s="31" customFormat="1" x14ac:dyDescent="0.3">
      <c r="A5" s="31" t="s">
        <v>98</v>
      </c>
    </row>
    <row r="6" spans="1:6" x14ac:dyDescent="0.3">
      <c r="A6" s="7" t="s">
        <v>0</v>
      </c>
      <c r="B6" s="7" t="s">
        <v>48</v>
      </c>
      <c r="C6" s="7" t="s">
        <v>50</v>
      </c>
      <c r="D6" s="7" t="s">
        <v>51</v>
      </c>
      <c r="E6" s="7" t="s">
        <v>52</v>
      </c>
    </row>
    <row r="7" spans="1:6" x14ac:dyDescent="0.3">
      <c r="A7" s="8" t="str">
        <f>GeneralData!$B$1</f>
        <v>a2e395cd-1e88-41be-828f-bab7963a0cde</v>
      </c>
      <c r="B7" s="8" t="s">
        <v>53</v>
      </c>
      <c r="C7" s="8">
        <v>6</v>
      </c>
      <c r="D7" s="8">
        <v>100</v>
      </c>
      <c r="E7" s="10">
        <v>44280</v>
      </c>
    </row>
    <row r="9" spans="1:6" s="31" customFormat="1" x14ac:dyDescent="0.3">
      <c r="A9" s="31" t="s">
        <v>101</v>
      </c>
    </row>
    <row r="10" spans="1:6" x14ac:dyDescent="0.3">
      <c r="A10" s="7" t="s">
        <v>0</v>
      </c>
      <c r="B10" s="7" t="s">
        <v>48</v>
      </c>
      <c r="C10" s="7" t="s">
        <v>49</v>
      </c>
      <c r="D10" s="7" t="s">
        <v>52</v>
      </c>
      <c r="E10" s="13"/>
    </row>
    <row r="11" spans="1:6" x14ac:dyDescent="0.3">
      <c r="A11" s="11" t="str">
        <f>GeneralData!$B$1</f>
        <v>a2e395cd-1e88-41be-828f-bab7963a0cde</v>
      </c>
      <c r="B11" s="11" t="s">
        <v>74</v>
      </c>
      <c r="C11" s="11">
        <v>2100</v>
      </c>
      <c r="D11" s="12">
        <v>44250</v>
      </c>
      <c r="E11" s="14"/>
    </row>
    <row r="13" spans="1:6" s="31" customFormat="1" x14ac:dyDescent="0.3">
      <c r="A13" s="31" t="s">
        <v>99</v>
      </c>
    </row>
    <row r="14" spans="1:6" x14ac:dyDescent="0.3">
      <c r="A14" s="7" t="s">
        <v>0</v>
      </c>
      <c r="B14" s="7" t="s">
        <v>48</v>
      </c>
      <c r="C14" s="7" t="s">
        <v>50</v>
      </c>
      <c r="D14" s="15" t="s">
        <v>51</v>
      </c>
      <c r="E14" s="13"/>
    </row>
    <row r="15" spans="1:6" x14ac:dyDescent="0.3">
      <c r="A15" s="8" t="str">
        <f>GeneralData!$B$1</f>
        <v>a2e395cd-1e88-41be-828f-bab7963a0cde</v>
      </c>
      <c r="B15" s="8" t="s">
        <v>53</v>
      </c>
      <c r="C15" s="8">
        <v>35</v>
      </c>
      <c r="D15" s="8">
        <v>100</v>
      </c>
      <c r="E15" s="16"/>
    </row>
    <row r="17" spans="1:3" s="31" customFormat="1" x14ac:dyDescent="0.3">
      <c r="A17" s="31" t="s">
        <v>100</v>
      </c>
    </row>
    <row r="18" spans="1:3" x14ac:dyDescent="0.3">
      <c r="A18" s="7" t="s">
        <v>0</v>
      </c>
      <c r="B18" s="7" t="s">
        <v>48</v>
      </c>
      <c r="C18" s="7" t="s">
        <v>49</v>
      </c>
    </row>
    <row r="19" spans="1:3" x14ac:dyDescent="0.3">
      <c r="A19" s="11" t="str">
        <f>GeneralData!$B$1</f>
        <v>a2e395cd-1e88-41be-828f-bab7963a0cde</v>
      </c>
      <c r="B19" s="11" t="s">
        <v>74</v>
      </c>
      <c r="C19" s="11">
        <v>409</v>
      </c>
    </row>
  </sheetData>
  <mergeCells count="5">
    <mergeCell ref="A13:XFD13"/>
    <mergeCell ref="A1:XFD1"/>
    <mergeCell ref="A5:XFD5"/>
    <mergeCell ref="A9:XFD9"/>
    <mergeCell ref="A17:XFD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7822-3123-4F11-A95C-DF1E8FE71241}">
  <dimension ref="A1:G6"/>
  <sheetViews>
    <sheetView workbookViewId="0">
      <selection activeCell="B13" sqref="B13"/>
    </sheetView>
  </sheetViews>
  <sheetFormatPr defaultRowHeight="14.4" x14ac:dyDescent="0.3"/>
  <cols>
    <col min="1" max="1" customWidth="true" width="41.5546875" collapsed="true"/>
    <col min="2" max="2" customWidth="true" width="37.0" collapsed="true"/>
    <col min="3" max="3" customWidth="true" width="17.109375" collapsed="true"/>
    <col min="7" max="7" customWidth="true" width="18.5546875" collapsed="true"/>
  </cols>
  <sheetData>
    <row r="1" spans="1:7" x14ac:dyDescent="0.3">
      <c r="A1" s="7" t="s">
        <v>127</v>
      </c>
      <c r="B1" s="7" t="s">
        <v>0</v>
      </c>
      <c r="C1" s="7" t="s">
        <v>48</v>
      </c>
      <c r="D1" s="7" t="s">
        <v>50</v>
      </c>
      <c r="E1" s="7" t="s">
        <v>51</v>
      </c>
      <c r="F1" s="7" t="s">
        <v>49</v>
      </c>
      <c r="G1" s="7" t="s">
        <v>52</v>
      </c>
    </row>
    <row r="2" spans="1:7" x14ac:dyDescent="0.3">
      <c r="A2" s="8" t="s">
        <v>97</v>
      </c>
      <c r="B2" s="11" t="str">
        <f>GeneralData!$B$1</f>
        <v>eaf4802c-ab1c-4935-b0b4-2bf31c8449a1</v>
      </c>
      <c r="C2" s="11" t="s">
        <v>74</v>
      </c>
      <c r="D2" s="11"/>
      <c r="E2" s="11"/>
      <c r="F2" s="11">
        <v>200</v>
      </c>
      <c r="G2" s="12">
        <v>44276</v>
      </c>
    </row>
    <row r="3" spans="1:7" x14ac:dyDescent="0.3">
      <c r="A3" s="8" t="s">
        <v>131</v>
      </c>
      <c r="B3" s="8" t="str">
        <f>GeneralData!$B$1</f>
        <v>eaf4802c-ab1c-4935-b0b4-2bf31c8449a1</v>
      </c>
      <c r="C3" s="8" t="s">
        <v>53</v>
      </c>
      <c r="D3" s="8">
        <v>6</v>
      </c>
      <c r="E3" s="8">
        <v>100</v>
      </c>
      <c r="F3" s="8"/>
      <c r="G3" s="10">
        <v>44280</v>
      </c>
    </row>
    <row r="4" spans="1:7" x14ac:dyDescent="0.3">
      <c r="A4" s="8" t="s">
        <v>132</v>
      </c>
      <c r="B4" s="11" t="str">
        <f>GeneralData!$B$1</f>
        <v>eaf4802c-ab1c-4935-b0b4-2bf31c8449a1</v>
      </c>
      <c r="C4" s="11" t="s">
        <v>74</v>
      </c>
      <c r="D4" s="8"/>
      <c r="E4" s="8"/>
      <c r="F4" s="11">
        <v>2100</v>
      </c>
      <c r="G4" s="12">
        <v>44250</v>
      </c>
    </row>
    <row r="5" spans="1:7" x14ac:dyDescent="0.3">
      <c r="A5" s="8" t="s">
        <v>133</v>
      </c>
      <c r="B5" s="8" t="str">
        <f>GeneralData!$B$1</f>
        <v>eaf4802c-ab1c-4935-b0b4-2bf31c8449a1</v>
      </c>
      <c r="C5" s="8" t="s">
        <v>53</v>
      </c>
      <c r="D5" s="8">
        <v>35</v>
      </c>
      <c r="E5" s="8">
        <v>100</v>
      </c>
      <c r="F5" s="8"/>
      <c r="G5" s="8"/>
    </row>
    <row r="6" spans="1:7" x14ac:dyDescent="0.3">
      <c r="A6" s="8" t="s">
        <v>134</v>
      </c>
      <c r="B6" s="11" t="str">
        <f>GeneralData!$B$1</f>
        <v>eaf4802c-ab1c-4935-b0b4-2bf31c8449a1</v>
      </c>
      <c r="C6" s="11" t="s">
        <v>74</v>
      </c>
      <c r="D6" s="11">
        <v>409</v>
      </c>
      <c r="E6" s="8"/>
      <c r="F6" s="8"/>
      <c r="G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5753-ED09-414A-9A4E-0F88E662B61E}">
  <dimension ref="A1:E3"/>
  <sheetViews>
    <sheetView workbookViewId="0">
      <selection sqref="A1:E3"/>
    </sheetView>
  </sheetViews>
  <sheetFormatPr defaultRowHeight="14.4" x14ac:dyDescent="0.3"/>
  <cols>
    <col min="1" max="1" customWidth="true" width="46.6640625" collapsed="true"/>
    <col min="2" max="2" customWidth="true" width="39.6640625" collapsed="true"/>
    <col min="3" max="3" customWidth="true" width="21.0" collapsed="true"/>
    <col min="4" max="4" customWidth="true" width="23.5546875" collapsed="true"/>
    <col min="5" max="5" customWidth="true" width="22.5546875" collapsed="true"/>
  </cols>
  <sheetData>
    <row r="1" spans="1:5" x14ac:dyDescent="0.3">
      <c r="A1" s="7" t="s">
        <v>127</v>
      </c>
      <c r="B1" s="7" t="s">
        <v>0</v>
      </c>
      <c r="C1" s="7" t="s">
        <v>57</v>
      </c>
      <c r="D1" s="7" t="s">
        <v>58</v>
      </c>
      <c r="E1" s="7" t="s">
        <v>59</v>
      </c>
    </row>
    <row r="2" spans="1:5" x14ac:dyDescent="0.3">
      <c r="A2" s="8" t="s">
        <v>150</v>
      </c>
      <c r="B2" s="8" t="str">
        <f>GeneralData!$B$1</f>
        <v>eaf4802c-ab1c-4935-b0b4-2bf31c8449a1</v>
      </c>
      <c r="C2" s="8" t="str">
        <f>GeneralData!$B$2</f>
        <v>src\\main\\java\\com\\nitara\\testdata\\profile.jpg</v>
      </c>
      <c r="D2" s="8" t="str">
        <f>GeneralData!$B$2</f>
        <v>src\\main\\java\\com\\nitara\\testdata\\profile.jpg</v>
      </c>
      <c r="E2" s="8" t="str">
        <f>GeneralData!$B$2</f>
        <v>src\\main\\java\\com\\nitara\\testdata\\profile.jpg</v>
      </c>
    </row>
    <row r="3" spans="1:5" x14ac:dyDescent="0.3">
      <c r="A3" s="8"/>
      <c r="B3" s="8"/>
      <c r="C3" s="8"/>
      <c r="D3" s="8"/>
      <c r="E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287B-CA5C-48DF-B9AA-1AA87FA160A8}">
  <dimension ref="A1:N5"/>
  <sheetViews>
    <sheetView workbookViewId="0">
      <selection activeCell="N1" sqref="A1:N1"/>
    </sheetView>
  </sheetViews>
  <sheetFormatPr defaultRowHeight="14.4" x14ac:dyDescent="0.3"/>
  <cols>
    <col min="1" max="1" customWidth="true" width="28.5546875" collapsed="true"/>
    <col min="2" max="2" customWidth="true" width="21.5546875" collapsed="true"/>
    <col min="3" max="3" customWidth="true" width="12.6640625" collapsed="true"/>
    <col min="4" max="4" customWidth="true" width="11.77734375" collapsed="true"/>
    <col min="6" max="6" customWidth="true" width="15.6640625" collapsed="true"/>
    <col min="7" max="7" customWidth="true" width="17.0" collapsed="true"/>
    <col min="9" max="9" customWidth="true" width="12.109375" collapsed="true"/>
    <col min="10" max="10" customWidth="true" width="20.5546875" collapsed="true"/>
    <col min="11" max="11" customWidth="true" width="19.21875" collapsed="true"/>
    <col min="12" max="12" customWidth="true" width="16.0" collapsed="true"/>
    <col min="13" max="13" customWidth="true" width="23.109375" collapsed="true"/>
    <col min="14" max="14" customWidth="true" width="19.21875" collapsed="true"/>
  </cols>
  <sheetData>
    <row r="1" spans="1:14" x14ac:dyDescent="0.3">
      <c r="A1" s="7" t="s">
        <v>127</v>
      </c>
      <c r="B1" s="7" t="s">
        <v>3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105</v>
      </c>
    </row>
    <row r="2" spans="1:14" x14ac:dyDescent="0.3">
      <c r="A2" s="8" t="s">
        <v>144</v>
      </c>
      <c r="B2" s="8" t="str">
        <f>GeneralData!$B$1</f>
        <v>eaf4802c-ab1c-4935-b0b4-2bf31c8449a1</v>
      </c>
      <c r="C2" s="8" t="s">
        <v>25</v>
      </c>
      <c r="D2" s="8" t="s">
        <v>26</v>
      </c>
      <c r="E2" s="8" t="s">
        <v>24</v>
      </c>
      <c r="F2" s="8" t="b">
        <v>0</v>
      </c>
      <c r="G2" s="8" t="b">
        <v>0</v>
      </c>
      <c r="H2" s="8">
        <v>2000</v>
      </c>
      <c r="I2" s="10">
        <v>44265</v>
      </c>
      <c r="J2" s="8" t="s">
        <v>23</v>
      </c>
      <c r="K2" s="9" t="s">
        <v>28</v>
      </c>
      <c r="L2" s="8" t="s">
        <v>22</v>
      </c>
      <c r="M2" s="26" t="str">
        <f>GeneralData!$B$2</f>
        <v>src\\main\\java\\com\\nitara\\testdata\\profile.jpg</v>
      </c>
      <c r="N2" s="8"/>
    </row>
    <row r="3" spans="1:14" x14ac:dyDescent="0.3">
      <c r="A3" s="8" t="s">
        <v>102</v>
      </c>
      <c r="B3" s="9" t="str">
        <f>GeneralData!$B$1</f>
        <v>eaf4802c-ab1c-4935-b0b4-2bf31c8449a1</v>
      </c>
      <c r="C3" s="8" t="s">
        <v>25</v>
      </c>
      <c r="D3" s="8" t="s">
        <v>26</v>
      </c>
      <c r="E3" s="8" t="s">
        <v>24</v>
      </c>
      <c r="F3" s="8" t="b">
        <v>0</v>
      </c>
      <c r="G3" s="8" t="b">
        <v>0</v>
      </c>
      <c r="H3" s="8">
        <v>2000</v>
      </c>
      <c r="I3" s="10">
        <v>44265</v>
      </c>
      <c r="J3" s="8" t="s">
        <v>23</v>
      </c>
      <c r="K3" s="9" t="s">
        <v>28</v>
      </c>
      <c r="L3" s="8" t="s">
        <v>22</v>
      </c>
      <c r="M3" s="8" t="str">
        <f>GeneralData!$B$2</f>
        <v>src\\main\\java\\com\\nitara\\testdata\\profile.jpg</v>
      </c>
      <c r="N3" s="8" t="s">
        <v>106</v>
      </c>
    </row>
    <row r="4" spans="1:14" x14ac:dyDescent="0.3">
      <c r="A4" s="8" t="s">
        <v>103</v>
      </c>
      <c r="B4" s="8" t="str">
        <f>GeneralData!$B$1</f>
        <v>eaf4802c-ab1c-4935-b0b4-2bf31c8449a1</v>
      </c>
      <c r="C4" s="8" t="s">
        <v>25</v>
      </c>
      <c r="D4" s="8" t="s">
        <v>26</v>
      </c>
      <c r="E4" s="8" t="s">
        <v>24</v>
      </c>
      <c r="F4" s="8" t="b">
        <v>0</v>
      </c>
      <c r="G4" s="8" t="b">
        <v>1</v>
      </c>
      <c r="H4" s="8">
        <v>2000</v>
      </c>
      <c r="I4" s="8"/>
      <c r="J4" s="8" t="s">
        <v>23</v>
      </c>
      <c r="K4" s="9" t="s">
        <v>28</v>
      </c>
      <c r="L4" s="8" t="s">
        <v>22</v>
      </c>
      <c r="M4" s="8" t="str">
        <f>GeneralData!$B$2</f>
        <v>src\\main\\java\\com\\nitara\\testdata\\profile.jpg</v>
      </c>
      <c r="N4" s="8"/>
    </row>
    <row r="5" spans="1:14" x14ac:dyDescent="0.3">
      <c r="A5" s="8" t="s">
        <v>104</v>
      </c>
      <c r="B5" s="8" t="str">
        <f>GeneralData!$B$1</f>
        <v>eaf4802c-ab1c-4935-b0b4-2bf31c8449a1</v>
      </c>
      <c r="C5" s="8" t="s">
        <v>25</v>
      </c>
      <c r="D5" s="8" t="s">
        <v>26</v>
      </c>
      <c r="E5" s="8" t="s">
        <v>24</v>
      </c>
      <c r="F5" s="8" t="b">
        <v>0</v>
      </c>
      <c r="G5" s="8" t="b">
        <v>0</v>
      </c>
      <c r="H5" s="8">
        <v>2000</v>
      </c>
      <c r="I5" s="10">
        <v>44265</v>
      </c>
      <c r="J5" s="8" t="s">
        <v>23</v>
      </c>
      <c r="K5" s="9" t="s">
        <v>28</v>
      </c>
      <c r="L5" s="8" t="s">
        <v>22</v>
      </c>
      <c r="M5" s="8" t="str">
        <f>GeneralData!$B$2</f>
        <v>src\\main\\java\\com\\nitara\\testdata\\profile.jpg</v>
      </c>
      <c r="N5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5AB5-F900-46EF-A3F5-38B5B1753ABF}">
  <dimension ref="A1:O5"/>
  <sheetViews>
    <sheetView workbookViewId="0">
      <selection sqref="A1:O5"/>
    </sheetView>
  </sheetViews>
  <sheetFormatPr defaultRowHeight="14.4" x14ac:dyDescent="0.3"/>
  <cols>
    <col min="1" max="1" customWidth="true" width="28.5546875" collapsed="true"/>
    <col min="2" max="2" customWidth="true" width="21.5546875" collapsed="true"/>
    <col min="3" max="3" customWidth="true" width="12.6640625" collapsed="true"/>
    <col min="4" max="4" customWidth="true" width="11.77734375" collapsed="true"/>
    <col min="6" max="6" customWidth="true" width="15.6640625" collapsed="true"/>
    <col min="7" max="7" customWidth="true" width="17.0" collapsed="true"/>
    <col min="8" max="8" customWidth="true" width="25.77734375" collapsed="true"/>
    <col min="9" max="9" customWidth="true" width="12.109375" collapsed="true"/>
    <col min="10" max="10" customWidth="true" width="20.5546875" collapsed="true"/>
    <col min="11" max="11" customWidth="true" width="19.21875" collapsed="true"/>
    <col min="12" max="12" customWidth="true" width="16.0" collapsed="true"/>
    <col min="13" max="13" customWidth="true" width="23.109375" collapsed="true"/>
    <col min="14" max="14" customWidth="true" width="19.21875" collapsed="true"/>
  </cols>
  <sheetData>
    <row r="1" spans="1:15" x14ac:dyDescent="0.3">
      <c r="A1" s="7" t="s">
        <v>127</v>
      </c>
      <c r="B1" s="7" t="s">
        <v>3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105</v>
      </c>
    </row>
    <row r="2" spans="1:15" x14ac:dyDescent="0.3">
      <c r="A2" s="8" t="s">
        <v>145</v>
      </c>
      <c r="B2" s="8" t="str">
        <f>GeneralData!$B$1</f>
        <v>eaf4802c-ab1c-4935-b0b4-2bf31c8449a1</v>
      </c>
      <c r="C2" s="8" t="s">
        <v>25</v>
      </c>
      <c r="D2" s="8" t="s">
        <v>26</v>
      </c>
      <c r="E2" s="8" t="s">
        <v>24</v>
      </c>
      <c r="F2" s="8" t="b">
        <v>1</v>
      </c>
      <c r="G2" s="8" t="b">
        <v>1</v>
      </c>
      <c r="H2" s="9" t="s">
        <v>27</v>
      </c>
      <c r="I2" s="8">
        <v>2000</v>
      </c>
      <c r="J2" s="10">
        <v>44264</v>
      </c>
      <c r="K2" s="8" t="s">
        <v>23</v>
      </c>
      <c r="L2" s="9" t="s">
        <v>28</v>
      </c>
      <c r="M2" s="8" t="s">
        <v>22</v>
      </c>
      <c r="N2" s="8" t="str">
        <f>GeneralData!$B$2</f>
        <v>src\\main\\java\\com\\nitara\\testdata\\profile.jpg</v>
      </c>
      <c r="O2" s="8"/>
    </row>
    <row r="3" spans="1:15" x14ac:dyDescent="0.3">
      <c r="A3" s="8" t="s">
        <v>102</v>
      </c>
      <c r="B3" s="8" t="str">
        <f>GeneralData!$B$1</f>
        <v>eaf4802c-ab1c-4935-b0b4-2bf31c8449a1</v>
      </c>
      <c r="C3" s="8" t="s">
        <v>25</v>
      </c>
      <c r="D3" s="8" t="s">
        <v>26</v>
      </c>
      <c r="E3" s="8" t="s">
        <v>24</v>
      </c>
      <c r="F3" s="8" t="b">
        <v>0</v>
      </c>
      <c r="G3" s="8" t="b">
        <v>0</v>
      </c>
      <c r="H3" s="8"/>
      <c r="I3" s="8">
        <v>2000</v>
      </c>
      <c r="J3" s="10">
        <v>44265</v>
      </c>
      <c r="K3" s="8" t="s">
        <v>23</v>
      </c>
      <c r="L3" s="9" t="s">
        <v>28</v>
      </c>
      <c r="M3" s="8" t="s">
        <v>22</v>
      </c>
      <c r="N3" s="8" t="str">
        <f>GeneralData!$B$2</f>
        <v>src\\main\\java\\com\\nitara\\testdata\\profile.jpg</v>
      </c>
      <c r="O3" s="8" t="s">
        <v>106</v>
      </c>
    </row>
    <row r="4" spans="1:15" x14ac:dyDescent="0.3">
      <c r="A4" s="8" t="s">
        <v>103</v>
      </c>
      <c r="B4" s="8" t="str">
        <f>GeneralData!$B$1</f>
        <v>eaf4802c-ab1c-4935-b0b4-2bf31c8449a1</v>
      </c>
      <c r="C4" s="8" t="s">
        <v>25</v>
      </c>
      <c r="D4" s="8" t="s">
        <v>26</v>
      </c>
      <c r="E4" s="8" t="s">
        <v>24</v>
      </c>
      <c r="F4" s="8" t="b">
        <v>0</v>
      </c>
      <c r="G4" s="8" t="b">
        <v>1</v>
      </c>
      <c r="H4" s="8"/>
      <c r="I4" s="8">
        <v>2000</v>
      </c>
      <c r="J4" s="8"/>
      <c r="K4" s="8" t="s">
        <v>23</v>
      </c>
      <c r="L4" s="9" t="s">
        <v>28</v>
      </c>
      <c r="M4" s="8" t="s">
        <v>22</v>
      </c>
      <c r="N4" s="8" t="str">
        <f>GeneralData!$B$2</f>
        <v>src\\main\\java\\com\\nitara\\testdata\\profile.jpg</v>
      </c>
      <c r="O4" s="8"/>
    </row>
    <row r="5" spans="1:15" x14ac:dyDescent="0.3">
      <c r="A5" s="8" t="s">
        <v>107</v>
      </c>
      <c r="B5" s="8" t="str">
        <f>GeneralData!$B$1</f>
        <v>eaf4802c-ab1c-4935-b0b4-2bf31c8449a1</v>
      </c>
      <c r="C5" s="8" t="s">
        <v>25</v>
      </c>
      <c r="D5" s="8" t="s">
        <v>26</v>
      </c>
      <c r="E5" s="8" t="s">
        <v>24</v>
      </c>
      <c r="F5" s="8" t="b">
        <v>0</v>
      </c>
      <c r="G5" s="8" t="b">
        <v>0</v>
      </c>
      <c r="H5" s="8"/>
      <c r="I5" s="8">
        <v>2000</v>
      </c>
      <c r="J5" s="10">
        <v>44265</v>
      </c>
      <c r="K5" s="8" t="s">
        <v>23</v>
      </c>
      <c r="L5" s="9" t="s">
        <v>28</v>
      </c>
      <c r="M5" s="8" t="s">
        <v>22</v>
      </c>
      <c r="N5" s="8" t="str">
        <f>GeneralData!$B$2</f>
        <v>src\\main\\java\\com\\nitara\\testdata\\profile.jpg</v>
      </c>
      <c r="O5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97D6-E6BA-40F5-84C9-DF2610E82F3E}">
  <dimension ref="A1:G5"/>
  <sheetViews>
    <sheetView workbookViewId="0">
      <selection sqref="A1:G1"/>
    </sheetView>
  </sheetViews>
  <sheetFormatPr defaultRowHeight="14.4" x14ac:dyDescent="0.3"/>
  <cols>
    <col min="1" max="1" customWidth="true" width="39.21875" collapsed="true"/>
    <col min="2" max="2" customWidth="true" width="29.21875" collapsed="true"/>
    <col min="3" max="3" customWidth="true" width="49.21875" collapsed="true"/>
    <col min="4" max="4" customWidth="true" width="19.21875" collapsed="true"/>
    <col min="6" max="6" bestFit="true" customWidth="true" width="10.33203125" collapsed="true"/>
  </cols>
  <sheetData>
    <row r="1" spans="1:7" x14ac:dyDescent="0.3">
      <c r="A1" s="7" t="s">
        <v>127</v>
      </c>
      <c r="B1" s="7" t="s">
        <v>108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</row>
    <row r="2" spans="1:7" x14ac:dyDescent="0.3">
      <c r="A2" s="8" t="s">
        <v>146</v>
      </c>
      <c r="B2" s="8" t="str">
        <f>GeneralData!$B$1</f>
        <v>eaf4802c-ab1c-4935-b0b4-2bf31c8449a1</v>
      </c>
      <c r="C2" s="27" t="s">
        <v>121</v>
      </c>
      <c r="D2" s="28" t="s">
        <v>111</v>
      </c>
      <c r="E2" s="9" t="s">
        <v>110</v>
      </c>
      <c r="F2" s="10">
        <v>44397</v>
      </c>
      <c r="G2" s="8" t="str">
        <f>GeneralData!$B$2</f>
        <v>src\\main\\java\\com\\nitara\\testdata\\profile.jpg</v>
      </c>
    </row>
    <row r="3" spans="1:7" x14ac:dyDescent="0.3">
      <c r="A3" s="8" t="s">
        <v>82</v>
      </c>
      <c r="B3" s="8"/>
      <c r="C3" s="8"/>
      <c r="D3" s="8"/>
      <c r="E3" s="9"/>
      <c r="F3" s="8"/>
      <c r="G3" s="8" t="str">
        <f>GeneralData!$B$2</f>
        <v>src\\main\\java\\com\\nitara\\testdata\\profile.jpg</v>
      </c>
    </row>
    <row r="4" spans="1:7" x14ac:dyDescent="0.3">
      <c r="A4" s="8" t="s">
        <v>83</v>
      </c>
      <c r="B4" s="8" t="str">
        <f>GeneralData!$B$1</f>
        <v>eaf4802c-ab1c-4935-b0b4-2bf31c8449a1</v>
      </c>
      <c r="C4" s="8" t="s">
        <v>36</v>
      </c>
      <c r="D4" s="8" t="s">
        <v>80</v>
      </c>
      <c r="E4" s="9">
        <v>500.66</v>
      </c>
      <c r="F4" s="8"/>
      <c r="G4" s="8" t="str">
        <f>GeneralData!$B$2</f>
        <v>src\\main\\java\\com\\nitara\\testdata\\profile.jpg</v>
      </c>
    </row>
    <row r="5" spans="1:7" x14ac:dyDescent="0.3">
      <c r="A5" s="8" t="s">
        <v>81</v>
      </c>
      <c r="B5" s="8" t="str">
        <f>GeneralData!$B$1</f>
        <v>eaf4802c-ab1c-4935-b0b4-2bf31c8449a1</v>
      </c>
      <c r="C5" s="27" t="s">
        <v>121</v>
      </c>
      <c r="D5" s="8" t="s">
        <v>80</v>
      </c>
      <c r="E5" s="9">
        <v>500.66</v>
      </c>
      <c r="F5" s="10">
        <v>44397</v>
      </c>
      <c r="G5" s="8" t="str">
        <f>GeneralData!$B$2</f>
        <v>src\\main\\java\\com\\nitara\\testdata\\profile.jpg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D4EB-8109-462B-BD8D-0FD3757D78CD}">
  <dimension ref="A1:G5"/>
  <sheetViews>
    <sheetView workbookViewId="0">
      <selection sqref="A1:G5"/>
    </sheetView>
  </sheetViews>
  <sheetFormatPr defaultRowHeight="14.4" x14ac:dyDescent="0.3"/>
  <cols>
    <col min="1" max="1" customWidth="true" width="39.21875" collapsed="true"/>
    <col min="2" max="2" customWidth="true" width="29.21875" collapsed="true"/>
    <col min="3" max="3" customWidth="true" width="49.21875" collapsed="true"/>
    <col min="4" max="4" customWidth="true" width="19.21875" collapsed="true"/>
    <col min="5" max="5" customWidth="true" width="16.33203125" collapsed="true"/>
    <col min="6" max="6" bestFit="true" customWidth="true" width="10.33203125" collapsed="true"/>
    <col min="7" max="7" customWidth="true" width="22.88671875" collapsed="true"/>
  </cols>
  <sheetData>
    <row r="1" spans="1:7" x14ac:dyDescent="0.3">
      <c r="A1" s="7" t="s">
        <v>127</v>
      </c>
      <c r="B1" s="7" t="s">
        <v>108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</row>
    <row r="2" spans="1:7" x14ac:dyDescent="0.3">
      <c r="A2" s="8" t="s">
        <v>147</v>
      </c>
      <c r="B2" s="29" t="str">
        <f>GeneralData!$B$1</f>
        <v>eaf4802c-ab1c-4935-b0b4-2bf31c8449a1</v>
      </c>
      <c r="C2" s="8" t="s">
        <v>36</v>
      </c>
      <c r="D2" s="8" t="s">
        <v>35</v>
      </c>
      <c r="E2" s="30">
        <v>200</v>
      </c>
      <c r="F2" s="10">
        <v>44284</v>
      </c>
      <c r="G2" s="8" t="str">
        <f>GeneralData!$B$2</f>
        <v>src\\main\\java\\com\\nitara\\testdata\\profile.jpg</v>
      </c>
    </row>
    <row r="3" spans="1:7" x14ac:dyDescent="0.3">
      <c r="A3" s="8" t="s">
        <v>84</v>
      </c>
      <c r="B3" s="8"/>
      <c r="C3" s="8"/>
      <c r="D3" s="8"/>
      <c r="E3" s="9"/>
      <c r="F3" s="8"/>
      <c r="G3" s="8" t="str">
        <f>GeneralData!$B$2</f>
        <v>src\\main\\java\\com\\nitara\\testdata\\profile.jpg</v>
      </c>
    </row>
    <row r="4" spans="1:7" x14ac:dyDescent="0.3">
      <c r="A4" s="8" t="s">
        <v>85</v>
      </c>
      <c r="B4" s="8" t="str">
        <f>GeneralData!$B$1</f>
        <v>eaf4802c-ab1c-4935-b0b4-2bf31c8449a1</v>
      </c>
      <c r="C4" s="8" t="s">
        <v>36</v>
      </c>
      <c r="D4" s="8" t="s">
        <v>80</v>
      </c>
      <c r="E4" s="9">
        <v>500.66</v>
      </c>
      <c r="F4" s="8" t="str">
        <f>GeneralData!$B$2</f>
        <v>src\\main\\java\\com\\nitara\\testdata\\profile.jpg</v>
      </c>
      <c r="G4" s="8"/>
    </row>
    <row r="5" spans="1:7" x14ac:dyDescent="0.3">
      <c r="A5" s="8" t="s">
        <v>81</v>
      </c>
      <c r="B5" s="8"/>
      <c r="C5" s="8" t="s">
        <v>36</v>
      </c>
      <c r="D5" s="8" t="s">
        <v>80</v>
      </c>
      <c r="E5" s="9">
        <v>500.66</v>
      </c>
      <c r="F5" s="10">
        <v>44386</v>
      </c>
      <c r="G5" s="8" t="str">
        <f>GeneralData!$B$2</f>
        <v>src\\main\\java\\com\\nitara\\testdata\\profile.jpg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5447-B806-4A3E-AC16-D9932519BCBF}">
  <dimension ref="A1:E2"/>
  <sheetViews>
    <sheetView workbookViewId="0">
      <selection sqref="A1:E2"/>
    </sheetView>
  </sheetViews>
  <sheetFormatPr defaultRowHeight="14.4" x14ac:dyDescent="0.3"/>
  <cols>
    <col min="1" max="1" customWidth="true" width="26.6640625" collapsed="true"/>
    <col min="2" max="2" customWidth="true" width="37.44140625" collapsed="true"/>
    <col min="3" max="3" customWidth="true" width="18.6640625" collapsed="true"/>
    <col min="4" max="4" customWidth="true" width="13.0" collapsed="true"/>
  </cols>
  <sheetData>
    <row r="1" spans="1:5" x14ac:dyDescent="0.3">
      <c r="A1" s="7" t="s">
        <v>127</v>
      </c>
      <c r="B1" s="7" t="s">
        <v>0</v>
      </c>
      <c r="C1" s="7" t="s">
        <v>60</v>
      </c>
      <c r="D1" s="7" t="s">
        <v>46</v>
      </c>
      <c r="E1" s="7" t="s">
        <v>61</v>
      </c>
    </row>
    <row r="2" spans="1:5" x14ac:dyDescent="0.3">
      <c r="A2" s="8" t="s">
        <v>149</v>
      </c>
      <c r="B2" s="8" t="str">
        <f>GeneralData!$B$1</f>
        <v>eaf4802c-ab1c-4935-b0b4-2bf31c8449a1</v>
      </c>
      <c r="C2" s="8" t="s">
        <v>63</v>
      </c>
      <c r="D2" s="8" t="s">
        <v>62</v>
      </c>
      <c r="E2" s="8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47BC-18E2-4101-B878-188F34E66A14}">
  <dimension ref="A1:I2"/>
  <sheetViews>
    <sheetView workbookViewId="0">
      <selection sqref="A1:I2"/>
    </sheetView>
  </sheetViews>
  <sheetFormatPr defaultRowHeight="14.4" x14ac:dyDescent="0.3"/>
  <cols>
    <col min="1" max="1" customWidth="true" width="37.33203125" collapsed="true"/>
    <col min="2" max="2" customWidth="true" width="17.77734375" collapsed="true"/>
    <col min="3" max="3" customWidth="true" width="12.0" collapsed="true"/>
    <col min="4" max="4" customWidth="true" width="22.21875" collapsed="true"/>
    <col min="5" max="5" customWidth="true" width="12.33203125" collapsed="true"/>
    <col min="6" max="6" customWidth="true" width="13.6640625" collapsed="true"/>
  </cols>
  <sheetData>
    <row r="1" spans="1:9" x14ac:dyDescent="0.3">
      <c r="A1" s="7" t="s">
        <v>127</v>
      </c>
      <c r="B1" s="7" t="s">
        <v>0</v>
      </c>
      <c r="C1" s="7" t="s">
        <v>64</v>
      </c>
      <c r="D1" s="7" t="s">
        <v>79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</row>
    <row r="2" spans="1:9" x14ac:dyDescent="0.3">
      <c r="A2" s="8" t="s">
        <v>148</v>
      </c>
      <c r="B2" s="8" t="str">
        <f>GeneralData!$B$1</f>
        <v>eaf4802c-ab1c-4935-b0b4-2bf31c8449a1</v>
      </c>
      <c r="C2" s="9" t="str">
        <f>GeneralData!$B$6</f>
        <v>27603742</v>
      </c>
      <c r="D2" s="9" t="str">
        <f>GeneralData!$B$7</f>
        <v>451710440472</v>
      </c>
      <c r="E2" s="8">
        <v>2019</v>
      </c>
      <c r="F2" s="8">
        <v>10</v>
      </c>
      <c r="G2" s="8" t="s">
        <v>70</v>
      </c>
      <c r="H2" s="8" t="s">
        <v>72</v>
      </c>
      <c r="I2" s="8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AAE1-6AA0-41AC-A253-3C962FEDD1A0}">
  <sheetPr codeName="Sheet2"/>
  <dimension ref="A1:C27"/>
  <sheetViews>
    <sheetView topLeftCell="A2" workbookViewId="0">
      <selection activeCell="A27" sqref="A27:C27"/>
    </sheetView>
  </sheetViews>
  <sheetFormatPr defaultRowHeight="14.4" x14ac:dyDescent="0.3"/>
  <cols>
    <col min="1" max="1" customWidth="true" width="38.33203125" collapsed="true"/>
    <col min="3" max="3" customWidth="true" width="15.0" collapsed="true"/>
  </cols>
  <sheetData>
    <row r="1" spans="1:3" x14ac:dyDescent="0.3">
      <c r="A1" s="1" t="s">
        <v>0</v>
      </c>
      <c r="B1" s="1" t="s">
        <v>1</v>
      </c>
      <c r="C1" s="1" t="s">
        <v>114</v>
      </c>
    </row>
    <row r="2" spans="1:3" x14ac:dyDescent="0.3">
      <c r="A2" t="str">
        <f>GeneralData!$B$1</f>
        <v>a2e395cd-1e88-41be-828f-bab7963a0cde</v>
      </c>
      <c r="B2">
        <v>1</v>
      </c>
      <c r="C2" s="2">
        <v>44197</v>
      </c>
    </row>
    <row r="5" spans="1:3" x14ac:dyDescent="0.3">
      <c r="A5" s="1" t="s">
        <v>112</v>
      </c>
    </row>
    <row r="6" spans="1:3" x14ac:dyDescent="0.3">
      <c r="A6" s="7" t="s">
        <v>0</v>
      </c>
      <c r="B6" s="7" t="s">
        <v>1</v>
      </c>
      <c r="C6" s="7" t="s">
        <v>114</v>
      </c>
    </row>
    <row r="7" spans="1:3" x14ac:dyDescent="0.3">
      <c r="A7" s="8" t="str">
        <f>GeneralData!$B$1</f>
        <v>a2e395cd-1e88-41be-828f-bab7963a0cde</v>
      </c>
      <c r="B7" s="8">
        <v>2.5</v>
      </c>
      <c r="C7" s="10">
        <f>$C$2+10</f>
        <v>44207</v>
      </c>
    </row>
    <row r="10" spans="1:3" x14ac:dyDescent="0.3">
      <c r="A10" s="1" t="s">
        <v>113</v>
      </c>
    </row>
    <row r="11" spans="1:3" x14ac:dyDescent="0.3">
      <c r="A11" s="7" t="s">
        <v>0</v>
      </c>
      <c r="B11" s="7" t="s">
        <v>1</v>
      </c>
      <c r="C11" s="7" t="s">
        <v>114</v>
      </c>
    </row>
    <row r="12" spans="1:3" x14ac:dyDescent="0.3">
      <c r="A12" s="8" t="str">
        <f>$A$2</f>
        <v>a2e395cd-1e88-41be-828f-bab7963a0cde</v>
      </c>
      <c r="B12" s="8">
        <v>1.5</v>
      </c>
      <c r="C12" s="10">
        <v>45270</v>
      </c>
    </row>
    <row r="15" spans="1:3" x14ac:dyDescent="0.3">
      <c r="A15" s="1" t="s">
        <v>115</v>
      </c>
    </row>
    <row r="16" spans="1:3" x14ac:dyDescent="0.3">
      <c r="A16" s="7" t="s">
        <v>0</v>
      </c>
      <c r="B16" s="7" t="s">
        <v>1</v>
      </c>
      <c r="C16" s="7" t="s">
        <v>114</v>
      </c>
    </row>
    <row r="17" spans="1:3" x14ac:dyDescent="0.3">
      <c r="A17" s="8"/>
      <c r="B17" s="8"/>
      <c r="C17" s="10">
        <v>44229</v>
      </c>
    </row>
    <row r="20" spans="1:3" x14ac:dyDescent="0.3">
      <c r="A20" s="1" t="s">
        <v>116</v>
      </c>
    </row>
    <row r="21" spans="1:3" x14ac:dyDescent="0.3">
      <c r="A21" s="7" t="s">
        <v>0</v>
      </c>
      <c r="B21" s="7" t="s">
        <v>1</v>
      </c>
      <c r="C21" s="7" t="s">
        <v>114</v>
      </c>
    </row>
    <row r="22" spans="1:3" x14ac:dyDescent="0.3">
      <c r="A22" s="8" t="str">
        <f>$A$12</f>
        <v>a2e395cd-1e88-41be-828f-bab7963a0cde</v>
      </c>
      <c r="B22" s="8">
        <v>6</v>
      </c>
      <c r="C22" s="10">
        <v>44229</v>
      </c>
    </row>
    <row r="25" spans="1:3" x14ac:dyDescent="0.3">
      <c r="A25" s="1" t="s">
        <v>117</v>
      </c>
    </row>
    <row r="26" spans="1:3" x14ac:dyDescent="0.3">
      <c r="A26" s="7" t="s">
        <v>0</v>
      </c>
      <c r="B26" s="7" t="s">
        <v>1</v>
      </c>
      <c r="C26" s="7" t="s">
        <v>114</v>
      </c>
    </row>
    <row r="27" spans="1:3" x14ac:dyDescent="0.3">
      <c r="A27" s="8" t="str">
        <f>$A$12</f>
        <v>a2e395cd-1e88-41be-828f-bab7963a0cde</v>
      </c>
      <c r="B27" s="8">
        <v>0</v>
      </c>
      <c r="C27" s="10">
        <v>44229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468C-A8E3-4E98-A100-3203E1C292E2}">
  <dimension ref="A1:D7"/>
  <sheetViews>
    <sheetView workbookViewId="0">
      <selection sqref="A1:D1"/>
    </sheetView>
  </sheetViews>
  <sheetFormatPr defaultRowHeight="14.4" x14ac:dyDescent="0.3"/>
  <cols>
    <col min="1" max="1" customWidth="true" width="27.33203125" collapsed="true"/>
    <col min="2" max="2" customWidth="true" width="40.21875" collapsed="true"/>
    <col min="4" max="4" customWidth="true" width="17.88671875" collapsed="true"/>
  </cols>
  <sheetData>
    <row r="1" spans="1:4" x14ac:dyDescent="0.3">
      <c r="A1" s="7" t="s">
        <v>127</v>
      </c>
      <c r="B1" s="7" t="s">
        <v>0</v>
      </c>
      <c r="C1" s="7" t="s">
        <v>1</v>
      </c>
      <c r="D1" s="7" t="s">
        <v>114</v>
      </c>
    </row>
    <row r="2" spans="1:4" x14ac:dyDescent="0.3">
      <c r="A2" s="8" t="s">
        <v>122</v>
      </c>
      <c r="B2" s="9" t="str">
        <f>GeneralData!$B$1</f>
        <v>eaf4802c-ab1c-4935-b0b4-2bf31c8449a1</v>
      </c>
      <c r="C2" s="25">
        <v>1</v>
      </c>
      <c r="D2" s="10">
        <v>44197</v>
      </c>
    </row>
    <row r="3" spans="1:4" x14ac:dyDescent="0.3">
      <c r="A3" s="8" t="s">
        <v>135</v>
      </c>
      <c r="B3" s="8" t="str">
        <f>GeneralData!$B$1</f>
        <v>eaf4802c-ab1c-4935-b0b4-2bf31c8449a1</v>
      </c>
      <c r="C3" s="8">
        <v>2.5</v>
      </c>
      <c r="D3" s="10">
        <f>$C$2+10</f>
        <v>11</v>
      </c>
    </row>
    <row r="4" spans="1:4" x14ac:dyDescent="0.3">
      <c r="A4" s="8" t="s">
        <v>136</v>
      </c>
      <c r="B4" s="8" t="str">
        <f>GeneralData!$B$1</f>
        <v>eaf4802c-ab1c-4935-b0b4-2bf31c8449a1</v>
      </c>
      <c r="C4" s="8">
        <v>1.5</v>
      </c>
      <c r="D4" s="10">
        <v>45270</v>
      </c>
    </row>
    <row r="5" spans="1:4" x14ac:dyDescent="0.3">
      <c r="A5" s="8" t="s">
        <v>115</v>
      </c>
      <c r="B5" s="8"/>
      <c r="C5" s="8"/>
      <c r="D5" s="10">
        <v>44229</v>
      </c>
    </row>
    <row r="6" spans="1:4" x14ac:dyDescent="0.3">
      <c r="A6" s="8" t="s">
        <v>116</v>
      </c>
      <c r="B6" s="8" t="str">
        <f>GeneralData!$B$1</f>
        <v>eaf4802c-ab1c-4935-b0b4-2bf31c8449a1</v>
      </c>
      <c r="C6" s="8">
        <v>6</v>
      </c>
      <c r="D6" s="10">
        <v>44229</v>
      </c>
    </row>
    <row r="7" spans="1:4" x14ac:dyDescent="0.3">
      <c r="A7" s="8" t="s">
        <v>117</v>
      </c>
      <c r="B7" s="8" t="str">
        <f>GeneralData!$B$1</f>
        <v>eaf4802c-ab1c-4935-b0b4-2bf31c8449a1</v>
      </c>
      <c r="C7" s="8">
        <v>0</v>
      </c>
      <c r="D7" s="10">
        <v>44229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EA17-3DA8-4B6A-BD08-C4400067D1A9}">
  <dimension ref="A1:D2"/>
  <sheetViews>
    <sheetView workbookViewId="0"/>
  </sheetViews>
  <sheetFormatPr defaultRowHeight="14.4" x14ac:dyDescent="0.3"/>
  <cols>
    <col min="1" max="1" customWidth="true" width="33.44140625" collapsed="true"/>
    <col min="2" max="2" customWidth="true" width="39.0" collapsed="true"/>
    <col min="3" max="3" bestFit="true" customWidth="true" width="10.33203125" collapsed="true"/>
    <col min="4" max="4" customWidth="true" width="34.0" collapsed="true"/>
  </cols>
  <sheetData>
    <row r="1" spans="1:4" x14ac:dyDescent="0.3">
      <c r="A1" s="7" t="s">
        <v>127</v>
      </c>
      <c r="B1" s="7" t="s">
        <v>0</v>
      </c>
      <c r="C1" s="7" t="s">
        <v>1</v>
      </c>
      <c r="D1" s="7" t="s">
        <v>114</v>
      </c>
    </row>
    <row r="2" spans="1:4" x14ac:dyDescent="0.3">
      <c r="A2" s="7" t="s">
        <v>118</v>
      </c>
      <c r="B2" s="8" t="str">
        <f>AddBcs2!$A$2</f>
        <v>a2e395cd-1e88-41be-828f-bab7963a0cde</v>
      </c>
      <c r="C2" s="8">
        <v>0</v>
      </c>
      <c r="D2" s="10">
        <v>44229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C15E-725B-4E5A-BFAD-815DC3A77932}">
  <sheetPr codeName="Sheet3"/>
  <dimension ref="A1:D2"/>
  <sheetViews>
    <sheetView workbookViewId="0">
      <selection sqref="A1:D2"/>
    </sheetView>
  </sheetViews>
  <sheetFormatPr defaultRowHeight="14.4" x14ac:dyDescent="0.3"/>
  <cols>
    <col min="1" max="1" bestFit="true" customWidth="true" width="36.21875" collapsed="true"/>
    <col min="2" max="2" customWidth="true" width="34.0" collapsed="true"/>
    <col min="3" max="3" customWidth="true" width="18.44140625" collapsed="true"/>
    <col min="4" max="4" customWidth="true" width="27.88671875" collapsed="true"/>
  </cols>
  <sheetData>
    <row r="1" spans="1:4" x14ac:dyDescent="0.3">
      <c r="A1" s="7" t="s">
        <v>127</v>
      </c>
      <c r="B1" s="7" t="s">
        <v>0</v>
      </c>
      <c r="C1" s="7" t="s">
        <v>1</v>
      </c>
      <c r="D1" s="7" t="s">
        <v>2</v>
      </c>
    </row>
    <row r="2" spans="1:4" x14ac:dyDescent="0.3">
      <c r="A2" s="8" t="s">
        <v>137</v>
      </c>
      <c r="B2" s="8" t="str">
        <f>GeneralData!$B$1</f>
        <v>eaf4802c-ab1c-4935-b0b4-2bf31c8449a1</v>
      </c>
      <c r="C2" s="8">
        <v>3</v>
      </c>
      <c r="D2" s="10">
        <f>AddBcs2!$C$2+15</f>
        <v>44212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8776-26C0-471F-9078-AB6F358F1D3B}">
  <sheetPr codeName="Sheet5"/>
  <dimension ref="A1:E2"/>
  <sheetViews>
    <sheetView workbookViewId="0">
      <selection sqref="A1:A2"/>
    </sheetView>
  </sheetViews>
  <sheetFormatPr defaultRowHeight="14.4" x14ac:dyDescent="0.3"/>
  <cols>
    <col min="1" max="1" customWidth="true" width="21.5546875" collapsed="true"/>
    <col min="2" max="2" customWidth="true" width="17.6640625" collapsed="true"/>
    <col min="3" max="3" customWidth="true" width="21.0" collapsed="true"/>
    <col min="4" max="4" bestFit="true" customWidth="true" width="10.33203125" collapsed="true"/>
  </cols>
  <sheetData>
    <row r="1" spans="1:5" x14ac:dyDescent="0.3">
      <c r="A1" s="7" t="s">
        <v>127</v>
      </c>
      <c r="B1" s="7" t="s">
        <v>0</v>
      </c>
      <c r="C1" s="7" t="s">
        <v>73</v>
      </c>
      <c r="D1" s="7" t="s">
        <v>6</v>
      </c>
      <c r="E1" s="21" t="s">
        <v>119</v>
      </c>
    </row>
    <row r="2" spans="1:5" x14ac:dyDescent="0.3">
      <c r="A2" s="8" t="s">
        <v>120</v>
      </c>
      <c r="B2" s="8" t="str">
        <f>GeneralData!$B$1</f>
        <v>eaf4802c-ab1c-4935-b0b4-2bf31c8449a1</v>
      </c>
      <c r="C2" s="8">
        <v>1</v>
      </c>
      <c r="D2" s="10">
        <v>43831</v>
      </c>
      <c r="E2" s="10">
        <f ca="1">TODAY()</f>
        <v>44417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GeneralData</vt:lpstr>
      <vt:lpstr>AddNewCattleProfilePics</vt:lpstr>
      <vt:lpstr>RemoveCattle</vt:lpstr>
      <vt:lpstr>UpdateCattleProfile</vt:lpstr>
      <vt:lpstr>AddBcs2</vt:lpstr>
      <vt:lpstr>AddBcs</vt:lpstr>
      <vt:lpstr>DeleteBcs</vt:lpstr>
      <vt:lpstr>UpdateBcs</vt:lpstr>
      <vt:lpstr>ViewBcsData</vt:lpstr>
      <vt:lpstr>AddInsurance</vt:lpstr>
      <vt:lpstr>ViewWeightData</vt:lpstr>
      <vt:lpstr>AddDeworming</vt:lpstr>
      <vt:lpstr>UpdateDeworming</vt:lpstr>
      <vt:lpstr>AddFollowUp</vt:lpstr>
      <vt:lpstr>UpdateFollowUp</vt:lpstr>
      <vt:lpstr>AddWeight2</vt:lpstr>
      <vt:lpstr>AddWeight</vt:lpstr>
      <vt:lpstr>UpdateWeight2</vt:lpstr>
      <vt:lpstr>UpdateWeight</vt:lpstr>
      <vt:lpstr>AddTreatment</vt:lpstr>
      <vt:lpstr>UpdateTreatment</vt:lpstr>
      <vt:lpstr>AddVaccination</vt:lpstr>
      <vt:lpstr>UpdateVaccination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2021-06-02T10:16:26Z</dcterms:created>
  <dc:creator>SURABHI KUMAR</dc:creator>
  <cp:lastModifiedBy>SURABHI KUMAR</cp:lastModifiedBy>
  <dcterms:modified xsi:type="dcterms:W3CDTF">2021-08-09T06:29:09Z</dcterms:modified>
</cp:coreProperties>
</file>