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Surabhi\courses\projects\Alex_Analyst\Excel\"/>
    </mc:Choice>
  </mc:AlternateContent>
  <xr:revisionPtr revIDLastSave="0" documentId="13_ncr:1_{CB7FE3A6-9310-49C0-909D-9C2C29F8CA4F}" xr6:coauthVersionLast="47" xr6:coauthVersionMax="47" xr10:uidLastSave="{00000000-0000-0000-0000-000000000000}"/>
  <bookViews>
    <workbookView xWindow="-108" yWindow="-108" windowWidth="23256" windowHeight="12576" firstSheet="1" activeTab="1" xr2:uid="{00000000-000D-0000-FFFF-FFFF00000000}"/>
  </bookViews>
  <sheets>
    <sheet name="bike_buyers" sheetId="1" state="hidden" r:id="rId1"/>
    <sheet name="Bike_purchases" sheetId="4" r:id="rId2"/>
    <sheet name="Pivot Table" sheetId="3" r:id="rId3"/>
    <sheet name="Dashboard" sheetId="2" r:id="rId4"/>
  </sheets>
  <definedNames>
    <definedName name="_xlnm._FilterDatabase" localSheetId="0" hidden="1">bike_buyers!$A$1:$M$1001</definedName>
    <definedName name="_xlnm._FilterDatabase" localSheetId="1" hidden="1">Bike_purchases!$A$1:$N$1001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0" i="4" l="1"/>
  <c r="M729" i="4"/>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<sst xmlns="http://schemas.openxmlformats.org/spreadsheetml/2006/main" count="16267" uniqueCount="51">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</sst>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B75-42B5-90D4-DEF3FD9FEF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B75-42B5-90D4-DEF3FD9FEF6D}"/>
            </c:ext>
          </c:extLst>
        </c:ser>
        <c:dLbls>
          <c:showLegendKey val="0"/>
          <c:showVal val="0"/>
          <c:showCatName val="0"/>
          <c:showSerName val="0"/>
          <c:showPercent val="0"/>
          <c:showBubbleSize val="0"/>
        </c:dLbls>
        <c:gapWidth val="219"/>
        <c:overlap val="-27"/>
        <c:axId val="1336951695"/>
        <c:axId val="1336950735"/>
      </c:barChart>
      <c:catAx>
        <c:axId val="13369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0735"/>
        <c:crosses val="autoZero"/>
        <c:auto val="1"/>
        <c:lblAlgn val="ctr"/>
        <c:lblOffset val="100"/>
        <c:noMultiLvlLbl val="0"/>
      </c:catAx>
      <c:valAx>
        <c:axId val="133695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9B-4011-9EF0-89252407FD3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9B-4011-9EF0-89252407FD38}"/>
            </c:ext>
          </c:extLst>
        </c:ser>
        <c:dLbls>
          <c:showLegendKey val="0"/>
          <c:showVal val="0"/>
          <c:showCatName val="0"/>
          <c:showSerName val="0"/>
          <c:showPercent val="0"/>
          <c:showBubbleSize val="0"/>
        </c:dLbls>
        <c:smooth val="0"/>
        <c:axId val="1115749039"/>
        <c:axId val="1115759599"/>
      </c:lineChart>
      <c:catAx>
        <c:axId val="11157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9599"/>
        <c:crosses val="autoZero"/>
        <c:auto val="1"/>
        <c:lblAlgn val="ctr"/>
        <c:lblOffset val="100"/>
        <c:noMultiLvlLbl val="0"/>
      </c:catAx>
      <c:valAx>
        <c:axId val="111575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Table'!$F$4:$F$7</c:f>
              <c:strCache>
                <c:ptCount val="3"/>
                <c:pt idx="0">
                  <c:v>Adolescent</c:v>
                </c:pt>
                <c:pt idx="1">
                  <c:v>Middle Age</c:v>
                </c:pt>
                <c:pt idx="2">
                  <c:v>Old</c:v>
                </c:pt>
              </c:strCache>
            </c:strRef>
          </c:cat>
          <c:val>
            <c:numRef>
              <c:f>'Pivot Table'!$G$4:$G$7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C9-4A06-916E-0D50E9713C61}"/>
            </c:ext>
          </c:extLst>
        </c:ser>
        <c:ser>
          <c:idx val="1"/>
          <c:order val="1"/>
          <c:tx>
            <c:strRef>
              <c:f>'Pivot Table'!$H$2:$H$3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Table'!$F$4:$F$7</c:f>
              <c:strCache>
                <c:ptCount val="3"/>
                <c:pt idx="0">
                  <c:v>Adolescent</c:v>
                </c:pt>
                <c:pt idx="1">
                  <c:v>Middle Age</c:v>
                </c:pt>
                <c:pt idx="2">
                  <c:v>Old</c:v>
                </c:pt>
              </c:strCache>
            </c:strRef>
          </c:cat>
          <c:val>
            <c:numRef>
              <c:f>'Pivot Table'!$H$4:$H$7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C9-4A06-916E-0D50E9713C61}"/>
            </c:ext>
          </c:extLst>
        </c:ser>
        <c:dLbls>
          <c:showLegendKey val="0"/>
          <c:showVal val="0"/>
          <c:showCatName val="0"/>
          <c:showSerName val="0"/>
          <c:showPercent val="0"/>
          <c:showBubbleSize val="0"/>
        </c:dLbls>
        <c:marker val="1"/>
        <c:smooth val="0"/>
        <c:axId val="1115756239"/>
        <c:axId val="1115752879"/>
      </c:lineChart>
      <c:catAx>
        <c:axId val="111575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879"/>
        <c:crosses val="autoZero"/>
        <c:auto val="1"/>
        <c:lblAlgn val="ctr"/>
        <c:lblOffset val="100"/>
        <c:noMultiLvlLbl val="0"/>
      </c:catAx>
      <c:valAx>
        <c:axId val="11157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rPr>
              <a:t>Average</a:t>
            </a:r>
            <a:r>
              <a:rPr lang="en-IN" baseline="0">
                <a:latin typeface="+mn-lt"/>
              </a:rPr>
              <a:t> Income by Gender</a:t>
            </a:r>
            <a:endParaRPr lang="en-IN">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E2C-4C2E-A461-661BB4616FA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E2C-4C2E-A461-661BB4616FA0}"/>
            </c:ext>
          </c:extLst>
        </c:ser>
        <c:dLbls>
          <c:showLegendKey val="0"/>
          <c:showVal val="0"/>
          <c:showCatName val="0"/>
          <c:showSerName val="0"/>
          <c:showPercent val="0"/>
          <c:showBubbleSize val="0"/>
        </c:dLbls>
        <c:gapWidth val="219"/>
        <c:overlap val="-27"/>
        <c:axId val="1336951695"/>
        <c:axId val="1336950735"/>
      </c:barChart>
      <c:catAx>
        <c:axId val="13369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0735"/>
        <c:crosses val="autoZero"/>
        <c:auto val="1"/>
        <c:lblAlgn val="ctr"/>
        <c:lblOffset val="100"/>
        <c:noMultiLvlLbl val="0"/>
      </c:catAx>
      <c:valAx>
        <c:axId val="1336950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51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0">
                <a:solidFill>
                  <a:schemeClr val="bg2">
                    <a:lumMod val="50000"/>
                  </a:schemeClr>
                </a:solidFill>
                <a:latin typeface="+mn-lt"/>
              </a:rPr>
              <a:t>Customer</a:t>
            </a:r>
            <a:r>
              <a:rPr lang="en-IN" sz="1600" b="0" baseline="0">
                <a:solidFill>
                  <a:schemeClr val="bg2">
                    <a:lumMod val="50000"/>
                  </a:schemeClr>
                </a:solidFill>
                <a:latin typeface="+mn-lt"/>
              </a:rPr>
              <a:t> Commute </a:t>
            </a:r>
            <a:endParaRPr lang="en-IN" sz="1600" b="0">
              <a:solidFill>
                <a:schemeClr val="bg2">
                  <a:lumMod val="50000"/>
                </a:schemeClr>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49-45DF-8069-67287A6ED83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49-45DF-8069-67287A6ED83C}"/>
            </c:ext>
          </c:extLst>
        </c:ser>
        <c:dLbls>
          <c:showLegendKey val="0"/>
          <c:showVal val="0"/>
          <c:showCatName val="0"/>
          <c:showSerName val="0"/>
          <c:showPercent val="0"/>
          <c:showBubbleSize val="0"/>
        </c:dLbls>
        <c:marker val="1"/>
        <c:smooth val="0"/>
        <c:axId val="1115749039"/>
        <c:axId val="1115759599"/>
      </c:lineChart>
      <c:catAx>
        <c:axId val="1115749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5759599"/>
        <c:crosses val="autoZero"/>
        <c:auto val="1"/>
        <c:lblAlgn val="ctr"/>
        <c:lblOffset val="100"/>
        <c:noMultiLvlLbl val="0"/>
      </c:catAx>
      <c:valAx>
        <c:axId val="11157595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57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mn-lt"/>
              </a:rPr>
              <a:t>Bikes</a:t>
            </a:r>
            <a:r>
              <a:rPr lang="en-IN" baseline="0">
                <a:latin typeface="+mn-lt"/>
              </a:rPr>
              <a:t> Purchased by Age Range</a:t>
            </a:r>
            <a:endParaRPr lang="en-IN">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Table'!$G$2:$G$3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Table'!$F$4:$F$7</c:f>
              <c:strCache>
                <c:ptCount val="3"/>
                <c:pt idx="0">
                  <c:v>Adolescent</c:v>
                </c:pt>
                <c:pt idx="1">
                  <c:v>Middle Age</c:v>
                </c:pt>
                <c:pt idx="2">
                  <c:v>Old</c:v>
                </c:pt>
              </c:strCache>
            </c:strRef>
          </c:cat>
          <c:val>
            <c:numRef>
              <c:f>'Pivot Table'!$G$4:$G$7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C7-4FA0-875F-BBD08B8D3B44}"/>
            </c:ext>
          </c:extLst>
        </c:ser>
        <c:ser>
          <c:idx val="1"/>
          <c:order val="1"/>
          <c:tx>
            <c:strRef>
              <c:f>'Pivot Table'!$H$2:$H$3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Table'!$F$4:$F$7</c:f>
              <c:strCache>
                <c:ptCount val="3"/>
                <c:pt idx="0">
                  <c:v>Adolescent</c:v>
                </c:pt>
                <c:pt idx="1">
                  <c:v>Middle Age</c:v>
                </c:pt>
                <c:pt idx="2">
                  <c:v>Old</c:v>
                </c:pt>
              </c:strCache>
            </c:strRef>
          </c:cat>
          <c:val>
            <c:numRef>
              <c:f>'Pivot Table'!$H$4:$H$7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C7-4FA0-875F-BBD08B8D3B44}"/>
            </c:ext>
          </c:extLst>
        </c:ser>
        <c:dLbls>
          <c:showLegendKey val="0"/>
          <c:showVal val="0"/>
          <c:showCatName val="0"/>
          <c:showSerName val="0"/>
          <c:showPercent val="0"/>
          <c:showBubbleSize val="0"/>
        </c:dLbls>
        <c:marker val="1"/>
        <c:smooth val="0"/>
        <c:axId val="1115756239"/>
        <c:axId val="1115752879"/>
      </c:lineChart>
      <c:catAx>
        <c:axId val="111575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0285406360184891"/>
              <c:y val="0.79223611694881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879"/>
        <c:crosses val="autoZero"/>
        <c:auto val="1"/>
        <c:lblAlgn val="ctr"/>
        <c:lblOffset val="100"/>
        <c:noMultiLvlLbl val="0"/>
      </c:catAx>
      <c:valAx>
        <c:axId val="11157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91440</xdr:rowOff>
    </xdr:from>
    <xdr:to>
      <xdr:col>3</xdr:col>
      <xdr:colOff>708660</xdr:colOff>
      <xdr:row>19</xdr:row>
      <xdr:rowOff>106680</xdr:rowOff>
    </xdr:to>
    <xdr:graphicFrame macro="">
      <xdr:nvGraphicFramePr>
        <xdr:cNvPr id="2" name="Chart 1">
          <a:extLst>
            <a:ext uri="{FF2B5EF4-FFF2-40B4-BE49-F238E27FC236}">
              <a16:creationId xmlns:a16="http://schemas.microsoft.com/office/drawing/2014/main" id="{09A60551-69BD-20ED-AB60-9BD51CC30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0</xdr:rowOff>
    </xdr:from>
    <xdr:to>
      <xdr:col>3</xdr:col>
      <xdr:colOff>699248</xdr:colOff>
      <xdr:row>44</xdr:row>
      <xdr:rowOff>165848</xdr:rowOff>
    </xdr:to>
    <xdr:graphicFrame macro="">
      <xdr:nvGraphicFramePr>
        <xdr:cNvPr id="3" name="Chart 2">
          <a:extLst>
            <a:ext uri="{FF2B5EF4-FFF2-40B4-BE49-F238E27FC236}">
              <a16:creationId xmlns:a16="http://schemas.microsoft.com/office/drawing/2014/main" id="{372DA4E9-3E8F-6834-6A78-3DE21B257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7</xdr:row>
      <xdr:rowOff>170330</xdr:rowOff>
    </xdr:from>
    <xdr:to>
      <xdr:col>9</xdr:col>
      <xdr:colOff>35860</xdr:colOff>
      <xdr:row>21</xdr:row>
      <xdr:rowOff>62753</xdr:rowOff>
    </xdr:to>
    <xdr:graphicFrame macro="">
      <xdr:nvGraphicFramePr>
        <xdr:cNvPr id="5" name="Chart 4">
          <a:extLst>
            <a:ext uri="{FF2B5EF4-FFF2-40B4-BE49-F238E27FC236}">
              <a16:creationId xmlns:a16="http://schemas.microsoft.com/office/drawing/2014/main" id="{AF39A753-B946-44B5-A0E6-11DF60CC5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3</xdr:row>
      <xdr:rowOff>60064</xdr:rowOff>
    </xdr:from>
    <xdr:to>
      <xdr:col>9</xdr:col>
      <xdr:colOff>91440</xdr:colOff>
      <xdr:row>16</xdr:row>
      <xdr:rowOff>146424</xdr:rowOff>
    </xdr:to>
    <xdr:graphicFrame macro="">
      <xdr:nvGraphicFramePr>
        <xdr:cNvPr id="2" name="Chart 1">
          <a:extLst>
            <a:ext uri="{FF2B5EF4-FFF2-40B4-BE49-F238E27FC236}">
              <a16:creationId xmlns:a16="http://schemas.microsoft.com/office/drawing/2014/main" id="{2E7541EC-BD7B-47EF-A495-69F5FE597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17</xdr:row>
      <xdr:rowOff>62257</xdr:rowOff>
    </xdr:from>
    <xdr:to>
      <xdr:col>15</xdr:col>
      <xdr:colOff>0</xdr:colOff>
      <xdr:row>33</xdr:row>
      <xdr:rowOff>43830</xdr:rowOff>
    </xdr:to>
    <xdr:graphicFrame macro="">
      <xdr:nvGraphicFramePr>
        <xdr:cNvPr id="3" name="Chart 2">
          <a:extLst>
            <a:ext uri="{FF2B5EF4-FFF2-40B4-BE49-F238E27FC236}">
              <a16:creationId xmlns:a16="http://schemas.microsoft.com/office/drawing/2014/main" id="{6118EEAB-7F18-4922-B945-6374A3D62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121920</xdr:colOff>
      <xdr:row>3</xdr:row>
      <xdr:rowOff>60064</xdr:rowOff>
    </xdr:from>
    <xdr:to>
      <xdr:col>15</xdr:col>
      <xdr:colOff>0</xdr:colOff>
      <xdr:row>16</xdr:row>
      <xdr:rowOff>146424</xdr:rowOff>
    </xdr:to>
    <xdr:graphicFrame macro="">
      <xdr:nvGraphicFramePr>
        <xdr:cNvPr id="4" name="Chart 3">
          <a:extLst>
            <a:ext uri="{FF2B5EF4-FFF2-40B4-BE49-F238E27FC236}">
              <a16:creationId xmlns:a16="http://schemas.microsoft.com/office/drawing/2014/main" id="{30302492-79AF-4CE0-A461-D0D31715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36407</xdr:colOff>
      <xdr:row>3</xdr:row>
      <xdr:rowOff>32171</xdr:rowOff>
    </xdr:from>
    <xdr:to>
      <xdr:col>2</xdr:col>
      <xdr:colOff>546947</xdr:colOff>
      <xdr:row>8</xdr:row>
      <xdr:rowOff>25400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6F0706-7DC2-3015-2754-45F92E10D2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407" y="590971"/>
              <a:ext cx="1729740" cy="924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36407</xdr:colOff>
      <xdr:row>14</xdr:row>
      <xdr:rowOff>134471</xdr:rowOff>
    </xdr:from>
    <xdr:to>
      <xdr:col>2</xdr:col>
      <xdr:colOff>544407</xdr:colOff>
      <xdr:row>23</xdr:row>
      <xdr:rowOff>172821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165F31-6C75-753B-D338-5BA79DE14D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407" y="2644589"/>
              <a:ext cx="1727200" cy="1651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36407</xdr:colOff>
      <xdr:row>8</xdr:row>
      <xdr:rowOff>42332</xdr:rowOff>
    </xdr:from>
    <xdr:to>
      <xdr:col>2</xdr:col>
      <xdr:colOff>550333</xdr:colOff>
      <xdr:row>14</xdr:row>
      <xdr:rowOff>107576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2E4A9D9-9D06-4CE0-5326-0E49160815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407" y="1532465"/>
              <a:ext cx="1733126" cy="1168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24</xdr:row>
      <xdr:rowOff>9963</xdr:rowOff>
    </xdr:from>
    <xdr:to>
      <xdr:col>2</xdr:col>
      <xdr:colOff>550333</xdr:colOff>
      <xdr:row>33</xdr:row>
      <xdr:rowOff>43830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8EDAC9D-8D86-B0A0-912B-CD78E10F1C0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267" y="4313022"/>
              <a:ext cx="1710266" cy="1647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bhi venkatesh" refreshedDate="45048.719298263888" createdVersion="8" refreshedVersion="8" minRefreshableVersion="3" recordCount="1000" xr:uid="{07161558-C196-4341-92F6-7C964EE94CBD}">
  <cacheSource type="worksheet">
    <worksheetSource ref="A1:N1001" sheet="Bike_purchas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742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AC299-359A-4E13-B8AC-24556BE2ED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11F8A-0761-4AFC-9F50-077538F8B0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D0E8C-2883-4336-BDF3-F0A90F3509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I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D734BB-436E-4719-B981-3D89D2862A9F}" sourceName="Marital Status">
  <pivotTables>
    <pivotTable tabId="3" name="PivotTable1"/>
    <pivotTable tabId="3" name="PivotTable2"/>
    <pivotTable tabId="3" name="PivotTable3"/>
  </pivotTables>
  <data>
    <tabular pivotCacheId="2107420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0FBDA3-897C-4044-A409-E3A7B386C2D0}" sourceName="Education">
  <pivotTables>
    <pivotTable tabId="3" name="PivotTable1"/>
    <pivotTable tabId="3" name="PivotTable2"/>
    <pivotTable tabId="3" name="PivotTable3"/>
  </pivotTables>
  <data>
    <tabular pivotCacheId="2107420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21968-5E99-4DEA-89C0-0E6BB08A1624}" sourceName="Region">
  <pivotTables>
    <pivotTable tabId="3" name="PivotTable1"/>
    <pivotTable tabId="3" name="PivotTable2"/>
    <pivotTable tabId="3" name="PivotTable3"/>
  </pivotTables>
  <data>
    <tabular pivotCacheId="21074204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188655C-A321-4278-8DC9-133E65890DEB}" sourceName="Occupation">
  <pivotTables>
    <pivotTable tabId="3" name="PivotTable1"/>
    <pivotTable tabId="3" name="PivotTable2"/>
    <pivotTable tabId="3" name="PivotTable3"/>
  </pivotTables>
  <data>
    <tabular pivotCacheId="21074204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7F9F36-7DBB-4617-8D10-CC92CC26E093}" cache="Slicer_Marital_Status" caption="Marital Status" style="SlicerStyleLight2" rowHeight="234950"/>
  <slicer name="Education" xr10:uid="{B736C690-60CF-4FE6-BA33-21F98E1A8DDF}" cache="Slicer_Education" caption="Education" style="SlicerStyleLight2" rowHeight="234950"/>
  <slicer name="Region" xr10:uid="{57E47B59-474D-4E9E-B803-BF4232105B7D}" cache="Slicer_Region" caption="Region" style="SlicerStyleLight2" rowHeight="234950"/>
  <slicer name="Occupation" xr10:uid="{8FF7389C-A1B8-45CF-8E70-01CD7C406702}" cache="Slicer_Occupation" caption="Occupat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9E64-47C5-4CCA-9B24-08B53E51AD6E}">
  <dimension ref="A1:N1001"/>
  <sheetViews>
    <sheetView tabSelected="1" workbookViewId="0">
      <selection activeCell="O4" sqref="O4"/>
    </sheetView>
  </sheetViews>
  <sheetFormatPr defaultColWidth="11.88671875" defaultRowHeight="14.4" x14ac:dyDescent="0.3"/>
  <cols>
    <col min="2" max="2" width="14.5546875" bestFit="1" customWidth="1"/>
    <col min="4" max="4" width="11.88671875" style="3"/>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 t="shared" ref="M2:M65" si="0">IF(L2&gt;54,"Old",IF(L2&gt;=31,"Middle Age",IF(L2&lt;31,"Adolescent","Invalid")))</f>
        <v>Middle Age</v>
      </c>
      <c r="N2" t="s">
        <v>15</v>
      </c>
    </row>
    <row r="3" spans="1:14" x14ac:dyDescent="0.3">
      <c r="A3">
        <v>11047</v>
      </c>
      <c r="B3" t="s">
        <v>36</v>
      </c>
      <c r="C3" t="s">
        <v>39</v>
      </c>
      <c r="D3" s="3">
        <v>30000</v>
      </c>
      <c r="E3">
        <v>3</v>
      </c>
      <c r="F3" t="s">
        <v>27</v>
      </c>
      <c r="G3" t="s">
        <v>14</v>
      </c>
      <c r="H3" t="s">
        <v>18</v>
      </c>
      <c r="I3">
        <v>2</v>
      </c>
      <c r="J3" t="s">
        <v>26</v>
      </c>
      <c r="K3" t="s">
        <v>24</v>
      </c>
      <c r="L3">
        <v>56</v>
      </c>
      <c r="M3" t="str">
        <f t="shared" si="0"/>
        <v>Old</v>
      </c>
      <c r="N3" t="s">
        <v>15</v>
      </c>
    </row>
    <row r="4" spans="1:14" x14ac:dyDescent="0.3">
      <c r="A4">
        <v>11061</v>
      </c>
      <c r="B4" t="s">
        <v>36</v>
      </c>
      <c r="C4" t="s">
        <v>38</v>
      </c>
      <c r="D4" s="3">
        <v>70000</v>
      </c>
      <c r="E4">
        <v>2</v>
      </c>
      <c r="F4" t="s">
        <v>19</v>
      </c>
      <c r="G4" t="s">
        <v>14</v>
      </c>
      <c r="H4" t="s">
        <v>15</v>
      </c>
      <c r="I4">
        <v>2</v>
      </c>
      <c r="J4" t="s">
        <v>23</v>
      </c>
      <c r="K4" t="s">
        <v>24</v>
      </c>
      <c r="L4">
        <v>52</v>
      </c>
      <c r="M4" t="str">
        <f t="shared" si="0"/>
        <v>Middle Age</v>
      </c>
      <c r="N4" t="s">
        <v>15</v>
      </c>
    </row>
    <row r="5" spans="1:14" x14ac:dyDescent="0.3">
      <c r="A5">
        <v>11090</v>
      </c>
      <c r="B5" t="s">
        <v>37</v>
      </c>
      <c r="C5" t="s">
        <v>38</v>
      </c>
      <c r="D5" s="3">
        <v>90000</v>
      </c>
      <c r="E5">
        <v>2</v>
      </c>
      <c r="F5" t="s">
        <v>19</v>
      </c>
      <c r="G5" t="s">
        <v>21</v>
      </c>
      <c r="H5" t="s">
        <v>15</v>
      </c>
      <c r="I5">
        <v>1</v>
      </c>
      <c r="J5" t="s">
        <v>22</v>
      </c>
      <c r="K5" t="s">
        <v>32</v>
      </c>
      <c r="L5">
        <v>48</v>
      </c>
      <c r="M5" t="str">
        <f t="shared" si="0"/>
        <v>Middle Age</v>
      </c>
      <c r="N5" t="s">
        <v>15</v>
      </c>
    </row>
    <row r="6" spans="1:14" x14ac:dyDescent="0.3">
      <c r="A6">
        <v>11116</v>
      </c>
      <c r="B6" t="s">
        <v>36</v>
      </c>
      <c r="C6" t="s">
        <v>38</v>
      </c>
      <c r="D6" s="3">
        <v>70000</v>
      </c>
      <c r="E6">
        <v>5</v>
      </c>
      <c r="F6" t="s">
        <v>19</v>
      </c>
      <c r="G6" t="s">
        <v>14</v>
      </c>
      <c r="H6" t="s">
        <v>15</v>
      </c>
      <c r="I6">
        <v>2</v>
      </c>
      <c r="J6" t="s">
        <v>23</v>
      </c>
      <c r="K6" t="s">
        <v>24</v>
      </c>
      <c r="L6">
        <v>43</v>
      </c>
      <c r="M6" t="str">
        <f t="shared" si="0"/>
        <v>Middle Age</v>
      </c>
      <c r="N6" t="s">
        <v>18</v>
      </c>
    </row>
    <row r="7" spans="1:14" x14ac:dyDescent="0.3">
      <c r="A7">
        <v>11139</v>
      </c>
      <c r="B7" t="s">
        <v>37</v>
      </c>
      <c r="C7" t="s">
        <v>39</v>
      </c>
      <c r="D7" s="3">
        <v>30000</v>
      </c>
      <c r="E7">
        <v>2</v>
      </c>
      <c r="F7" t="s">
        <v>19</v>
      </c>
      <c r="G7" t="s">
        <v>20</v>
      </c>
      <c r="H7" t="s">
        <v>18</v>
      </c>
      <c r="I7">
        <v>2</v>
      </c>
      <c r="J7" t="s">
        <v>23</v>
      </c>
      <c r="K7" t="s">
        <v>24</v>
      </c>
      <c r="L7">
        <v>67</v>
      </c>
      <c r="M7" t="str">
        <f t="shared" si="0"/>
        <v>Old</v>
      </c>
      <c r="N7" t="s">
        <v>18</v>
      </c>
    </row>
    <row r="8" spans="1:14" x14ac:dyDescent="0.3">
      <c r="A8">
        <v>11143</v>
      </c>
      <c r="B8" t="s">
        <v>36</v>
      </c>
      <c r="C8" t="s">
        <v>38</v>
      </c>
      <c r="D8" s="3">
        <v>40000</v>
      </c>
      <c r="E8">
        <v>0</v>
      </c>
      <c r="F8" t="s">
        <v>27</v>
      </c>
      <c r="G8" t="s">
        <v>14</v>
      </c>
      <c r="H8" t="s">
        <v>15</v>
      </c>
      <c r="I8">
        <v>2</v>
      </c>
      <c r="J8" t="s">
        <v>23</v>
      </c>
      <c r="K8" t="s">
        <v>32</v>
      </c>
      <c r="L8">
        <v>29</v>
      </c>
      <c r="M8" t="str">
        <f t="shared" si="0"/>
        <v>Adolescent</v>
      </c>
      <c r="N8" t="s">
        <v>18</v>
      </c>
    </row>
    <row r="9" spans="1:14" x14ac:dyDescent="0.3">
      <c r="A9">
        <v>11147</v>
      </c>
      <c r="B9" t="s">
        <v>36</v>
      </c>
      <c r="C9" t="s">
        <v>38</v>
      </c>
      <c r="D9" s="3">
        <v>60000</v>
      </c>
      <c r="E9">
        <v>2</v>
      </c>
      <c r="F9" t="s">
        <v>31</v>
      </c>
      <c r="G9" t="s">
        <v>28</v>
      </c>
      <c r="H9" t="s">
        <v>15</v>
      </c>
      <c r="I9">
        <v>1</v>
      </c>
      <c r="J9" t="s">
        <v>16</v>
      </c>
      <c r="K9" t="s">
        <v>24</v>
      </c>
      <c r="L9">
        <v>67</v>
      </c>
      <c r="M9" t="str">
        <f t="shared" si="0"/>
        <v>Old</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3">
        <v>70000</v>
      </c>
      <c r="E12">
        <v>4</v>
      </c>
      <c r="F12" t="s">
        <v>13</v>
      </c>
      <c r="G12" t="s">
        <v>28</v>
      </c>
      <c r="H12" t="s">
        <v>15</v>
      </c>
      <c r="I12">
        <v>1</v>
      </c>
      <c r="J12" t="s">
        <v>46</v>
      </c>
      <c r="K12" t="s">
        <v>32</v>
      </c>
      <c r="L12">
        <v>59</v>
      </c>
      <c r="M12" t="str">
        <f t="shared" si="0"/>
        <v>Old</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3">
        <v>60000</v>
      </c>
      <c r="E14">
        <v>2</v>
      </c>
      <c r="F14" t="s">
        <v>27</v>
      </c>
      <c r="G14" t="s">
        <v>21</v>
      </c>
      <c r="H14" t="s">
        <v>15</v>
      </c>
      <c r="I14">
        <v>2</v>
      </c>
      <c r="J14" t="s">
        <v>46</v>
      </c>
      <c r="K14" t="s">
        <v>32</v>
      </c>
      <c r="L14">
        <v>55</v>
      </c>
      <c r="M14" t="str">
        <f t="shared" si="0"/>
        <v>Old</v>
      </c>
      <c r="N14" t="s">
        <v>18</v>
      </c>
    </row>
    <row r="15" spans="1:14" x14ac:dyDescent="0.3">
      <c r="A15">
        <v>11225</v>
      </c>
      <c r="B15" t="s">
        <v>36</v>
      </c>
      <c r="C15" t="s">
        <v>39</v>
      </c>
      <c r="D15" s="3">
        <v>60000</v>
      </c>
      <c r="E15">
        <v>2</v>
      </c>
      <c r="F15" t="s">
        <v>19</v>
      </c>
      <c r="G15" t="s">
        <v>21</v>
      </c>
      <c r="H15" t="s">
        <v>15</v>
      </c>
      <c r="I15">
        <v>1</v>
      </c>
      <c r="J15" t="s">
        <v>46</v>
      </c>
      <c r="K15" t="s">
        <v>32</v>
      </c>
      <c r="L15">
        <v>55</v>
      </c>
      <c r="M15" t="str">
        <f t="shared" si="0"/>
        <v>Old</v>
      </c>
      <c r="N15" t="s">
        <v>18</v>
      </c>
    </row>
    <row r="16" spans="1:14" x14ac:dyDescent="0.3">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3">
        <v>90000</v>
      </c>
      <c r="E32">
        <v>5</v>
      </c>
      <c r="F32" t="s">
        <v>19</v>
      </c>
      <c r="G32" t="s">
        <v>21</v>
      </c>
      <c r="H32" t="s">
        <v>18</v>
      </c>
      <c r="I32">
        <v>2</v>
      </c>
      <c r="J32" t="s">
        <v>46</v>
      </c>
      <c r="K32" t="s">
        <v>17</v>
      </c>
      <c r="L32">
        <v>62</v>
      </c>
      <c r="M32" t="str">
        <f t="shared" si="0"/>
        <v>Old</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ref="M66:M129" si="1">IF(L66&gt;54,"Old",IF(L66&gt;=31,"Middle Age",IF(L66&lt;31,"Adolescent","Invalid")))</f>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si="1"/>
        <v>Old</v>
      </c>
      <c r="N67" t="s">
        <v>18</v>
      </c>
    </row>
    <row r="68" spans="1:14" x14ac:dyDescent="0.3">
      <c r="A68">
        <v>12100</v>
      </c>
      <c r="B68" t="s">
        <v>37</v>
      </c>
      <c r="C68" t="s">
        <v>38</v>
      </c>
      <c r="D68" s="3">
        <v>60000</v>
      </c>
      <c r="E68">
        <v>2</v>
      </c>
      <c r="F68" t="s">
        <v>13</v>
      </c>
      <c r="G68" t="s">
        <v>28</v>
      </c>
      <c r="H68" t="s">
        <v>15</v>
      </c>
      <c r="I68">
        <v>0</v>
      </c>
      <c r="J68" t="s">
        <v>46</v>
      </c>
      <c r="K68" t="s">
        <v>32</v>
      </c>
      <c r="L68">
        <v>57</v>
      </c>
      <c r="M68" t="str">
        <f t="shared" si="1"/>
        <v>Old</v>
      </c>
      <c r="N68" t="s">
        <v>18</v>
      </c>
    </row>
    <row r="69" spans="1:14" x14ac:dyDescent="0.3">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ref="M130:M193" si="2">IF(L130&gt;54,"Old",IF(L130&gt;=31,"Middle Age",IF(L130&lt;31,"Adolescent","Invalid")))</f>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si="2"/>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3">
        <v>60000</v>
      </c>
      <c r="E135">
        <v>5</v>
      </c>
      <c r="F135" t="s">
        <v>13</v>
      </c>
      <c r="G135" t="s">
        <v>28</v>
      </c>
      <c r="H135" t="s">
        <v>15</v>
      </c>
      <c r="I135">
        <v>3</v>
      </c>
      <c r="J135" t="s">
        <v>46</v>
      </c>
      <c r="K135" t="s">
        <v>32</v>
      </c>
      <c r="L135">
        <v>59</v>
      </c>
      <c r="M135" t="str">
        <f t="shared" si="2"/>
        <v>Old</v>
      </c>
      <c r="N135" t="s">
        <v>18</v>
      </c>
    </row>
    <row r="136" spans="1:14" x14ac:dyDescent="0.3">
      <c r="A136">
        <v>13233</v>
      </c>
      <c r="B136" t="s">
        <v>36</v>
      </c>
      <c r="C136" t="s">
        <v>38</v>
      </c>
      <c r="D136" s="3">
        <v>60000</v>
      </c>
      <c r="E136">
        <v>2</v>
      </c>
      <c r="F136" t="s">
        <v>19</v>
      </c>
      <c r="G136" t="s">
        <v>21</v>
      </c>
      <c r="H136" t="s">
        <v>15</v>
      </c>
      <c r="I136">
        <v>1</v>
      </c>
      <c r="J136" t="s">
        <v>46</v>
      </c>
      <c r="K136" t="s">
        <v>32</v>
      </c>
      <c r="L136">
        <v>57</v>
      </c>
      <c r="M136" t="str">
        <f t="shared" si="2"/>
        <v>Old</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3">
        <v>60000</v>
      </c>
      <c r="E145">
        <v>4</v>
      </c>
      <c r="F145" t="s">
        <v>31</v>
      </c>
      <c r="G145" t="s">
        <v>28</v>
      </c>
      <c r="H145" t="s">
        <v>15</v>
      </c>
      <c r="I145">
        <v>2</v>
      </c>
      <c r="J145" t="s">
        <v>46</v>
      </c>
      <c r="K145" t="s">
        <v>32</v>
      </c>
      <c r="L145">
        <v>61</v>
      </c>
      <c r="M145" t="str">
        <f t="shared" si="2"/>
        <v>Old</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3">
        <v>60000</v>
      </c>
      <c r="E147">
        <v>2</v>
      </c>
      <c r="F147" t="s">
        <v>19</v>
      </c>
      <c r="G147" t="s">
        <v>21</v>
      </c>
      <c r="H147" t="s">
        <v>15</v>
      </c>
      <c r="I147">
        <v>1</v>
      </c>
      <c r="J147" t="s">
        <v>46</v>
      </c>
      <c r="K147" t="s">
        <v>32</v>
      </c>
      <c r="L147">
        <v>56</v>
      </c>
      <c r="M147" t="str">
        <f t="shared" si="2"/>
        <v>Old</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3">
        <v>160000</v>
      </c>
      <c r="E188">
        <v>4</v>
      </c>
      <c r="F188" t="s">
        <v>19</v>
      </c>
      <c r="G188" t="s">
        <v>21</v>
      </c>
      <c r="H188" t="s">
        <v>18</v>
      </c>
      <c r="I188">
        <v>2</v>
      </c>
      <c r="J188" t="s">
        <v>46</v>
      </c>
      <c r="K188" t="s">
        <v>17</v>
      </c>
      <c r="L188">
        <v>55</v>
      </c>
      <c r="M188" t="str">
        <f t="shared" si="2"/>
        <v>Old</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3">
        <v>130000</v>
      </c>
      <c r="E194">
        <v>0</v>
      </c>
      <c r="F194" t="s">
        <v>31</v>
      </c>
      <c r="G194" t="s">
        <v>28</v>
      </c>
      <c r="H194" t="s">
        <v>15</v>
      </c>
      <c r="I194">
        <v>1</v>
      </c>
      <c r="J194" t="s">
        <v>46</v>
      </c>
      <c r="K194" t="s">
        <v>24</v>
      </c>
      <c r="L194">
        <v>48</v>
      </c>
      <c r="M194" t="str">
        <f t="shared" ref="M194:M257" si="3">IF(L194&gt;54,"Old",IF(L194&gt;=31,"Middle Age",IF(L194&lt;31,"Adolescent","Invalid")))</f>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si="3"/>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ref="M258:M321" si="4">IF(L258&gt;54,"Old",IF(L258&gt;=31,"Middle Age",IF(L258&lt;31,"Adolescent","Invalid")))</f>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si="4"/>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3">
        <v>70000</v>
      </c>
      <c r="E276">
        <v>4</v>
      </c>
      <c r="F276" t="s">
        <v>13</v>
      </c>
      <c r="G276" t="s">
        <v>28</v>
      </c>
      <c r="H276" t="s">
        <v>15</v>
      </c>
      <c r="I276">
        <v>2</v>
      </c>
      <c r="J276" t="s">
        <v>46</v>
      </c>
      <c r="K276" t="s">
        <v>32</v>
      </c>
      <c r="L276">
        <v>61</v>
      </c>
      <c r="M276" t="str">
        <f t="shared" si="4"/>
        <v>Old</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3">
        <v>60000</v>
      </c>
      <c r="E285">
        <v>2</v>
      </c>
      <c r="F285" t="s">
        <v>13</v>
      </c>
      <c r="G285" t="s">
        <v>28</v>
      </c>
      <c r="H285" t="s">
        <v>15</v>
      </c>
      <c r="I285">
        <v>0</v>
      </c>
      <c r="J285" t="s">
        <v>46</v>
      </c>
      <c r="K285" t="s">
        <v>32</v>
      </c>
      <c r="L285">
        <v>58</v>
      </c>
      <c r="M285" t="str">
        <f t="shared" si="4"/>
        <v>Old</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ref="M322:M385" si="5">IF(L322&gt;54,"Old",IF(L322&gt;=31,"Middle Age",IF(L322&lt;31,"Adolescent","Invalid")))</f>
        <v>Middle Age</v>
      </c>
      <c r="N322" t="s">
        <v>15</v>
      </c>
    </row>
    <row r="323" spans="1:14" x14ac:dyDescent="0.3">
      <c r="A323">
        <v>16614</v>
      </c>
      <c r="B323" t="s">
        <v>36</v>
      </c>
      <c r="C323" t="s">
        <v>39</v>
      </c>
      <c r="D323" s="3">
        <v>80000</v>
      </c>
      <c r="E323">
        <v>0</v>
      </c>
      <c r="F323" t="s">
        <v>13</v>
      </c>
      <c r="G323" t="s">
        <v>21</v>
      </c>
      <c r="H323" t="s">
        <v>15</v>
      </c>
      <c r="I323">
        <v>3</v>
      </c>
      <c r="J323" t="s">
        <v>46</v>
      </c>
      <c r="K323" t="s">
        <v>24</v>
      </c>
      <c r="L323">
        <v>32</v>
      </c>
      <c r="M323" t="str">
        <f t="shared" si="5"/>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3">
        <v>60000</v>
      </c>
      <c r="E331">
        <v>5</v>
      </c>
      <c r="F331" t="s">
        <v>13</v>
      </c>
      <c r="G331" t="s">
        <v>28</v>
      </c>
      <c r="H331" t="s">
        <v>15</v>
      </c>
      <c r="I331">
        <v>3</v>
      </c>
      <c r="J331" t="s">
        <v>46</v>
      </c>
      <c r="K331" t="s">
        <v>32</v>
      </c>
      <c r="L331">
        <v>59</v>
      </c>
      <c r="M331" t="str">
        <f t="shared" si="5"/>
        <v>Old</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3">
        <v>60000</v>
      </c>
      <c r="E333">
        <v>2</v>
      </c>
      <c r="F333" t="s">
        <v>19</v>
      </c>
      <c r="G333" t="s">
        <v>21</v>
      </c>
      <c r="H333" t="s">
        <v>15</v>
      </c>
      <c r="I333">
        <v>2</v>
      </c>
      <c r="J333" t="s">
        <v>46</v>
      </c>
      <c r="K333" t="s">
        <v>32</v>
      </c>
      <c r="L333">
        <v>55</v>
      </c>
      <c r="M333" t="str">
        <f t="shared" si="5"/>
        <v>Old</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ref="M386:M449" si="6">IF(L386&gt;54,"Old",IF(L386&gt;=31,"Middle Age",IF(L386&lt;31,"Adolescent","Invalid")))</f>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si="6"/>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3">
        <v>70000</v>
      </c>
      <c r="E399">
        <v>5</v>
      </c>
      <c r="F399" t="s">
        <v>13</v>
      </c>
      <c r="G399" t="s">
        <v>28</v>
      </c>
      <c r="H399" t="s">
        <v>15</v>
      </c>
      <c r="I399">
        <v>3</v>
      </c>
      <c r="J399" t="s">
        <v>46</v>
      </c>
      <c r="K399" t="s">
        <v>32</v>
      </c>
      <c r="L399">
        <v>60</v>
      </c>
      <c r="M399" t="str">
        <f t="shared" si="6"/>
        <v>Old</v>
      </c>
      <c r="N399" t="s">
        <v>15</v>
      </c>
    </row>
    <row r="400" spans="1:14" x14ac:dyDescent="0.3">
      <c r="A400">
        <v>18069</v>
      </c>
      <c r="B400" t="s">
        <v>36</v>
      </c>
      <c r="C400" t="s">
        <v>38</v>
      </c>
      <c r="D400" s="3">
        <v>70000</v>
      </c>
      <c r="E400">
        <v>5</v>
      </c>
      <c r="F400" t="s">
        <v>13</v>
      </c>
      <c r="G400" t="s">
        <v>28</v>
      </c>
      <c r="H400" t="s">
        <v>15</v>
      </c>
      <c r="I400">
        <v>4</v>
      </c>
      <c r="J400" t="s">
        <v>46</v>
      </c>
      <c r="K400" t="s">
        <v>32</v>
      </c>
      <c r="L400">
        <v>60</v>
      </c>
      <c r="M400" t="str">
        <f t="shared" si="6"/>
        <v>Old</v>
      </c>
      <c r="N400" t="s">
        <v>18</v>
      </c>
    </row>
    <row r="401" spans="1:14" x14ac:dyDescent="0.3">
      <c r="A401">
        <v>18105</v>
      </c>
      <c r="B401" t="s">
        <v>36</v>
      </c>
      <c r="C401" t="s">
        <v>39</v>
      </c>
      <c r="D401" s="3">
        <v>60000</v>
      </c>
      <c r="E401">
        <v>2</v>
      </c>
      <c r="F401" t="s">
        <v>19</v>
      </c>
      <c r="G401" t="s">
        <v>21</v>
      </c>
      <c r="H401" t="s">
        <v>15</v>
      </c>
      <c r="I401">
        <v>1</v>
      </c>
      <c r="J401" t="s">
        <v>46</v>
      </c>
      <c r="K401" t="s">
        <v>32</v>
      </c>
      <c r="L401">
        <v>55</v>
      </c>
      <c r="M401" t="str">
        <f t="shared" si="6"/>
        <v>Old</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36</v>
      </c>
      <c r="C406" t="s">
        <v>39</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3">
        <v>70000</v>
      </c>
      <c r="E422">
        <v>5</v>
      </c>
      <c r="F422" t="s">
        <v>31</v>
      </c>
      <c r="G422" t="s">
        <v>28</v>
      </c>
      <c r="H422" t="s">
        <v>15</v>
      </c>
      <c r="I422">
        <v>2</v>
      </c>
      <c r="J422" t="s">
        <v>46</v>
      </c>
      <c r="K422" t="s">
        <v>32</v>
      </c>
      <c r="L422">
        <v>67</v>
      </c>
      <c r="M422" t="str">
        <f t="shared" si="6"/>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3">
        <v>40000</v>
      </c>
      <c r="E428">
        <v>4</v>
      </c>
      <c r="F428" t="s">
        <v>27</v>
      </c>
      <c r="G428" t="s">
        <v>21</v>
      </c>
      <c r="H428" t="s">
        <v>18</v>
      </c>
      <c r="I428">
        <v>2</v>
      </c>
      <c r="J428" t="s">
        <v>46</v>
      </c>
      <c r="K428" t="s">
        <v>32</v>
      </c>
      <c r="L428">
        <v>61</v>
      </c>
      <c r="M428" t="str">
        <f t="shared" si="6"/>
        <v>Old</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3">
        <v>40000</v>
      </c>
      <c r="E450">
        <v>4</v>
      </c>
      <c r="F450" t="s">
        <v>27</v>
      </c>
      <c r="G450" t="s">
        <v>21</v>
      </c>
      <c r="H450" t="s">
        <v>15</v>
      </c>
      <c r="I450">
        <v>2</v>
      </c>
      <c r="J450" t="s">
        <v>46</v>
      </c>
      <c r="K450" t="s">
        <v>32</v>
      </c>
      <c r="L450">
        <v>62</v>
      </c>
      <c r="M450" t="str">
        <f t="shared" ref="M450:M513" si="7">IF(L450&gt;54,"Old",IF(L450&gt;=31,"Middle Age",IF(L450&lt;31,"Adolescent","Invalid")))</f>
        <v>Old</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si="7"/>
        <v>Old</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3">
        <v>50000</v>
      </c>
      <c r="E502">
        <v>4</v>
      </c>
      <c r="F502" t="s">
        <v>13</v>
      </c>
      <c r="G502" t="s">
        <v>28</v>
      </c>
      <c r="H502" t="s">
        <v>15</v>
      </c>
      <c r="I502">
        <v>2</v>
      </c>
      <c r="J502" t="s">
        <v>46</v>
      </c>
      <c r="K502" t="s">
        <v>32</v>
      </c>
      <c r="L502">
        <v>63</v>
      </c>
      <c r="M502" t="str">
        <f t="shared" si="7"/>
        <v>Old</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ref="M514:M577" si="8">IF(L514&gt;54,"Old",IF(L514&gt;=31,"Middle Age",IF(L514&lt;31,"Adolescent","Invalid")))</f>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si="8"/>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3">
        <v>60000</v>
      </c>
      <c r="E529">
        <v>3</v>
      </c>
      <c r="F529" t="s">
        <v>31</v>
      </c>
      <c r="G529" t="s">
        <v>28</v>
      </c>
      <c r="H529" t="s">
        <v>15</v>
      </c>
      <c r="I529">
        <v>2</v>
      </c>
      <c r="J529" t="s">
        <v>46</v>
      </c>
      <c r="K529" t="s">
        <v>32</v>
      </c>
      <c r="L529">
        <v>69</v>
      </c>
      <c r="M529" t="str">
        <f t="shared" si="8"/>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3">
        <v>40000</v>
      </c>
      <c r="E536">
        <v>5</v>
      </c>
      <c r="F536" t="s">
        <v>27</v>
      </c>
      <c r="G536" t="s">
        <v>21</v>
      </c>
      <c r="H536" t="s">
        <v>18</v>
      </c>
      <c r="I536">
        <v>2</v>
      </c>
      <c r="J536" t="s">
        <v>46</v>
      </c>
      <c r="K536" t="s">
        <v>32</v>
      </c>
      <c r="L536">
        <v>61</v>
      </c>
      <c r="M536" t="str">
        <f t="shared" si="8"/>
        <v>Old</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3">
        <v>70000</v>
      </c>
      <c r="E538">
        <v>2</v>
      </c>
      <c r="F538" t="s">
        <v>19</v>
      </c>
      <c r="G538" t="s">
        <v>21</v>
      </c>
      <c r="H538" t="s">
        <v>15</v>
      </c>
      <c r="I538">
        <v>1</v>
      </c>
      <c r="J538" t="s">
        <v>46</v>
      </c>
      <c r="K538" t="s">
        <v>32</v>
      </c>
      <c r="L538">
        <v>58</v>
      </c>
      <c r="M538" t="str">
        <f t="shared" si="8"/>
        <v>Old</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3">
        <v>70000</v>
      </c>
      <c r="E540">
        <v>4</v>
      </c>
      <c r="F540" t="s">
        <v>19</v>
      </c>
      <c r="G540" t="s">
        <v>21</v>
      </c>
      <c r="H540" t="s">
        <v>15</v>
      </c>
      <c r="I540">
        <v>1</v>
      </c>
      <c r="J540" t="s">
        <v>46</v>
      </c>
      <c r="K540" t="s">
        <v>32</v>
      </c>
      <c r="L540">
        <v>56</v>
      </c>
      <c r="M540" t="str">
        <f t="shared" si="8"/>
        <v>Old</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ref="M578:M641" si="9">IF(L578&gt;54,"Old",IF(L578&gt;=31,"Middle Age",IF(L578&lt;31,"Adolescent","Invalid")))</f>
        <v>Adolescent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si="9"/>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3">
        <v>50000</v>
      </c>
      <c r="E584">
        <v>4</v>
      </c>
      <c r="F584" t="s">
        <v>13</v>
      </c>
      <c r="G584" t="s">
        <v>28</v>
      </c>
      <c r="H584" t="s">
        <v>15</v>
      </c>
      <c r="I584">
        <v>2</v>
      </c>
      <c r="J584" t="s">
        <v>46</v>
      </c>
      <c r="K584" t="s">
        <v>32</v>
      </c>
      <c r="L584">
        <v>64</v>
      </c>
      <c r="M584" t="str">
        <f t="shared" si="9"/>
        <v>Old</v>
      </c>
      <c r="N584" t="s">
        <v>18</v>
      </c>
    </row>
    <row r="585" spans="1:14" x14ac:dyDescent="0.3">
      <c r="A585">
        <v>21451</v>
      </c>
      <c r="B585" t="s">
        <v>36</v>
      </c>
      <c r="C585" t="s">
        <v>39</v>
      </c>
      <c r="D585" s="3">
        <v>40000</v>
      </c>
      <c r="E585">
        <v>4</v>
      </c>
      <c r="F585" t="s">
        <v>27</v>
      </c>
      <c r="G585" t="s">
        <v>21</v>
      </c>
      <c r="H585" t="s">
        <v>15</v>
      </c>
      <c r="I585">
        <v>2</v>
      </c>
      <c r="J585" t="s">
        <v>46</v>
      </c>
      <c r="K585" t="s">
        <v>32</v>
      </c>
      <c r="L585">
        <v>61</v>
      </c>
      <c r="M585" t="str">
        <f t="shared" si="9"/>
        <v>Old</v>
      </c>
      <c r="N585" t="s">
        <v>18</v>
      </c>
    </row>
    <row r="586" spans="1:14" x14ac:dyDescent="0.3">
      <c r="A586">
        <v>21471</v>
      </c>
      <c r="B586" t="s">
        <v>36</v>
      </c>
      <c r="C586" t="s">
        <v>38</v>
      </c>
      <c r="D586" s="3">
        <v>70000</v>
      </c>
      <c r="E586">
        <v>2</v>
      </c>
      <c r="F586" t="s">
        <v>19</v>
      </c>
      <c r="G586" t="s">
        <v>21</v>
      </c>
      <c r="H586" t="s">
        <v>15</v>
      </c>
      <c r="I586">
        <v>1</v>
      </c>
      <c r="J586" t="s">
        <v>46</v>
      </c>
      <c r="K586" t="s">
        <v>32</v>
      </c>
      <c r="L586">
        <v>59</v>
      </c>
      <c r="M586" t="str">
        <f t="shared" si="9"/>
        <v>Old</v>
      </c>
      <c r="N586" t="s">
        <v>18</v>
      </c>
    </row>
    <row r="587" spans="1:14" x14ac:dyDescent="0.3">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3">
        <v>60000</v>
      </c>
      <c r="E606">
        <v>3</v>
      </c>
      <c r="F606" t="s">
        <v>31</v>
      </c>
      <c r="G606" t="s">
        <v>28</v>
      </c>
      <c r="H606" t="s">
        <v>15</v>
      </c>
      <c r="I606">
        <v>2</v>
      </c>
      <c r="J606" t="s">
        <v>46</v>
      </c>
      <c r="K606" t="s">
        <v>32</v>
      </c>
      <c r="L606">
        <v>64</v>
      </c>
      <c r="M606" t="str">
        <f t="shared" si="9"/>
        <v>Old</v>
      </c>
      <c r="N606" t="s">
        <v>18</v>
      </c>
    </row>
    <row r="607" spans="1:14" x14ac:dyDescent="0.3">
      <c r="A607">
        <v>21770</v>
      </c>
      <c r="B607" t="s">
        <v>36</v>
      </c>
      <c r="C607" t="s">
        <v>38</v>
      </c>
      <c r="D607" s="3">
        <v>60000</v>
      </c>
      <c r="E607">
        <v>4</v>
      </c>
      <c r="F607" t="s">
        <v>13</v>
      </c>
      <c r="G607" t="s">
        <v>28</v>
      </c>
      <c r="H607" t="s">
        <v>15</v>
      </c>
      <c r="I607">
        <v>2</v>
      </c>
      <c r="J607" t="s">
        <v>46</v>
      </c>
      <c r="K607" t="s">
        <v>32</v>
      </c>
      <c r="L607">
        <v>60</v>
      </c>
      <c r="M607" t="str">
        <f t="shared" si="9"/>
        <v>Old</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ref="M642:M705" si="10">IF(L642&gt;54,"Old",IF(L642&gt;=31,"Middle Age",IF(L642&lt;31,"Adolescent","Invalid")))</f>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si="10"/>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3">
        <v>70000</v>
      </c>
      <c r="E656">
        <v>5</v>
      </c>
      <c r="F656" t="s">
        <v>13</v>
      </c>
      <c r="G656" t="s">
        <v>28</v>
      </c>
      <c r="H656" t="s">
        <v>15</v>
      </c>
      <c r="I656">
        <v>2</v>
      </c>
      <c r="J656" t="s">
        <v>46</v>
      </c>
      <c r="K656" t="s">
        <v>32</v>
      </c>
      <c r="L656">
        <v>63</v>
      </c>
      <c r="M656" t="str">
        <f t="shared" si="10"/>
        <v>Old</v>
      </c>
      <c r="N656" t="s">
        <v>18</v>
      </c>
    </row>
    <row r="657" spans="1:14" x14ac:dyDescent="0.3">
      <c r="A657">
        <v>22743</v>
      </c>
      <c r="B657" t="s">
        <v>36</v>
      </c>
      <c r="C657" t="s">
        <v>39</v>
      </c>
      <c r="D657" s="3">
        <v>40000</v>
      </c>
      <c r="E657">
        <v>5</v>
      </c>
      <c r="F657" t="s">
        <v>27</v>
      </c>
      <c r="G657" t="s">
        <v>21</v>
      </c>
      <c r="H657" t="s">
        <v>15</v>
      </c>
      <c r="I657">
        <v>2</v>
      </c>
      <c r="J657" t="s">
        <v>46</v>
      </c>
      <c r="K657" t="s">
        <v>32</v>
      </c>
      <c r="L657">
        <v>60</v>
      </c>
      <c r="M657" t="str">
        <f t="shared" si="10"/>
        <v>Old</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ref="M706:M769" si="11">IF(L706&gt;54,"Old",IF(L706&gt;=31,"Middle Age",IF(L706&lt;31,"Adolescent","Invalid")))</f>
        <v>Old</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si="11"/>
        <v>Old</v>
      </c>
      <c r="N707" t="s">
        <v>18</v>
      </c>
    </row>
    <row r="708" spans="1:14" x14ac:dyDescent="0.3">
      <c r="A708">
        <v>23704</v>
      </c>
      <c r="B708" t="s">
        <v>37</v>
      </c>
      <c r="C708" t="s">
        <v>38</v>
      </c>
      <c r="D708" s="3">
        <v>40000</v>
      </c>
      <c r="E708">
        <v>5</v>
      </c>
      <c r="F708" t="s">
        <v>27</v>
      </c>
      <c r="G708" t="s">
        <v>21</v>
      </c>
      <c r="H708" t="s">
        <v>15</v>
      </c>
      <c r="I708">
        <v>4</v>
      </c>
      <c r="J708" t="s">
        <v>46</v>
      </c>
      <c r="K708" t="s">
        <v>32</v>
      </c>
      <c r="L708">
        <v>60</v>
      </c>
      <c r="M708" t="str">
        <f t="shared" si="11"/>
        <v>Old</v>
      </c>
      <c r="N708" t="s">
        <v>15</v>
      </c>
    </row>
    <row r="709" spans="1:14" x14ac:dyDescent="0.3">
      <c r="A709">
        <v>23707</v>
      </c>
      <c r="B709" t="s">
        <v>37</v>
      </c>
      <c r="C709" t="s">
        <v>38</v>
      </c>
      <c r="D709" s="3">
        <v>70000</v>
      </c>
      <c r="E709">
        <v>5</v>
      </c>
      <c r="F709" t="s">
        <v>13</v>
      </c>
      <c r="G709" t="s">
        <v>28</v>
      </c>
      <c r="H709" t="s">
        <v>15</v>
      </c>
      <c r="I709">
        <v>3</v>
      </c>
      <c r="J709" t="s">
        <v>46</v>
      </c>
      <c r="K709" t="s">
        <v>32</v>
      </c>
      <c r="L709">
        <v>60</v>
      </c>
      <c r="M709" t="str">
        <f t="shared" si="11"/>
        <v>Old</v>
      </c>
      <c r="N709" t="s">
        <v>15</v>
      </c>
    </row>
    <row r="710" spans="1:14" x14ac:dyDescent="0.3">
      <c r="A710">
        <v>23712</v>
      </c>
      <c r="B710" t="s">
        <v>37</v>
      </c>
      <c r="C710" t="s">
        <v>39</v>
      </c>
      <c r="D710" s="3">
        <v>70000</v>
      </c>
      <c r="E710">
        <v>2</v>
      </c>
      <c r="F710" t="s">
        <v>13</v>
      </c>
      <c r="G710" t="s">
        <v>28</v>
      </c>
      <c r="H710" t="s">
        <v>15</v>
      </c>
      <c r="I710">
        <v>1</v>
      </c>
      <c r="J710" t="s">
        <v>46</v>
      </c>
      <c r="K710" t="s">
        <v>32</v>
      </c>
      <c r="L710">
        <v>59</v>
      </c>
      <c r="M710" t="str">
        <f t="shared" si="11"/>
        <v>Old</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3">
        <v>40000</v>
      </c>
      <c r="E757">
        <v>4</v>
      </c>
      <c r="F757" t="s">
        <v>27</v>
      </c>
      <c r="G757" t="s">
        <v>21</v>
      </c>
      <c r="H757" t="s">
        <v>15</v>
      </c>
      <c r="I757">
        <v>2</v>
      </c>
      <c r="J757" t="s">
        <v>46</v>
      </c>
      <c r="K757" t="s">
        <v>32</v>
      </c>
      <c r="L757">
        <v>64</v>
      </c>
      <c r="M757" t="str">
        <f t="shared" si="11"/>
        <v>Old</v>
      </c>
      <c r="N757" t="s">
        <v>18</v>
      </c>
    </row>
    <row r="758" spans="1:14" x14ac:dyDescent="0.3">
      <c r="A758">
        <v>24643</v>
      </c>
      <c r="B758" t="s">
        <v>37</v>
      </c>
      <c r="C758" t="s">
        <v>39</v>
      </c>
      <c r="D758" s="3">
        <v>60000</v>
      </c>
      <c r="E758">
        <v>4</v>
      </c>
      <c r="F758" t="s">
        <v>13</v>
      </c>
      <c r="G758" t="s">
        <v>28</v>
      </c>
      <c r="H758" t="s">
        <v>15</v>
      </c>
      <c r="I758">
        <v>2</v>
      </c>
      <c r="J758" t="s">
        <v>46</v>
      </c>
      <c r="K758" t="s">
        <v>32</v>
      </c>
      <c r="L758">
        <v>63</v>
      </c>
      <c r="M758" t="str">
        <f t="shared" si="11"/>
        <v>Old</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3">
        <v>60000</v>
      </c>
      <c r="E768">
        <v>3</v>
      </c>
      <c r="F768" t="s">
        <v>13</v>
      </c>
      <c r="G768" t="s">
        <v>28</v>
      </c>
      <c r="H768" t="s">
        <v>15</v>
      </c>
      <c r="I768">
        <v>2</v>
      </c>
      <c r="J768" t="s">
        <v>46</v>
      </c>
      <c r="K768" t="s">
        <v>32</v>
      </c>
      <c r="L768">
        <v>66</v>
      </c>
      <c r="M768" t="str">
        <f t="shared" si="11"/>
        <v>Old</v>
      </c>
      <c r="N768" t="s">
        <v>18</v>
      </c>
    </row>
    <row r="769" spans="1:14" x14ac:dyDescent="0.3">
      <c r="A769">
        <v>24943</v>
      </c>
      <c r="B769" t="s">
        <v>36</v>
      </c>
      <c r="C769" t="s">
        <v>38</v>
      </c>
      <c r="D769" s="3">
        <v>60000</v>
      </c>
      <c r="E769">
        <v>3</v>
      </c>
      <c r="F769" t="s">
        <v>13</v>
      </c>
      <c r="G769" t="s">
        <v>28</v>
      </c>
      <c r="H769" t="s">
        <v>15</v>
      </c>
      <c r="I769">
        <v>2</v>
      </c>
      <c r="J769" t="s">
        <v>46</v>
      </c>
      <c r="K769" t="s">
        <v>32</v>
      </c>
      <c r="L769">
        <v>66</v>
      </c>
      <c r="M769" t="str">
        <f t="shared" si="11"/>
        <v>Old</v>
      </c>
      <c r="N769" t="s">
        <v>18</v>
      </c>
    </row>
    <row r="770" spans="1:14" x14ac:dyDescent="0.3">
      <c r="A770">
        <v>24955</v>
      </c>
      <c r="B770" t="s">
        <v>37</v>
      </c>
      <c r="C770" t="s">
        <v>38</v>
      </c>
      <c r="D770" s="3">
        <v>30000</v>
      </c>
      <c r="E770">
        <v>5</v>
      </c>
      <c r="F770" t="s">
        <v>29</v>
      </c>
      <c r="G770" t="s">
        <v>14</v>
      </c>
      <c r="H770" t="s">
        <v>15</v>
      </c>
      <c r="I770">
        <v>3</v>
      </c>
      <c r="J770" t="s">
        <v>46</v>
      </c>
      <c r="K770" t="s">
        <v>32</v>
      </c>
      <c r="L770">
        <v>60</v>
      </c>
      <c r="M770" t="str">
        <f t="shared" ref="M770:M833" si="12">IF(L770&gt;54,"Old",IF(L770&gt;=31,"Middle Age",IF(L770&lt;31,"Adolescent","Invalid")))</f>
        <v>Old</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si="12"/>
        <v>Old</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3">
        <v>60000</v>
      </c>
      <c r="E773">
        <v>2</v>
      </c>
      <c r="F773" t="s">
        <v>19</v>
      </c>
      <c r="G773" t="s">
        <v>21</v>
      </c>
      <c r="H773" t="s">
        <v>15</v>
      </c>
      <c r="I773">
        <v>2</v>
      </c>
      <c r="J773" t="s">
        <v>46</v>
      </c>
      <c r="K773" t="s">
        <v>32</v>
      </c>
      <c r="L773">
        <v>56</v>
      </c>
      <c r="M773" t="str">
        <f t="shared" si="12"/>
        <v>Old</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ref="M834:M897" si="13">IF(L834&gt;54,"Old",IF(L834&gt;=31,"Middle Age",IF(L834&lt;31,"Adolescent","Invalid")))</f>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si="13"/>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37</v>
      </c>
      <c r="C850" t="s">
        <v>38</v>
      </c>
      <c r="D850" s="3">
        <v>50000</v>
      </c>
      <c r="E850">
        <v>3</v>
      </c>
      <c r="F850" t="s">
        <v>31</v>
      </c>
      <c r="G850" t="s">
        <v>28</v>
      </c>
      <c r="H850" t="s">
        <v>15</v>
      </c>
      <c r="I850">
        <v>2</v>
      </c>
      <c r="J850" t="s">
        <v>46</v>
      </c>
      <c r="K850" t="s">
        <v>32</v>
      </c>
      <c r="L850">
        <v>69</v>
      </c>
      <c r="M850" t="str">
        <f t="shared" si="13"/>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3">
        <v>40000</v>
      </c>
      <c r="E852">
        <v>2</v>
      </c>
      <c r="F852" t="s">
        <v>27</v>
      </c>
      <c r="G852" t="s">
        <v>21</v>
      </c>
      <c r="H852" t="s">
        <v>15</v>
      </c>
      <c r="I852">
        <v>2</v>
      </c>
      <c r="J852" t="s">
        <v>46</v>
      </c>
      <c r="K852" t="s">
        <v>32</v>
      </c>
      <c r="L852">
        <v>57</v>
      </c>
      <c r="M852" t="str">
        <f t="shared" si="13"/>
        <v>Old</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3">
        <v>50000</v>
      </c>
      <c r="E896">
        <v>4</v>
      </c>
      <c r="F896" t="s">
        <v>13</v>
      </c>
      <c r="G896" t="s">
        <v>28</v>
      </c>
      <c r="H896" t="s">
        <v>15</v>
      </c>
      <c r="I896">
        <v>2</v>
      </c>
      <c r="J896" t="s">
        <v>46</v>
      </c>
      <c r="K896" t="s">
        <v>32</v>
      </c>
      <c r="L896">
        <v>63</v>
      </c>
      <c r="M896" t="str">
        <f t="shared" si="13"/>
        <v>Old</v>
      </c>
      <c r="N896" t="s">
        <v>18</v>
      </c>
    </row>
    <row r="897" spans="1:14" x14ac:dyDescent="0.3">
      <c r="A897">
        <v>27434</v>
      </c>
      <c r="B897" t="s">
        <v>37</v>
      </c>
      <c r="C897" t="s">
        <v>38</v>
      </c>
      <c r="D897" s="3">
        <v>70000</v>
      </c>
      <c r="E897">
        <v>4</v>
      </c>
      <c r="F897" t="s">
        <v>19</v>
      </c>
      <c r="G897" t="s">
        <v>21</v>
      </c>
      <c r="H897" t="s">
        <v>15</v>
      </c>
      <c r="I897">
        <v>1</v>
      </c>
      <c r="J897" t="s">
        <v>46</v>
      </c>
      <c r="K897" t="s">
        <v>32</v>
      </c>
      <c r="L897">
        <v>56</v>
      </c>
      <c r="M897" t="str">
        <f t="shared" si="13"/>
        <v>Old</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ref="M898:M961" si="14">IF(L898&gt;54,"Old",IF(L898&gt;=31,"Middle Age",IF(L898&lt;31,"Adolescent","Invalid")))</f>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si="14"/>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3">
        <v>60000</v>
      </c>
      <c r="E930">
        <v>3</v>
      </c>
      <c r="F930" t="s">
        <v>13</v>
      </c>
      <c r="G930" t="s">
        <v>28</v>
      </c>
      <c r="H930" t="s">
        <v>15</v>
      </c>
      <c r="I930">
        <v>2</v>
      </c>
      <c r="J930" t="s">
        <v>46</v>
      </c>
      <c r="K930" t="s">
        <v>32</v>
      </c>
      <c r="L930">
        <v>66</v>
      </c>
      <c r="M930" t="str">
        <f t="shared" si="14"/>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3">
        <v>60000</v>
      </c>
      <c r="E933">
        <v>2</v>
      </c>
      <c r="F933" t="s">
        <v>13</v>
      </c>
      <c r="G933" t="s">
        <v>28</v>
      </c>
      <c r="H933" t="s">
        <v>15</v>
      </c>
      <c r="I933">
        <v>0</v>
      </c>
      <c r="J933" t="s">
        <v>46</v>
      </c>
      <c r="K933" t="s">
        <v>32</v>
      </c>
      <c r="L933">
        <v>56</v>
      </c>
      <c r="M933" t="str">
        <f t="shared" si="14"/>
        <v>Old</v>
      </c>
      <c r="N933" t="s">
        <v>18</v>
      </c>
    </row>
    <row r="934" spans="1:14" x14ac:dyDescent="0.3">
      <c r="A934">
        <v>28052</v>
      </c>
      <c r="B934" t="s">
        <v>36</v>
      </c>
      <c r="C934" t="s">
        <v>38</v>
      </c>
      <c r="D934" s="3">
        <v>60000</v>
      </c>
      <c r="E934">
        <v>2</v>
      </c>
      <c r="F934" t="s">
        <v>27</v>
      </c>
      <c r="G934" t="s">
        <v>21</v>
      </c>
      <c r="H934" t="s">
        <v>15</v>
      </c>
      <c r="I934">
        <v>2</v>
      </c>
      <c r="J934" t="s">
        <v>46</v>
      </c>
      <c r="K934" t="s">
        <v>32</v>
      </c>
      <c r="L934">
        <v>55</v>
      </c>
      <c r="M934" t="str">
        <f t="shared" si="14"/>
        <v>Old</v>
      </c>
      <c r="N934" t="s">
        <v>18</v>
      </c>
    </row>
    <row r="935" spans="1:14" x14ac:dyDescent="0.3">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ref="M962:M1001" si="15">IF(L962&gt;54,"Old",IF(L962&gt;=31,"Middle Age",IF(L962&lt;31,"Adolescent","Invalid")))</f>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si="15"/>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36</v>
      </c>
      <c r="C971" t="s">
        <v>39</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3">
        <v>60000</v>
      </c>
      <c r="E973">
        <v>3</v>
      </c>
      <c r="F973" t="s">
        <v>31</v>
      </c>
      <c r="G973" t="s">
        <v>28</v>
      </c>
      <c r="H973" t="s">
        <v>15</v>
      </c>
      <c r="I973">
        <v>2</v>
      </c>
      <c r="J973" t="s">
        <v>46</v>
      </c>
      <c r="K973" t="s">
        <v>32</v>
      </c>
      <c r="L973">
        <v>66</v>
      </c>
      <c r="M973" t="str">
        <f t="shared" si="15"/>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4E1B9E64-47C5-4CCA-9B24-08B53E51AD6E}">
    <sortState xmlns:xlrd2="http://schemas.microsoft.com/office/spreadsheetml/2017/richdata2" ref="A2:N1001">
      <sortCondition ref="A1:A10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F72B-0E7E-49EF-9D4E-9C7A1DF32C84}">
  <dimension ref="A2:I29"/>
  <sheetViews>
    <sheetView topLeftCell="A13" zoomScale="85" zoomScaleNormal="85" workbookViewId="0">
      <selection activeCell="F33" sqref="F33"/>
    </sheetView>
  </sheetViews>
  <sheetFormatPr defaultRowHeight="14.4" x14ac:dyDescent="0.3"/>
  <cols>
    <col min="1" max="1" width="23.109375" bestFit="1" customWidth="1"/>
    <col min="2" max="2" width="16.44140625" bestFit="1" customWidth="1"/>
    <col min="3" max="3" width="12.44140625" bestFit="1" customWidth="1"/>
    <col min="4" max="4" width="11.44140625" customWidth="1"/>
    <col min="5" max="5" width="14.109375" customWidth="1"/>
    <col min="6" max="6" width="23.109375" bestFit="1" customWidth="1"/>
    <col min="7" max="7" width="16.44140625" bestFit="1" customWidth="1"/>
    <col min="8" max="8" width="4" bestFit="1" customWidth="1"/>
    <col min="9" max="9" width="11.44140625" bestFit="1" customWidth="1"/>
  </cols>
  <sheetData>
    <row r="2" spans="1:9" x14ac:dyDescent="0.3">
      <c r="A2" s="4" t="s">
        <v>43</v>
      </c>
      <c r="B2" s="4" t="s">
        <v>44</v>
      </c>
      <c r="F2" s="4" t="s">
        <v>45</v>
      </c>
      <c r="G2" s="4" t="s">
        <v>44</v>
      </c>
    </row>
    <row r="3" spans="1:9" x14ac:dyDescent="0.3">
      <c r="A3" s="4" t="s">
        <v>41</v>
      </c>
      <c r="B3" t="s">
        <v>18</v>
      </c>
      <c r="C3" t="s">
        <v>15</v>
      </c>
      <c r="D3" t="s">
        <v>42</v>
      </c>
      <c r="F3" s="4" t="s">
        <v>41</v>
      </c>
      <c r="G3" t="s">
        <v>18</v>
      </c>
      <c r="H3" t="s">
        <v>15</v>
      </c>
      <c r="I3" t="s">
        <v>42</v>
      </c>
    </row>
    <row r="4" spans="1:9" x14ac:dyDescent="0.3">
      <c r="A4" s="5" t="s">
        <v>39</v>
      </c>
      <c r="B4" s="6">
        <v>53440</v>
      </c>
      <c r="C4" s="6">
        <v>55774.058577405856</v>
      </c>
      <c r="D4" s="6">
        <v>54580.777096114522</v>
      </c>
      <c r="F4" s="5" t="s">
        <v>47</v>
      </c>
      <c r="G4">
        <v>71</v>
      </c>
      <c r="H4">
        <v>39</v>
      </c>
      <c r="I4">
        <v>110</v>
      </c>
    </row>
    <row r="5" spans="1:9" x14ac:dyDescent="0.3">
      <c r="A5" s="5" t="s">
        <v>38</v>
      </c>
      <c r="B5" s="6">
        <v>56208.178438661707</v>
      </c>
      <c r="C5" s="6">
        <v>60123.966942148763</v>
      </c>
      <c r="D5" s="6">
        <v>58062.62230919765</v>
      </c>
      <c r="F5" s="5" t="s">
        <v>48</v>
      </c>
      <c r="G5">
        <v>318</v>
      </c>
      <c r="H5">
        <v>383</v>
      </c>
      <c r="I5">
        <v>701</v>
      </c>
    </row>
    <row r="6" spans="1:9" x14ac:dyDescent="0.3">
      <c r="A6" s="5" t="s">
        <v>42</v>
      </c>
      <c r="B6">
        <v>54874.759152215796</v>
      </c>
      <c r="C6">
        <v>57962.577962577961</v>
      </c>
      <c r="D6">
        <v>56360</v>
      </c>
      <c r="F6" s="5" t="s">
        <v>49</v>
      </c>
      <c r="G6">
        <v>130</v>
      </c>
      <c r="H6">
        <v>59</v>
      </c>
      <c r="I6">
        <v>189</v>
      </c>
    </row>
    <row r="7" spans="1:9" x14ac:dyDescent="0.3">
      <c r="F7" s="5" t="s">
        <v>42</v>
      </c>
      <c r="G7">
        <v>519</v>
      </c>
      <c r="H7">
        <v>481</v>
      </c>
      <c r="I7">
        <v>1000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67B2-9512-4FC4-8D4B-33BB9BD1A8FF}">
  <dimension ref="A1:O3"/>
  <sheetViews>
    <sheetView showGridLines="0" zoomScale="85" zoomScaleNormal="85" workbookViewId="0">
      <selection activeCell="T17" sqref="T1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Bike_purchases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surabhi venkatesh</cp:lastModifiedBy>
  <dcterms:created xsi:type="dcterms:W3CDTF">2022-03-18T02:50:57Z</dcterms:created>
  <dcterms:modified xsi:type="dcterms:W3CDTF">2023-08-29T18:03:24Z</dcterms:modified>
</cp:coreProperties>
</file>