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E:\etc\NIFTY\"/>
    </mc:Choice>
  </mc:AlternateContent>
  <bookViews>
    <workbookView xWindow="0" yWindow="0" windowWidth="28800" windowHeight="12300" activeTab="3"/>
  </bookViews>
  <sheets>
    <sheet name="ind_nifty500list " sheetId="1" r:id="rId1"/>
    <sheet name="200" sheetId="2" r:id="rId2"/>
    <sheet name="PIVOT" sheetId="3" r:id="rId3"/>
    <sheet name="Sheet1" sheetId="4" r:id="rId4"/>
  </sheets>
  <definedNames>
    <definedName name="_xlnm._FilterDatabase" localSheetId="1" hidden="1">'200'!$A$1:$P$202</definedName>
    <definedName name="_xlnm._FilterDatabase" localSheetId="0" hidden="1">'ind_nifty500list '!$A$1:$C$502</definedName>
    <definedName name="Slicer_Industry">#N/A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purl.oclc.org/ooxml/spreadsheetml/main">
  <c r="P29" i="2" l="1"/>
  <c r="P7" i="2"/>
  <c r="P12" i="2"/>
  <c r="P148" i="2"/>
  <c r="P65" i="2"/>
  <c r="P27" i="2"/>
  <c r="P66" i="2"/>
  <c r="P34" i="2"/>
  <c r="P39" i="2"/>
  <c r="P42" i="2"/>
  <c r="P36" i="2"/>
  <c r="P110" i="2"/>
  <c r="P92" i="2"/>
  <c r="P147" i="2"/>
  <c r="P83" i="2"/>
  <c r="P157" i="2"/>
  <c r="P96" i="2"/>
  <c r="P54" i="2"/>
  <c r="P180" i="2"/>
  <c r="P88" i="2"/>
  <c r="P130" i="2"/>
  <c r="P85" i="2"/>
  <c r="P164" i="2"/>
  <c r="P30" i="2"/>
  <c r="P121" i="2"/>
  <c r="P17" i="2"/>
  <c r="P195" i="2"/>
  <c r="P14" i="2"/>
  <c r="P60" i="2"/>
  <c r="P25" i="2"/>
  <c r="P124" i="2"/>
  <c r="P49" i="2"/>
  <c r="P67" i="2"/>
  <c r="P35" i="2"/>
  <c r="P162" i="2"/>
  <c r="P106" i="2"/>
  <c r="P122" i="2"/>
  <c r="P59" i="2"/>
  <c r="P172" i="2"/>
  <c r="P139" i="2"/>
  <c r="P93" i="2"/>
  <c r="P170" i="2"/>
  <c r="P31" i="2"/>
  <c r="P126" i="2"/>
  <c r="P119" i="2"/>
  <c r="P76" i="2"/>
  <c r="P169" i="2"/>
  <c r="P185" i="2"/>
  <c r="P23" i="2"/>
  <c r="P193" i="2"/>
  <c r="P140" i="2"/>
  <c r="P73" i="2"/>
  <c r="P167" i="2"/>
  <c r="P143" i="2"/>
  <c r="P20" i="2"/>
  <c r="P89" i="2"/>
  <c r="P174" i="2"/>
  <c r="P135" i="2"/>
  <c r="P41" i="2"/>
  <c r="P107" i="2"/>
  <c r="P194" i="2"/>
  <c r="P8" i="2"/>
  <c r="P202" i="2"/>
  <c r="P127" i="2"/>
  <c r="P149" i="2"/>
  <c r="P80" i="2"/>
  <c r="P82" i="2"/>
  <c r="P15" i="2"/>
  <c r="P100" i="2"/>
  <c r="P99" i="2"/>
  <c r="P136" i="2"/>
  <c r="P21" i="2"/>
  <c r="P117" i="2"/>
  <c r="P105" i="2"/>
  <c r="P75" i="2"/>
  <c r="P69" i="2"/>
  <c r="P187" i="2"/>
  <c r="P9" i="2"/>
  <c r="P129" i="2"/>
  <c r="P151" i="2"/>
  <c r="P91" i="2"/>
  <c r="P201" i="2"/>
  <c r="P90" i="2"/>
  <c r="P115" i="2"/>
  <c r="P78" i="2"/>
  <c r="P168" i="2"/>
  <c r="P191" i="2"/>
  <c r="P182" i="2"/>
  <c r="P128" i="2"/>
  <c r="P166" i="2"/>
  <c r="P58" i="2"/>
  <c r="P200" i="2"/>
  <c r="P19" i="2"/>
  <c r="P47" i="2"/>
  <c r="P120" i="2"/>
  <c r="P159" i="2"/>
  <c r="P125" i="2"/>
  <c r="P137" i="2"/>
  <c r="P109" i="2"/>
  <c r="P46" i="2"/>
  <c r="P123" i="2"/>
  <c r="P51" i="2"/>
  <c r="P43" i="2"/>
  <c r="P94" i="2"/>
  <c r="P10" i="2"/>
  <c r="P16" i="2"/>
  <c r="P40" i="2"/>
  <c r="P56" i="2"/>
  <c r="P104" i="2"/>
  <c r="P18" i="2"/>
  <c r="P72" i="2"/>
  <c r="P150" i="2"/>
  <c r="P32" i="2"/>
  <c r="P176" i="2"/>
  <c r="P70" i="2"/>
  <c r="P156" i="2"/>
  <c r="P199" i="2"/>
  <c r="P153" i="2"/>
  <c r="P160" i="2"/>
  <c r="P141" i="2"/>
  <c r="P74" i="2"/>
  <c r="P158" i="2"/>
  <c r="P68" i="2"/>
  <c r="P62" i="2"/>
  <c r="P5" i="2"/>
  <c r="P79" i="2"/>
  <c r="P45" i="2"/>
  <c r="P154" i="2"/>
  <c r="P178" i="2"/>
  <c r="P173" i="2"/>
  <c r="P118" i="2"/>
  <c r="P132" i="2"/>
  <c r="P171" i="2"/>
  <c r="P63" i="2"/>
  <c r="P196" i="2"/>
  <c r="P61" i="2"/>
  <c r="P131" i="2"/>
  <c r="P198" i="2"/>
  <c r="P50" i="2"/>
  <c r="P161" i="2"/>
  <c r="P55" i="2"/>
  <c r="P71" i="2"/>
  <c r="P175" i="2"/>
  <c r="P26" i="2"/>
  <c r="P197" i="2"/>
  <c r="P133" i="2"/>
  <c r="P134" i="2"/>
  <c r="P77" i="2"/>
  <c r="P190" i="2"/>
  <c r="P142" i="2"/>
  <c r="P95" i="2"/>
  <c r="P116" i="2"/>
  <c r="P101" i="2"/>
  <c r="P177" i="2"/>
  <c r="P44" i="2"/>
  <c r="P57" i="2"/>
  <c r="P3" i="2"/>
  <c r="P98" i="2"/>
  <c r="P114" i="2"/>
  <c r="P179" i="2"/>
  <c r="P37" i="2"/>
  <c r="P145" i="2"/>
  <c r="P144" i="2"/>
  <c r="P188" i="2"/>
  <c r="P113" i="2"/>
  <c r="P138" i="2"/>
  <c r="P53" i="2"/>
  <c r="P152" i="2"/>
  <c r="P163" i="2"/>
  <c r="P184" i="2"/>
  <c r="P24" i="2"/>
  <c r="P102" i="2"/>
  <c r="P81" i="2"/>
  <c r="P103" i="2"/>
  <c r="P189" i="2"/>
  <c r="P4" i="2"/>
  <c r="P183" i="2"/>
  <c r="P165" i="2"/>
  <c r="P86" i="2"/>
  <c r="P28" i="2"/>
  <c r="P87" i="2"/>
  <c r="P186" i="2"/>
  <c r="P155" i="2"/>
  <c r="P192" i="2"/>
  <c r="P97" i="2"/>
  <c r="P181" i="2"/>
  <c r="P108" i="2"/>
  <c r="P22" i="2"/>
  <c r="P84" i="2"/>
  <c r="P33" i="2"/>
  <c r="P111" i="2"/>
  <c r="P13" i="2"/>
  <c r="P112" i="2"/>
  <c r="P48" i="2"/>
  <c r="P38" i="2"/>
  <c r="P64" i="2"/>
  <c r="P146" i="2"/>
  <c r="P6" i="2"/>
  <c r="P52" i="2"/>
  <c r="P11" i="2"/>
  <c r="O29" i="2"/>
  <c r="O7" i="2"/>
  <c r="O12" i="2"/>
  <c r="O148" i="2"/>
  <c r="O65" i="2"/>
  <c r="O27" i="2"/>
  <c r="O66" i="2"/>
  <c r="O34" i="2"/>
  <c r="O39" i="2"/>
  <c r="O42" i="2"/>
  <c r="O36" i="2"/>
  <c r="O110" i="2"/>
  <c r="O92" i="2"/>
  <c r="O147" i="2"/>
  <c r="O83" i="2"/>
  <c r="O157" i="2"/>
  <c r="O96" i="2"/>
  <c r="O54" i="2"/>
  <c r="O180" i="2"/>
  <c r="O88" i="2"/>
  <c r="O130" i="2"/>
  <c r="O85" i="2"/>
  <c r="O164" i="2"/>
  <c r="O30" i="2"/>
  <c r="O121" i="2"/>
  <c r="O17" i="2"/>
  <c r="O195" i="2"/>
  <c r="O14" i="2"/>
  <c r="O60" i="2"/>
  <c r="O25" i="2"/>
  <c r="O124" i="2"/>
  <c r="O49" i="2"/>
  <c r="O67" i="2"/>
  <c r="O35" i="2"/>
  <c r="O162" i="2"/>
  <c r="O106" i="2"/>
  <c r="O122" i="2"/>
  <c r="O59" i="2"/>
  <c r="O172" i="2"/>
  <c r="O139" i="2"/>
  <c r="O93" i="2"/>
  <c r="O170" i="2"/>
  <c r="O31" i="2"/>
  <c r="O126" i="2"/>
  <c r="O119" i="2"/>
  <c r="O76" i="2"/>
  <c r="O169" i="2"/>
  <c r="O185" i="2"/>
  <c r="O23" i="2"/>
  <c r="O193" i="2"/>
  <c r="O140" i="2"/>
  <c r="O73" i="2"/>
  <c r="O167" i="2"/>
  <c r="O143" i="2"/>
  <c r="O20" i="2"/>
  <c r="O89" i="2"/>
  <c r="O174" i="2"/>
  <c r="O135" i="2"/>
  <c r="O41" i="2"/>
  <c r="O107" i="2"/>
  <c r="O194" i="2"/>
  <c r="O8" i="2"/>
  <c r="O202" i="2"/>
  <c r="O127" i="2"/>
  <c r="O149" i="2"/>
  <c r="O80" i="2"/>
  <c r="O82" i="2"/>
  <c r="O15" i="2"/>
  <c r="O100" i="2"/>
  <c r="O99" i="2"/>
  <c r="O136" i="2"/>
  <c r="O21" i="2"/>
  <c r="O117" i="2"/>
  <c r="O105" i="2"/>
  <c r="O75" i="2"/>
  <c r="O69" i="2"/>
  <c r="O187" i="2"/>
  <c r="O9" i="2"/>
  <c r="O129" i="2"/>
  <c r="O151" i="2"/>
  <c r="O91" i="2"/>
  <c r="O201" i="2"/>
  <c r="O90" i="2"/>
  <c r="O115" i="2"/>
  <c r="O78" i="2"/>
  <c r="O168" i="2"/>
  <c r="O191" i="2"/>
  <c r="O182" i="2"/>
  <c r="O128" i="2"/>
  <c r="O166" i="2"/>
  <c r="O58" i="2"/>
  <c r="O200" i="2"/>
  <c r="O19" i="2"/>
  <c r="O47" i="2"/>
  <c r="O120" i="2"/>
  <c r="O159" i="2"/>
  <c r="O125" i="2"/>
  <c r="O137" i="2"/>
  <c r="O109" i="2"/>
  <c r="O46" i="2"/>
  <c r="O123" i="2"/>
  <c r="O51" i="2"/>
  <c r="O43" i="2"/>
  <c r="O94" i="2"/>
  <c r="O10" i="2"/>
  <c r="O16" i="2"/>
  <c r="O40" i="2"/>
  <c r="O56" i="2"/>
  <c r="O104" i="2"/>
  <c r="O18" i="2"/>
  <c r="O72" i="2"/>
  <c r="O150" i="2"/>
  <c r="O32" i="2"/>
  <c r="O176" i="2"/>
  <c r="O70" i="2"/>
  <c r="O156" i="2"/>
  <c r="O199" i="2"/>
  <c r="O153" i="2"/>
  <c r="O160" i="2"/>
  <c r="O141" i="2"/>
  <c r="O74" i="2"/>
  <c r="O158" i="2"/>
  <c r="O68" i="2"/>
  <c r="O62" i="2"/>
  <c r="O5" i="2"/>
  <c r="O79" i="2"/>
  <c r="O45" i="2"/>
  <c r="O154" i="2"/>
  <c r="O178" i="2"/>
  <c r="O173" i="2"/>
  <c r="O118" i="2"/>
  <c r="O132" i="2"/>
  <c r="O171" i="2"/>
  <c r="O63" i="2"/>
  <c r="O196" i="2"/>
  <c r="O61" i="2"/>
  <c r="O131" i="2"/>
  <c r="O198" i="2"/>
  <c r="O50" i="2"/>
  <c r="O161" i="2"/>
  <c r="O55" i="2"/>
  <c r="O71" i="2"/>
  <c r="O175" i="2"/>
  <c r="O26" i="2"/>
  <c r="O197" i="2"/>
  <c r="O133" i="2"/>
  <c r="O134" i="2"/>
  <c r="O77" i="2"/>
  <c r="O190" i="2"/>
  <c r="O142" i="2"/>
  <c r="O95" i="2"/>
  <c r="O116" i="2"/>
  <c r="O101" i="2"/>
  <c r="O177" i="2"/>
  <c r="O44" i="2"/>
  <c r="O57" i="2"/>
  <c r="O3" i="2"/>
  <c r="O98" i="2"/>
  <c r="O114" i="2"/>
  <c r="O179" i="2"/>
  <c r="O37" i="2"/>
  <c r="O145" i="2"/>
  <c r="O144" i="2"/>
  <c r="O188" i="2"/>
  <c r="O113" i="2"/>
  <c r="O138" i="2"/>
  <c r="O53" i="2"/>
  <c r="O152" i="2"/>
  <c r="O163" i="2"/>
  <c r="O184" i="2"/>
  <c r="O24" i="2"/>
  <c r="O102" i="2"/>
  <c r="O81" i="2"/>
  <c r="O103" i="2"/>
  <c r="O189" i="2"/>
  <c r="O4" i="2"/>
  <c r="O183" i="2"/>
  <c r="O165" i="2"/>
  <c r="O86" i="2"/>
  <c r="O28" i="2"/>
  <c r="O87" i="2"/>
  <c r="O186" i="2"/>
  <c r="O155" i="2"/>
  <c r="O192" i="2"/>
  <c r="O97" i="2"/>
  <c r="O181" i="2"/>
  <c r="O108" i="2"/>
  <c r="O22" i="2"/>
  <c r="O84" i="2"/>
  <c r="O33" i="2"/>
  <c r="O111" i="2"/>
  <c r="O13" i="2"/>
  <c r="O112" i="2"/>
  <c r="O48" i="2"/>
  <c r="O38" i="2"/>
  <c r="O64" i="2"/>
  <c r="O146" i="2"/>
  <c r="O6" i="2"/>
  <c r="O52" i="2"/>
  <c r="O11" i="2"/>
  <c r="O2" i="2"/>
</calcChain>
</file>

<file path=xl/sharedStrings.xml><?xml version="1.0" encoding="utf-8"?>
<sst xmlns="http://purl.oclc.org/ooxml/spreadsheetml/main" count="1797" uniqueCount="1069">
  <si>
    <t>Company Name</t>
  </si>
  <si>
    <t>Industry</t>
  </si>
  <si>
    <t>Symbol</t>
  </si>
  <si>
    <t>360 ONE WAM Ltd.</t>
  </si>
  <si>
    <t>Financial Services</t>
  </si>
  <si>
    <t>360ONE</t>
  </si>
  <si>
    <t>3M India Ltd.</t>
  </si>
  <si>
    <t>Diversified</t>
  </si>
  <si>
    <t>3MINDIA</t>
  </si>
  <si>
    <t>ABB India Ltd.</t>
  </si>
  <si>
    <t>Capital Goods</t>
  </si>
  <si>
    <t>ABB</t>
  </si>
  <si>
    <t>ACC Ltd.</t>
  </si>
  <si>
    <t>Construction Materials</t>
  </si>
  <si>
    <t>ACC</t>
  </si>
  <si>
    <t>AIA Engineering Ltd.</t>
  </si>
  <si>
    <t>AIAENG</t>
  </si>
  <si>
    <t>APL Apollo Tubes Ltd.</t>
  </si>
  <si>
    <t>APLAPOLLO</t>
  </si>
  <si>
    <t>AU Small Finance Bank Ltd.</t>
  </si>
  <si>
    <t>AUBANK</t>
  </si>
  <si>
    <t>Aarti Drugs Ltd.</t>
  </si>
  <si>
    <t>Healthcare</t>
  </si>
  <si>
    <t>AARTIDRUGS</t>
  </si>
  <si>
    <t>Aarti Industries Ltd.</t>
  </si>
  <si>
    <t>Chemicals</t>
  </si>
  <si>
    <t>AARTIIND</t>
  </si>
  <si>
    <t>Aavas Financiers Ltd.</t>
  </si>
  <si>
    <t>AAVAS</t>
  </si>
  <si>
    <t>Abbott India Ltd.</t>
  </si>
  <si>
    <t>ABBOTINDIA</t>
  </si>
  <si>
    <t>Adani Enterprises Ltd.</t>
  </si>
  <si>
    <t>Metals &amp; Mining</t>
  </si>
  <si>
    <t>ADANIENT</t>
  </si>
  <si>
    <t>Adani Green Energy Ltd.</t>
  </si>
  <si>
    <t>Power</t>
  </si>
  <si>
    <t>ADANIGREEN</t>
  </si>
  <si>
    <t>Adani Ports and Special Economic Zone Ltd.</t>
  </si>
  <si>
    <t>Services</t>
  </si>
  <si>
    <t>ADANIPORTS</t>
  </si>
  <si>
    <t>Adani Power Ltd.</t>
  </si>
  <si>
    <t>ADANIPOWER</t>
  </si>
  <si>
    <t>Adani Total Gas Ltd.</t>
  </si>
  <si>
    <t>Oil Gas &amp; Consumable Fuels</t>
  </si>
  <si>
    <t>ATGL</t>
  </si>
  <si>
    <t>Adani Transmission Ltd.</t>
  </si>
  <si>
    <t>ADANITRANS</t>
  </si>
  <si>
    <t>Adani Wilmar Ltd.</t>
  </si>
  <si>
    <t>Fast Moving Consumer Goods</t>
  </si>
  <si>
    <t>AWL</t>
  </si>
  <si>
    <t>Aditya Birla Capital Ltd.</t>
  </si>
  <si>
    <t>ABCAPITAL</t>
  </si>
  <si>
    <t>Aditya Birla Fashion and Retail Ltd.</t>
  </si>
  <si>
    <t>Consumer Services</t>
  </si>
  <si>
    <t>ABFRL</t>
  </si>
  <si>
    <t>Aegis Logistics Ltd.</t>
  </si>
  <si>
    <t>AEGISCHEM</t>
  </si>
  <si>
    <t>Aether Industries Ltd.</t>
  </si>
  <si>
    <t>AETHER</t>
  </si>
  <si>
    <t>Affle (India) Ltd.</t>
  </si>
  <si>
    <t>Information Technology</t>
  </si>
  <si>
    <t>AFFLE</t>
  </si>
  <si>
    <t>Ajanta Pharmaceuticals Ltd.</t>
  </si>
  <si>
    <t>AJANTPHARM</t>
  </si>
  <si>
    <t>Alembic Pharmaceuticals Ltd.</t>
  </si>
  <si>
    <t>APLLTD</t>
  </si>
  <si>
    <t>Alkem Laboratories Ltd.</t>
  </si>
  <si>
    <t>ALKEM</t>
  </si>
  <si>
    <t>Alkyl Amines Chemicals Ltd.</t>
  </si>
  <si>
    <t>ALKYLAMINE</t>
  </si>
  <si>
    <t>Amara Raja Batteries Ltd.</t>
  </si>
  <si>
    <t>Automobile and Auto Components</t>
  </si>
  <si>
    <t>AMARAJABAT</t>
  </si>
  <si>
    <t>Amber Enterprises India Ltd.</t>
  </si>
  <si>
    <t>Consumer Durables</t>
  </si>
  <si>
    <t>AMBER</t>
  </si>
  <si>
    <t>Ambuja Cements Ltd.</t>
  </si>
  <si>
    <t>AMBUJACEM</t>
  </si>
  <si>
    <t>Angel One Ltd.</t>
  </si>
  <si>
    <t>ANGELONE</t>
  </si>
  <si>
    <t>Anupam Rasayan India Ltd.</t>
  </si>
  <si>
    <t>ANURAS</t>
  </si>
  <si>
    <t>Apar Industries Ltd.</t>
  </si>
  <si>
    <t>APARINDS</t>
  </si>
  <si>
    <t>Apollo Hospitals Enterprise Ltd.</t>
  </si>
  <si>
    <t>APOLLOHOSP</t>
  </si>
  <si>
    <t>Apollo Tyres Ltd.</t>
  </si>
  <si>
    <t>APOLLOTYRE</t>
  </si>
  <si>
    <t>Aptus Value Housing Finance India Ltd.</t>
  </si>
  <si>
    <t>APTUS</t>
  </si>
  <si>
    <t>Archean Chemical Industries Ltd.</t>
  </si>
  <si>
    <t>ACI</t>
  </si>
  <si>
    <t>Asahi India Glass Ltd.</t>
  </si>
  <si>
    <t>ASAHIINDIA</t>
  </si>
  <si>
    <t>Ashok Leyland Ltd.</t>
  </si>
  <si>
    <t>ASHOKLEY</t>
  </si>
  <si>
    <t>Asian Paints Ltd.</t>
  </si>
  <si>
    <t>ASIANPAINT</t>
  </si>
  <si>
    <t>Aster DM Healthcare Ltd.</t>
  </si>
  <si>
    <t>ASTERDM</t>
  </si>
  <si>
    <t>Astral Ltd.</t>
  </si>
  <si>
    <t>ASTRAL</t>
  </si>
  <si>
    <t>Atul Ltd.</t>
  </si>
  <si>
    <t>ATUL</t>
  </si>
  <si>
    <t>Aurobindo Pharma Ltd.</t>
  </si>
  <si>
    <t>AUROPHARMA</t>
  </si>
  <si>
    <t>Avanti Feeds Ltd.</t>
  </si>
  <si>
    <t>AVANTIFEED</t>
  </si>
  <si>
    <t>Avenue Supermarts Ltd.</t>
  </si>
  <si>
    <t>DMART</t>
  </si>
  <si>
    <t>Axis Bank Ltd.</t>
  </si>
  <si>
    <t>AXISBANK</t>
  </si>
  <si>
    <t>BASF India Ltd.</t>
  </si>
  <si>
    <t>BASF</t>
  </si>
  <si>
    <t>BEML Ltd.</t>
  </si>
  <si>
    <t>BEML</t>
  </si>
  <si>
    <t>BLS International Services Ltd.</t>
  </si>
  <si>
    <t>BLS</t>
  </si>
  <si>
    <t>BSE Ltd.</t>
  </si>
  <si>
    <t>BSE</t>
  </si>
  <si>
    <t>Bajaj Auto Ltd.</t>
  </si>
  <si>
    <t>BAJAJ-AUTO</t>
  </si>
  <si>
    <t>Bajaj Finance Ltd.</t>
  </si>
  <si>
    <t>BAJFINANCE</t>
  </si>
  <si>
    <t>Bajaj Finserv Ltd.</t>
  </si>
  <si>
    <t>BAJAJFINSV</t>
  </si>
  <si>
    <t>Bajaj Holdings &amp; Investment Ltd.</t>
  </si>
  <si>
    <t>BAJAJHLDNG</t>
  </si>
  <si>
    <t>Balaji Amines Ltd.</t>
  </si>
  <si>
    <t>BALAMINES</t>
  </si>
  <si>
    <t>Balkrishna Industries Ltd.</t>
  </si>
  <si>
    <t>BALKRISIND</t>
  </si>
  <si>
    <t>Balrampur Chini Mills Ltd.</t>
  </si>
  <si>
    <t>BALRAMCHIN</t>
  </si>
  <si>
    <t>Bandhan Bank Ltd.</t>
  </si>
  <si>
    <t>BANDHANBNK</t>
  </si>
  <si>
    <t>Bank of Baroda</t>
  </si>
  <si>
    <t>BANKBARODA</t>
  </si>
  <si>
    <t>Bank of India</t>
  </si>
  <si>
    <t>BANKINDIA</t>
  </si>
  <si>
    <t>Bank of Maharashtra</t>
  </si>
  <si>
    <t>MAHABANK</t>
  </si>
  <si>
    <t>Bata India Ltd.</t>
  </si>
  <si>
    <t>BATAINDIA</t>
  </si>
  <si>
    <t>Bayer Cropscience Ltd.</t>
  </si>
  <si>
    <t>BAYERCROP</t>
  </si>
  <si>
    <t>Berger Paints India Ltd.</t>
  </si>
  <si>
    <t>BERGEPAINT</t>
  </si>
  <si>
    <t>Bharat Dynamics Ltd.</t>
  </si>
  <si>
    <t>BDL</t>
  </si>
  <si>
    <t>Bharat Electronics Ltd.</t>
  </si>
  <si>
    <t>BEL</t>
  </si>
  <si>
    <t>Bharat Forge Ltd.</t>
  </si>
  <si>
    <t>BHARATFORG</t>
  </si>
  <si>
    <t>Bharat Heavy Electricals Ltd.</t>
  </si>
  <si>
    <t>BHEL</t>
  </si>
  <si>
    <t>Bharat Petroleum Corporation Ltd.</t>
  </si>
  <si>
    <t>BPCL</t>
  </si>
  <si>
    <t>Bharti Airtel Ltd.</t>
  </si>
  <si>
    <t>Telecommunication</t>
  </si>
  <si>
    <t>BHARTIARTL</t>
  </si>
  <si>
    <t>Bikaji Foods International Ltd.</t>
  </si>
  <si>
    <t>BIKAJI</t>
  </si>
  <si>
    <t>Biocon Ltd.</t>
  </si>
  <si>
    <t>BIOCON</t>
  </si>
  <si>
    <t>Birla Corporation Ltd.</t>
  </si>
  <si>
    <t>BIRLACORPN</t>
  </si>
  <si>
    <t>Birlasoft Ltd.</t>
  </si>
  <si>
    <t>BSOFT</t>
  </si>
  <si>
    <t>Blue Dart Express Ltd.</t>
  </si>
  <si>
    <t>BLUEDART</t>
  </si>
  <si>
    <t>Blue Star Ltd.</t>
  </si>
  <si>
    <t>BLUESTARCO</t>
  </si>
  <si>
    <t>Bombay Burmah Trading Corporation Ltd.</t>
  </si>
  <si>
    <t>BBTC</t>
  </si>
  <si>
    <t>Borosil Renewables Ltd.</t>
  </si>
  <si>
    <t>BORORENEW</t>
  </si>
  <si>
    <t>Bosch Ltd.</t>
  </si>
  <si>
    <t>BOSCHLTD</t>
  </si>
  <si>
    <t>Brigade Enterprises Ltd.</t>
  </si>
  <si>
    <t>Realty</t>
  </si>
  <si>
    <t>BRIGADE</t>
  </si>
  <si>
    <t>Brightcom Group Ltd.</t>
  </si>
  <si>
    <t>BCG</t>
  </si>
  <si>
    <t>Britannia Industries Ltd.</t>
  </si>
  <si>
    <t>BRITANNIA</t>
  </si>
  <si>
    <t>C.E. Info Systems Ltd.</t>
  </si>
  <si>
    <t>MAPMYINDIA</t>
  </si>
  <si>
    <t>CCL Products (I) Ltd.</t>
  </si>
  <si>
    <t>CCL</t>
  </si>
  <si>
    <t>CESC Ltd.</t>
  </si>
  <si>
    <t>CESC</t>
  </si>
  <si>
    <t>CG Power and Industrial Solutions Ltd.</t>
  </si>
  <si>
    <t>CGPOWER</t>
  </si>
  <si>
    <t>CRISIL Ltd.</t>
  </si>
  <si>
    <t>CRISIL</t>
  </si>
  <si>
    <t>CSB Bank Ltd.</t>
  </si>
  <si>
    <t>CSBBANK</t>
  </si>
  <si>
    <t>Campus Activewear Ltd.</t>
  </si>
  <si>
    <t>CAMPUS</t>
  </si>
  <si>
    <t>Can Fin Homes Ltd.</t>
  </si>
  <si>
    <t>CANFINHOME</t>
  </si>
  <si>
    <t>Canara Bank</t>
  </si>
  <si>
    <t>CANBK</t>
  </si>
  <si>
    <t>Capri Global Capital Ltd.</t>
  </si>
  <si>
    <t>CGCL</t>
  </si>
  <si>
    <t>Carborundum Universal Ltd.</t>
  </si>
  <si>
    <t>CARBORUNIV</t>
  </si>
  <si>
    <t>Castrol India Ltd.</t>
  </si>
  <si>
    <t>CASTROLIND</t>
  </si>
  <si>
    <t>Ceat Ltd.</t>
  </si>
  <si>
    <t>CEATLTD</t>
  </si>
  <si>
    <t>Central Bank of India</t>
  </si>
  <si>
    <t>CENTRALBK</t>
  </si>
  <si>
    <t>Central Depository Services (India) Ltd.</t>
  </si>
  <si>
    <t>CDSL</t>
  </si>
  <si>
    <t>Century Plyboards (India) Ltd.</t>
  </si>
  <si>
    <t>CENTURYPLY</t>
  </si>
  <si>
    <t>Century Textile &amp; Industries Ltd.</t>
  </si>
  <si>
    <t>Forest Materials</t>
  </si>
  <si>
    <t>CENTURYTEX</t>
  </si>
  <si>
    <t>Cera Sanitaryware Ltd</t>
  </si>
  <si>
    <t>CERA</t>
  </si>
  <si>
    <t>Chalet Hotels Ltd.</t>
  </si>
  <si>
    <t>CHALET</t>
  </si>
  <si>
    <t>Chambal Fertilizers &amp; Chemicals Ltd.</t>
  </si>
  <si>
    <t>CHAMBLFERT</t>
  </si>
  <si>
    <t>Chemplast Sanmar Ltd.</t>
  </si>
  <si>
    <t>CHEMPLASTS</t>
  </si>
  <si>
    <t>Cholamandalam Financial Holdings Ltd.</t>
  </si>
  <si>
    <t>CHOLAHLDNG</t>
  </si>
  <si>
    <t>Cholamandalam Investment and Finance Company Ltd.</t>
  </si>
  <si>
    <t>CHOLAFIN</t>
  </si>
  <si>
    <t>Cipla Ltd.</t>
  </si>
  <si>
    <t>CIPLA</t>
  </si>
  <si>
    <t>City Union Bank Ltd.</t>
  </si>
  <si>
    <t>CUB</t>
  </si>
  <si>
    <t>Clean Science and Technology Ltd.</t>
  </si>
  <si>
    <t>CLEAN</t>
  </si>
  <si>
    <t>Coal India Ltd.</t>
  </si>
  <si>
    <t>COALINDIA</t>
  </si>
  <si>
    <t>Cochin Shipyard Ltd.</t>
  </si>
  <si>
    <t>COCHINSHIP</t>
  </si>
  <si>
    <t>Coforge Ltd.</t>
  </si>
  <si>
    <t>COFORGE</t>
  </si>
  <si>
    <t>Colgate Palmolive (India) Ltd.</t>
  </si>
  <si>
    <t>COLPAL</t>
  </si>
  <si>
    <t>Computer Age Management Services Ltd.</t>
  </si>
  <si>
    <t>CAMS</t>
  </si>
  <si>
    <t>Container Corporation of India Ltd.</t>
  </si>
  <si>
    <t>CONCOR</t>
  </si>
  <si>
    <t>Coromandel International Ltd.</t>
  </si>
  <si>
    <t>COROMANDEL</t>
  </si>
  <si>
    <t>Craftsman Automation Ltd.</t>
  </si>
  <si>
    <t>CRAFTSMAN</t>
  </si>
  <si>
    <t>CreditAccess Grameen Ltd.</t>
  </si>
  <si>
    <t>CREDITACC</t>
  </si>
  <si>
    <t>Crompton Greaves Consumer Electricals Ltd.</t>
  </si>
  <si>
    <t>CROMPTON</t>
  </si>
  <si>
    <t>Cummins India Ltd.</t>
  </si>
  <si>
    <t>CUMMINSIND</t>
  </si>
  <si>
    <t>Cyient Ltd.</t>
  </si>
  <si>
    <t>CYIENT</t>
  </si>
  <si>
    <t>DCM Shriram Ltd.</t>
  </si>
  <si>
    <t>DCMSHRIRAM</t>
  </si>
  <si>
    <t>DLF Ltd.</t>
  </si>
  <si>
    <t>DLF</t>
  </si>
  <si>
    <t>Dabur India Ltd.</t>
  </si>
  <si>
    <t>DABUR</t>
  </si>
  <si>
    <t>Dalmia Bharat Ltd.</t>
  </si>
  <si>
    <t>DALBHARAT</t>
  </si>
  <si>
    <t>Data Patterns (India) Ltd.</t>
  </si>
  <si>
    <t>DATAPATTNS</t>
  </si>
  <si>
    <t>Deepak Fertilisers &amp; Petrochemicals Corp. Ltd.</t>
  </si>
  <si>
    <t>DEEPAKFERT</t>
  </si>
  <si>
    <t>Deepak Nitrite Ltd.</t>
  </si>
  <si>
    <t>DEEPAKNTR</t>
  </si>
  <si>
    <t>Delhivery Ltd.</t>
  </si>
  <si>
    <t>DELHIVERY</t>
  </si>
  <si>
    <t>Delta Corp Ltd.</t>
  </si>
  <si>
    <t>DELTACORP</t>
  </si>
  <si>
    <t>Devyani International Ltd.</t>
  </si>
  <si>
    <t>DEVYANI</t>
  </si>
  <si>
    <t>Divi's Laboratories Ltd.</t>
  </si>
  <si>
    <t>DIVISLAB</t>
  </si>
  <si>
    <t>Dixon Technologies (India) Ltd.</t>
  </si>
  <si>
    <t>DIXON</t>
  </si>
  <si>
    <t>Dr. Lal Path Labs Ltd.</t>
  </si>
  <si>
    <t>LALPATHLAB</t>
  </si>
  <si>
    <t>Dr. Reddy's Laboratories Ltd.</t>
  </si>
  <si>
    <t>DRREDDY</t>
  </si>
  <si>
    <t>E.I.D. Parry (India) Ltd.</t>
  </si>
  <si>
    <t>EIDPARRY</t>
  </si>
  <si>
    <t>EIH Ltd.</t>
  </si>
  <si>
    <t>EIHOTEL</t>
  </si>
  <si>
    <t>EPL Ltd.</t>
  </si>
  <si>
    <t>EPL</t>
  </si>
  <si>
    <t>Easy Trip Planners Ltd.</t>
  </si>
  <si>
    <t>EASEMYTRIP</t>
  </si>
  <si>
    <t>Eicher Motors Ltd.</t>
  </si>
  <si>
    <t>EICHERMOT</t>
  </si>
  <si>
    <t>Elgi Equipments Ltd.</t>
  </si>
  <si>
    <t>ELGIEQUIP</t>
  </si>
  <si>
    <t>Emami Ltd.</t>
  </si>
  <si>
    <t>EMAMILTD</t>
  </si>
  <si>
    <t>Endurance Technologies Ltd.</t>
  </si>
  <si>
    <t>ENDURANCE</t>
  </si>
  <si>
    <t>Engineers India Ltd.</t>
  </si>
  <si>
    <t>Construction</t>
  </si>
  <si>
    <t>ENGINERSIN</t>
  </si>
  <si>
    <t>Equitas Small Finance Bank Ltd.</t>
  </si>
  <si>
    <t>EQUITASBNK</t>
  </si>
  <si>
    <t>Eris Lifesciences Ltd.</t>
  </si>
  <si>
    <t>ERIS</t>
  </si>
  <si>
    <t>Escorts Kubota Ltd.</t>
  </si>
  <si>
    <t>ESCORTS</t>
  </si>
  <si>
    <t>Exide Industries Ltd.</t>
  </si>
  <si>
    <t>EXIDEIND</t>
  </si>
  <si>
    <t>FDC Ltd.</t>
  </si>
  <si>
    <t>FDC</t>
  </si>
  <si>
    <t>FSN E-Commerce Ventures Ltd.</t>
  </si>
  <si>
    <t>NYKAA</t>
  </si>
  <si>
    <t>Federal Bank Ltd.</t>
  </si>
  <si>
    <t>FEDERALBNK</t>
  </si>
  <si>
    <t>Fertilisers and Chemicals Travancore Ltd.</t>
  </si>
  <si>
    <t>FACT</t>
  </si>
  <si>
    <t>Fine Organic Industries Ltd.</t>
  </si>
  <si>
    <t>FINEORG</t>
  </si>
  <si>
    <t>Finolex Cables Ltd.</t>
  </si>
  <si>
    <t>FINCABLES</t>
  </si>
  <si>
    <t>Finolex Industries Ltd.</t>
  </si>
  <si>
    <t>FINPIPE</t>
  </si>
  <si>
    <t>Firstsource Solutions Ltd.</t>
  </si>
  <si>
    <t>FSL</t>
  </si>
  <si>
    <t>Five-Star Business Finance Ltd.</t>
  </si>
  <si>
    <t>FIVESTAR</t>
  </si>
  <si>
    <t>Fortis Healthcare Ltd.</t>
  </si>
  <si>
    <t>FORTIS</t>
  </si>
  <si>
    <t>G R Infraprojects Ltd.</t>
  </si>
  <si>
    <t>GRINFRA</t>
  </si>
  <si>
    <t>GAIL (India) Ltd.</t>
  </si>
  <si>
    <t>GAIL</t>
  </si>
  <si>
    <t>GMM Pfaudler Ltd.</t>
  </si>
  <si>
    <t>GMMPFAUDLR</t>
  </si>
  <si>
    <t>GMR Airports Infrastructure Ltd.</t>
  </si>
  <si>
    <t>GMRINFRA</t>
  </si>
  <si>
    <t>Galaxy Surfactants Ltd.</t>
  </si>
  <si>
    <t>GALAXYSURF</t>
  </si>
  <si>
    <t>Garware Technical Fibres Ltd.</t>
  </si>
  <si>
    <t>Textiles</t>
  </si>
  <si>
    <t>GARFIBRES</t>
  </si>
  <si>
    <t>General Insurance Corporation of India</t>
  </si>
  <si>
    <t>GICRE</t>
  </si>
  <si>
    <t>Gland Pharma Ltd.</t>
  </si>
  <si>
    <t>GLAND</t>
  </si>
  <si>
    <t>Glaxosmithkline Pharmaceuticals Ltd.</t>
  </si>
  <si>
    <t>GLAXO</t>
  </si>
  <si>
    <t>Glenmark Pharmaceuticals Ltd.</t>
  </si>
  <si>
    <t>GLENMARK</t>
  </si>
  <si>
    <t>Global Health Ltd.</t>
  </si>
  <si>
    <t>MEDANTA</t>
  </si>
  <si>
    <t>Go Fashion (India) Ltd.</t>
  </si>
  <si>
    <t>GOCOLORS</t>
  </si>
  <si>
    <t>Godfrey Phillips India Ltd.</t>
  </si>
  <si>
    <t>GODFRYPHLP</t>
  </si>
  <si>
    <t>Godrej Agrovet Ltd.</t>
  </si>
  <si>
    <t>GODREJAGRO</t>
  </si>
  <si>
    <t>Godrej Consumer Products Ltd.</t>
  </si>
  <si>
    <t>GODREJCP</t>
  </si>
  <si>
    <t>Godrej Industries Ltd.</t>
  </si>
  <si>
    <t>GODREJIND</t>
  </si>
  <si>
    <t>Godrej Properties Ltd.</t>
  </si>
  <si>
    <t>GODREJPROP</t>
  </si>
  <si>
    <t>Granules India Ltd.</t>
  </si>
  <si>
    <t>GRANULES</t>
  </si>
  <si>
    <t>Graphite India Ltd.</t>
  </si>
  <si>
    <t>GRAPHITE</t>
  </si>
  <si>
    <t>Grasim Industries Ltd.</t>
  </si>
  <si>
    <t>GRASIM</t>
  </si>
  <si>
    <t>Great Eastern Shipping Co. Ltd.</t>
  </si>
  <si>
    <t>GESHIP</t>
  </si>
  <si>
    <t>Greenpanel Industries Ltd.</t>
  </si>
  <si>
    <t>GREENPANEL</t>
  </si>
  <si>
    <t>Grindwell Norton Ltd.</t>
  </si>
  <si>
    <t>GRINDWELL</t>
  </si>
  <si>
    <t>Gujarat Alkalies &amp; Chemicals Ltd.</t>
  </si>
  <si>
    <t>GUJALKALI</t>
  </si>
  <si>
    <t>Gujarat Ambuja Exports Ltd.</t>
  </si>
  <si>
    <t>GAEL</t>
  </si>
  <si>
    <t>Gujarat Fluorochemicals Ltd.</t>
  </si>
  <si>
    <t>FLUOROCHEM</t>
  </si>
  <si>
    <t>Gujarat Gas Ltd.</t>
  </si>
  <si>
    <t>GUJGASLTD</t>
  </si>
  <si>
    <t>Gujarat Narmada Valley Fertilizers and Chemicals Ltd.</t>
  </si>
  <si>
    <t>GNFC</t>
  </si>
  <si>
    <t>Gujarat Pipavav Port Ltd.</t>
  </si>
  <si>
    <t>GPPL</t>
  </si>
  <si>
    <t>Gujarat State Fertilizers &amp; Chemicals Ltd.</t>
  </si>
  <si>
    <t>GSFC</t>
  </si>
  <si>
    <t>Gujarat State Petronet Ltd.</t>
  </si>
  <si>
    <t>GSPL</t>
  </si>
  <si>
    <t>H.E.G. Ltd.</t>
  </si>
  <si>
    <t>HEG</t>
  </si>
  <si>
    <t>HCL Technologies Ltd.</t>
  </si>
  <si>
    <t>HCLTECH</t>
  </si>
  <si>
    <t>HDFC Asset Management Company Ltd.</t>
  </si>
  <si>
    <t>HDFCAMC</t>
  </si>
  <si>
    <t>HDFC Bank Ltd.</t>
  </si>
  <si>
    <t>HDFCBANK</t>
  </si>
  <si>
    <t>HDFC Life Insurance Company Ltd.</t>
  </si>
  <si>
    <t>HDFCLIFE</t>
  </si>
  <si>
    <t>HFCL Ltd.</t>
  </si>
  <si>
    <t>HFCL</t>
  </si>
  <si>
    <t>HLE Glascoat Ltd.</t>
  </si>
  <si>
    <t>HLEGLAS</t>
  </si>
  <si>
    <t>Happiest Minds Technologies Ltd.</t>
  </si>
  <si>
    <t>HAPPSTMNDS</t>
  </si>
  <si>
    <t>Havells India Ltd.</t>
  </si>
  <si>
    <t>HAVELLS</t>
  </si>
  <si>
    <t>Hero MotoCorp Ltd.</t>
  </si>
  <si>
    <t>HEROMOTOCO</t>
  </si>
  <si>
    <t>Hikal Ltd.</t>
  </si>
  <si>
    <t>HIKAL</t>
  </si>
  <si>
    <t>Hindalco Industries Ltd.</t>
  </si>
  <si>
    <t>HINDALCO</t>
  </si>
  <si>
    <t>Hinduja Global Solutions Ltd.</t>
  </si>
  <si>
    <t>HGS</t>
  </si>
  <si>
    <t>Hindustan Aeronautics Ltd.</t>
  </si>
  <si>
    <t>HAL</t>
  </si>
  <si>
    <t>Hindustan Copper Ltd.</t>
  </si>
  <si>
    <t>HINDCOPPER</t>
  </si>
  <si>
    <t>Hindustan Petroleum Corporation Ltd.</t>
  </si>
  <si>
    <t>HINDPETRO</t>
  </si>
  <si>
    <t>Hindustan Unilever Ltd.</t>
  </si>
  <si>
    <t>HINDUNILVR</t>
  </si>
  <si>
    <t>Hindustan Zinc Ltd.</t>
  </si>
  <si>
    <t>HINDZINC</t>
  </si>
  <si>
    <t>Hitachi Energy India Ltd.</t>
  </si>
  <si>
    <t>POWERINDIA</t>
  </si>
  <si>
    <t>Home First Finance Company India Ltd.</t>
  </si>
  <si>
    <t>HOMEFIRST</t>
  </si>
  <si>
    <t>Honeywell Automation India Ltd.</t>
  </si>
  <si>
    <t>HONAUT</t>
  </si>
  <si>
    <t>Housing &amp; Urban Development Corporation Ltd.</t>
  </si>
  <si>
    <t>HUDCO</t>
  </si>
  <si>
    <t>Housing Development Finance Corporation Ltd.</t>
  </si>
  <si>
    <t>HDFC</t>
  </si>
  <si>
    <t>ICICI Bank Ltd.</t>
  </si>
  <si>
    <t>ICICIBANK</t>
  </si>
  <si>
    <t>ICICI Lombard General Insurance Company Ltd.</t>
  </si>
  <si>
    <t>ICICIGI</t>
  </si>
  <si>
    <t>ICICI Prudential Life Insurance Company Ltd.</t>
  </si>
  <si>
    <t>ICICIPRULI</t>
  </si>
  <si>
    <t>ICICI Securities Ltd.</t>
  </si>
  <si>
    <t>ISEC</t>
  </si>
  <si>
    <t>IDBI Bank Ltd.</t>
  </si>
  <si>
    <t>IDBI</t>
  </si>
  <si>
    <t>IDFC First Bank Ltd.</t>
  </si>
  <si>
    <t>IDFCFIRSTB</t>
  </si>
  <si>
    <t>IDFC Ltd.</t>
  </si>
  <si>
    <t>IDFC</t>
  </si>
  <si>
    <t>IFB Industries Ltd.</t>
  </si>
  <si>
    <t>IFBIND</t>
  </si>
  <si>
    <t>IIFL Finance Ltd.</t>
  </si>
  <si>
    <t>IIFL</t>
  </si>
  <si>
    <t>IRB Infrastructure Developers Ltd.</t>
  </si>
  <si>
    <t>IRB</t>
  </si>
  <si>
    <t>ITC Ltd.</t>
  </si>
  <si>
    <t>ITC</t>
  </si>
  <si>
    <t>ITI Ltd.</t>
  </si>
  <si>
    <t>ITI</t>
  </si>
  <si>
    <t>India Cements Ltd.</t>
  </si>
  <si>
    <t>INDIACEM</t>
  </si>
  <si>
    <t>Indiabulls Housing Finance Ltd.</t>
  </si>
  <si>
    <t>IBULHSGFIN</t>
  </si>
  <si>
    <t>Indiabulls Real Estate Ltd.</t>
  </si>
  <si>
    <t>IBREALEST</t>
  </si>
  <si>
    <t>Indiamart Intermesh Ltd.</t>
  </si>
  <si>
    <t>INDIAMART</t>
  </si>
  <si>
    <t>Indian Bank</t>
  </si>
  <si>
    <t>INDIANB</t>
  </si>
  <si>
    <t>Indian Energy Exchange Ltd.</t>
  </si>
  <si>
    <t>IEX</t>
  </si>
  <si>
    <t>Indian Hotels Co. Ltd.</t>
  </si>
  <si>
    <t>INDHOTEL</t>
  </si>
  <si>
    <t>Indian Oil Corporation Ltd.</t>
  </si>
  <si>
    <t>IOC</t>
  </si>
  <si>
    <t>Indian Overseas Bank</t>
  </si>
  <si>
    <t>IOB</t>
  </si>
  <si>
    <t>Indian Railway Catering And Tourism Corporation Ltd.</t>
  </si>
  <si>
    <t>IRCTC</t>
  </si>
  <si>
    <t>Indian Railway Finance Corporation Ltd.</t>
  </si>
  <si>
    <t>IRFC</t>
  </si>
  <si>
    <t>Indigo Paints Ltd.</t>
  </si>
  <si>
    <t>INDIGOPNTS</t>
  </si>
  <si>
    <t>Indraprastha Gas Ltd.</t>
  </si>
  <si>
    <t>IGL</t>
  </si>
  <si>
    <t>Indus Towers Ltd.</t>
  </si>
  <si>
    <t>INDUSTOWER</t>
  </si>
  <si>
    <t>IndusInd Bank Ltd.</t>
  </si>
  <si>
    <t>INDUSINDBK</t>
  </si>
  <si>
    <t>Infibeam Avenues Ltd.</t>
  </si>
  <si>
    <t>INFIBEAM</t>
  </si>
  <si>
    <t>Info Edge (India) Ltd.</t>
  </si>
  <si>
    <t>NAUKRI</t>
  </si>
  <si>
    <t>Infosys Ltd.</t>
  </si>
  <si>
    <t>INFY</t>
  </si>
  <si>
    <t>Ingersoll Rand (India) Ltd.</t>
  </si>
  <si>
    <t>INGERRAND</t>
  </si>
  <si>
    <t>Intellect Design Arena Ltd.</t>
  </si>
  <si>
    <t>INTELLECT</t>
  </si>
  <si>
    <t>InterGlobe Aviation Ltd.</t>
  </si>
  <si>
    <t>INDIGO</t>
  </si>
  <si>
    <t>Ipca Laboratories Ltd.</t>
  </si>
  <si>
    <t>IPCALAB</t>
  </si>
  <si>
    <t>J.B. Chemicals &amp; Pharmaceuticals Ltd.</t>
  </si>
  <si>
    <t>JBCHEPHARM</t>
  </si>
  <si>
    <t>J.K. Cement Ltd.</t>
  </si>
  <si>
    <t>JKCEMENT</t>
  </si>
  <si>
    <t>JBM Auto Ltd.</t>
  </si>
  <si>
    <t>JBMA</t>
  </si>
  <si>
    <t>JK Lakshmi Cement Ltd.</t>
  </si>
  <si>
    <t>JKLAKSHMI</t>
  </si>
  <si>
    <t>JK Paper Ltd.</t>
  </si>
  <si>
    <t>JKPAPER</t>
  </si>
  <si>
    <t>JM Financial Ltd.</t>
  </si>
  <si>
    <t>JMFINANCIL</t>
  </si>
  <si>
    <t>JSW Energy Ltd.</t>
  </si>
  <si>
    <t>JSWENERGY</t>
  </si>
  <si>
    <t>JSW Steel Ltd.</t>
  </si>
  <si>
    <t>JSWSTEEL</t>
  </si>
  <si>
    <t>Jamna Auto Industries Ltd.</t>
  </si>
  <si>
    <t>JAMNAAUTO</t>
  </si>
  <si>
    <t>Jindal Stainless Ltd.</t>
  </si>
  <si>
    <t>JSL</t>
  </si>
  <si>
    <t>Jindal Steel &amp; Power Ltd.</t>
  </si>
  <si>
    <t>JINDALSTEL</t>
  </si>
  <si>
    <t>Jindal Worldwide Ltd.</t>
  </si>
  <si>
    <t>JINDWORLD</t>
  </si>
  <si>
    <t>Jubilant Foodworks Ltd.</t>
  </si>
  <si>
    <t>JUBLFOOD</t>
  </si>
  <si>
    <t>Jubilant Ingrevia Ltd.</t>
  </si>
  <si>
    <t>JUBLINGREA</t>
  </si>
  <si>
    <t>Jubilant Pharmova Ltd.</t>
  </si>
  <si>
    <t>JUBLPHARMA</t>
  </si>
  <si>
    <t>Justdial Ltd.</t>
  </si>
  <si>
    <t>JUSTDIAL</t>
  </si>
  <si>
    <t>Jyothy Labs Ltd.</t>
  </si>
  <si>
    <t>JYOTHYLAB</t>
  </si>
  <si>
    <t>K.P.R. Mill Ltd.</t>
  </si>
  <si>
    <t>KPRMILL</t>
  </si>
  <si>
    <t>KEI Industries Ltd.</t>
  </si>
  <si>
    <t>KEI</t>
  </si>
  <si>
    <t>KNR Constructions Ltd.</t>
  </si>
  <si>
    <t>KNRCON</t>
  </si>
  <si>
    <t>KPIT Technologies Ltd.</t>
  </si>
  <si>
    <t>KPITTECH</t>
  </si>
  <si>
    <t>KRBL Ltd.</t>
  </si>
  <si>
    <t>KRBL</t>
  </si>
  <si>
    <t>KSB Ltd.</t>
  </si>
  <si>
    <t>KSB</t>
  </si>
  <si>
    <t>Kajaria Ceramics Ltd.</t>
  </si>
  <si>
    <t>KAJARIACER</t>
  </si>
  <si>
    <t>Kalpataru Power Transmission Ltd.</t>
  </si>
  <si>
    <t>KALPATPOWR</t>
  </si>
  <si>
    <t>Kalyan Jewellers India Ltd.</t>
  </si>
  <si>
    <t>KALYANKJIL</t>
  </si>
  <si>
    <t>Kansai Nerolac Paints Ltd.</t>
  </si>
  <si>
    <t>KANSAINER</t>
  </si>
  <si>
    <t>Karur Vysya Bank Ltd.</t>
  </si>
  <si>
    <t>KARURVYSYA</t>
  </si>
  <si>
    <t>Kec International Ltd.</t>
  </si>
  <si>
    <t>KEC</t>
  </si>
  <si>
    <t>Kennametal India Ltd.</t>
  </si>
  <si>
    <t>KENNAMET</t>
  </si>
  <si>
    <t>Keystone Realtors Ltd.</t>
  </si>
  <si>
    <t>RUSTOMJEE</t>
  </si>
  <si>
    <t>Kfin Technologies Ltd.</t>
  </si>
  <si>
    <t>KFINTECH</t>
  </si>
  <si>
    <t>Kotak Mahindra Bank Ltd.</t>
  </si>
  <si>
    <t>KOTAKBANK</t>
  </si>
  <si>
    <t>Krishna Institute of Medical Sciences Ltd.</t>
  </si>
  <si>
    <t>KIMS</t>
  </si>
  <si>
    <t>L&amp;T Finance Holdings Ltd.</t>
  </si>
  <si>
    <t>L&amp;TFH</t>
  </si>
  <si>
    <t>L&amp;T Technology Services Ltd.</t>
  </si>
  <si>
    <t>LTTS</t>
  </si>
  <si>
    <t>LIC Housing Finance Ltd.</t>
  </si>
  <si>
    <t>LICHSGFIN</t>
  </si>
  <si>
    <t>LTIMindtree Ltd.</t>
  </si>
  <si>
    <t>LTIM</t>
  </si>
  <si>
    <t>Lakshmi Machine Works Ltd.</t>
  </si>
  <si>
    <t>LAXMIMACH</t>
  </si>
  <si>
    <t>Larsen &amp; Toubro Ltd.</t>
  </si>
  <si>
    <t>LT</t>
  </si>
  <si>
    <t>Latent View Analytics Ltd.</t>
  </si>
  <si>
    <t>LATENTVIEW</t>
  </si>
  <si>
    <t>Laurus Labs Ltd.</t>
  </si>
  <si>
    <t>LAURUSLABS</t>
  </si>
  <si>
    <t>Laxmi Organic Industries Ltd.</t>
  </si>
  <si>
    <t>LXCHEM</t>
  </si>
  <si>
    <t>Lemon Tree Hotels Ltd.</t>
  </si>
  <si>
    <t>LEMONTREE</t>
  </si>
  <si>
    <t>Life Insurance Corporation of India</t>
  </si>
  <si>
    <t>LICI</t>
  </si>
  <si>
    <t>Linde India Ltd.</t>
  </si>
  <si>
    <t>LINDEINDIA</t>
  </si>
  <si>
    <t>Lupin Ltd.</t>
  </si>
  <si>
    <t>LUPIN</t>
  </si>
  <si>
    <t>Lux Industries Ltd.</t>
  </si>
  <si>
    <t>LUXIND</t>
  </si>
  <si>
    <t>MMTC Ltd.</t>
  </si>
  <si>
    <t>MMTC</t>
  </si>
  <si>
    <t>MRF Ltd.</t>
  </si>
  <si>
    <t>MRF</t>
  </si>
  <si>
    <t>MTAR Technologies Ltd.</t>
  </si>
  <si>
    <t>MTARTECH</t>
  </si>
  <si>
    <t>Macrotech Developers Ltd.</t>
  </si>
  <si>
    <t>LODHA</t>
  </si>
  <si>
    <t>Mahanagar Gas Ltd.</t>
  </si>
  <si>
    <t>MGL</t>
  </si>
  <si>
    <t>Mahindra &amp; Mahindra Financial Services Ltd.</t>
  </si>
  <si>
    <t>M&amp;MFIN</t>
  </si>
  <si>
    <t>Mahindra &amp; Mahindra Ltd.</t>
  </si>
  <si>
    <t>M&amp;M</t>
  </si>
  <si>
    <t>Mahindra CIE Automotive Ltd.</t>
  </si>
  <si>
    <t>MAHINDCIE</t>
  </si>
  <si>
    <t>Mahindra Holidays &amp; Resorts India Ltd.</t>
  </si>
  <si>
    <t>MHRIL</t>
  </si>
  <si>
    <t>Mahindra Lifespace Developers Ltd.</t>
  </si>
  <si>
    <t>MAHLIFE</t>
  </si>
  <si>
    <t>Mahindra Logistics Ltd.</t>
  </si>
  <si>
    <t>MAHLOG</t>
  </si>
  <si>
    <t>Manappuram Finance Ltd.</t>
  </si>
  <si>
    <t>MANAPPURAM</t>
  </si>
  <si>
    <t>Mangalore Refinery &amp; Petrochemicals Ltd.</t>
  </si>
  <si>
    <t>MRPL</t>
  </si>
  <si>
    <t>Marico Ltd.</t>
  </si>
  <si>
    <t>MARICO</t>
  </si>
  <si>
    <t>Maruti Suzuki India Ltd.</t>
  </si>
  <si>
    <t>MARUTI</t>
  </si>
  <si>
    <t>Mastek Ltd.</t>
  </si>
  <si>
    <t>MASTEK</t>
  </si>
  <si>
    <t>Max Financial Services Ltd.</t>
  </si>
  <si>
    <t>MFSL</t>
  </si>
  <si>
    <t>Max Healthcare Institute Ltd.</t>
  </si>
  <si>
    <t>MAXHEALTH</t>
  </si>
  <si>
    <t>Mazagoan Dock Shipbuilders Ltd.</t>
  </si>
  <si>
    <t>MAZDOCK</t>
  </si>
  <si>
    <t>Medplus Health Services Ltd.</t>
  </si>
  <si>
    <t>MEDPLUS</t>
  </si>
  <si>
    <t>Meghmani Finechem Ltd.</t>
  </si>
  <si>
    <t>MFL</t>
  </si>
  <si>
    <t>Metro Brands Ltd.</t>
  </si>
  <si>
    <t>METROBRAND</t>
  </si>
  <si>
    <t>Metropolis Healthcare Ltd.</t>
  </si>
  <si>
    <t>METROPOLIS</t>
  </si>
  <si>
    <t>Motherson Sumi Wiring India Ltd.</t>
  </si>
  <si>
    <t>MSUMI</t>
  </si>
  <si>
    <t>Motilal Oswal Financial Services Ltd.</t>
  </si>
  <si>
    <t>MOTILALOFS</t>
  </si>
  <si>
    <t>MphasiS Ltd.</t>
  </si>
  <si>
    <t>MPHASIS</t>
  </si>
  <si>
    <t>Multi Commodity Exchange of India Ltd.</t>
  </si>
  <si>
    <t>MCX</t>
  </si>
  <si>
    <t>Muthoot Finance Ltd.</t>
  </si>
  <si>
    <t>MUTHOOTFIN</t>
  </si>
  <si>
    <t>NATCO Pharma Ltd.</t>
  </si>
  <si>
    <t>NATCOPHARM</t>
  </si>
  <si>
    <t>NBCC (India) Ltd.</t>
  </si>
  <si>
    <t>NBCC</t>
  </si>
  <si>
    <t>NCC Ltd.</t>
  </si>
  <si>
    <t>NCC</t>
  </si>
  <si>
    <t>NHPC Ltd.</t>
  </si>
  <si>
    <t>NHPC</t>
  </si>
  <si>
    <t>NLC India Ltd.</t>
  </si>
  <si>
    <t>NLCINDIA</t>
  </si>
  <si>
    <t>NMDC Ltd.</t>
  </si>
  <si>
    <t>NMDC</t>
  </si>
  <si>
    <t>NMDC Steel Ltd.</t>
  </si>
  <si>
    <t>NSLNISP</t>
  </si>
  <si>
    <t>NOCIL Ltd.</t>
  </si>
  <si>
    <t>NOCIL</t>
  </si>
  <si>
    <t>NTPC Ltd.</t>
  </si>
  <si>
    <t>NTPC</t>
  </si>
  <si>
    <t>Narayana Hrudayalaya Ltd.</t>
  </si>
  <si>
    <t>NH</t>
  </si>
  <si>
    <t>National Aluminium Co. Ltd.</t>
  </si>
  <si>
    <t>NATIONALUM</t>
  </si>
  <si>
    <t>Navin Fluorine International Ltd.</t>
  </si>
  <si>
    <t>NAVINFLUOR</t>
  </si>
  <si>
    <t>Nazara Technologies Ltd.</t>
  </si>
  <si>
    <t>Media Entertainment &amp; Publication</t>
  </si>
  <si>
    <t>NAZARA</t>
  </si>
  <si>
    <t>Nestle India Ltd.</t>
  </si>
  <si>
    <t>NESTLEIND</t>
  </si>
  <si>
    <t>Network18 Media &amp; Investments Ltd.</t>
  </si>
  <si>
    <t>NETWORK18</t>
  </si>
  <si>
    <t>Nippon Life India Asset Management Ltd.</t>
  </si>
  <si>
    <t>NAM-INDIA</t>
  </si>
  <si>
    <t>Nuvoco Vistas Corporation Ltd.</t>
  </si>
  <si>
    <t>NUVOCO</t>
  </si>
  <si>
    <t>Oberoi Realty Ltd.</t>
  </si>
  <si>
    <t>OBEROIRLTY</t>
  </si>
  <si>
    <t>Oil &amp; Natural Gas Corporation Ltd.</t>
  </si>
  <si>
    <t>ONGC</t>
  </si>
  <si>
    <t>Oil India Ltd.</t>
  </si>
  <si>
    <t>OIL</t>
  </si>
  <si>
    <t>Olectra Greentech Ltd.</t>
  </si>
  <si>
    <t>OLECTRA</t>
  </si>
  <si>
    <t>One 97 Communications Ltd.</t>
  </si>
  <si>
    <t>PAYTM</t>
  </si>
  <si>
    <t>Oracle Financial Services Software Ltd.</t>
  </si>
  <si>
    <t>OFSS</t>
  </si>
  <si>
    <t>Orient Electric Ltd.</t>
  </si>
  <si>
    <t>ORIENTELEC</t>
  </si>
  <si>
    <t>PB Fintech Ltd.</t>
  </si>
  <si>
    <t>POLICYBZR</t>
  </si>
  <si>
    <t>PCBL Ltd.</t>
  </si>
  <si>
    <t>PCBL</t>
  </si>
  <si>
    <t>PI Industries Ltd.</t>
  </si>
  <si>
    <t>PIIND</t>
  </si>
  <si>
    <t>PNB Housing Finance Ltd.</t>
  </si>
  <si>
    <t>PNBHOUSING</t>
  </si>
  <si>
    <t>PNC Infratech Ltd.</t>
  </si>
  <si>
    <t>PNCINFRA</t>
  </si>
  <si>
    <t>PVR INOX Ltd.</t>
  </si>
  <si>
    <t>PVRINOX</t>
  </si>
  <si>
    <t>Page Industries Ltd.</t>
  </si>
  <si>
    <t>PAGEIND</t>
  </si>
  <si>
    <t>Patanjali Foods Ltd.</t>
  </si>
  <si>
    <t>PATANJALI</t>
  </si>
  <si>
    <t>Persistent Systems Ltd.</t>
  </si>
  <si>
    <t>PERSISTENT</t>
  </si>
  <si>
    <t>Petronet LNG Ltd.</t>
  </si>
  <si>
    <t>PETRONET</t>
  </si>
  <si>
    <t>Pfizer Ltd.</t>
  </si>
  <si>
    <t>PFIZER</t>
  </si>
  <si>
    <t>Phoenix Mills Ltd.</t>
  </si>
  <si>
    <t>PHOENIXLTD</t>
  </si>
  <si>
    <t>Pidilite Industries Ltd.</t>
  </si>
  <si>
    <t>PIDILITIND</t>
  </si>
  <si>
    <t>Piramal Enterprises Ltd.</t>
  </si>
  <si>
    <t>PEL</t>
  </si>
  <si>
    <t>Piramal Pharma Ltd.</t>
  </si>
  <si>
    <t>PPLPHARMA</t>
  </si>
  <si>
    <t>Poly Medicure Ltd.</t>
  </si>
  <si>
    <t>POLYMED</t>
  </si>
  <si>
    <t>Polycab India Ltd.</t>
  </si>
  <si>
    <t>POLYCAB</t>
  </si>
  <si>
    <t>Polyplex Corporation Ltd.</t>
  </si>
  <si>
    <t>POLYPLEX</t>
  </si>
  <si>
    <t>Poonawalla Fincorp Ltd.</t>
  </si>
  <si>
    <t>POONAWALLA</t>
  </si>
  <si>
    <t>Power Finance Corporation Ltd.</t>
  </si>
  <si>
    <t>PFC</t>
  </si>
  <si>
    <t>Power Grid Corporation of India Ltd.</t>
  </si>
  <si>
    <t>POWERGRID</t>
  </si>
  <si>
    <t>Praj Industries Ltd.</t>
  </si>
  <si>
    <t>PRAJIND</t>
  </si>
  <si>
    <t>Prestige Estates Projects Ltd.</t>
  </si>
  <si>
    <t>PRESTIGE</t>
  </si>
  <si>
    <t>Prince Pipes and Fittings Ltd.</t>
  </si>
  <si>
    <t>PRINCEPIPE</t>
  </si>
  <si>
    <t>Prism Johnson Ltd.</t>
  </si>
  <si>
    <t>PRSMJOHNSN</t>
  </si>
  <si>
    <t>Procter &amp; Gamble Hygiene &amp; Health Care Ltd.</t>
  </si>
  <si>
    <t>PGHH</t>
  </si>
  <si>
    <t>Punjab National Bank</t>
  </si>
  <si>
    <t>PNB</t>
  </si>
  <si>
    <t>Quess Corp Ltd.</t>
  </si>
  <si>
    <t>QUESS</t>
  </si>
  <si>
    <t>RBL Bank Ltd.</t>
  </si>
  <si>
    <t>RBLBANK</t>
  </si>
  <si>
    <t>REC Ltd.</t>
  </si>
  <si>
    <t>RECLTD</t>
  </si>
  <si>
    <t>RHI MAGNESITA INDIA LTD.</t>
  </si>
  <si>
    <t>RHIM</t>
  </si>
  <si>
    <t>RITES Ltd.</t>
  </si>
  <si>
    <t>RITES</t>
  </si>
  <si>
    <t>Radico Khaitan Ltd</t>
  </si>
  <si>
    <t>RADICO</t>
  </si>
  <si>
    <t>Rail Vikas Nigam Ltd.</t>
  </si>
  <si>
    <t>RVNL</t>
  </si>
  <si>
    <t>Rain Industries Ltd</t>
  </si>
  <si>
    <t>RAIN</t>
  </si>
  <si>
    <t>Rainbow Childrens Medicare Ltd.</t>
  </si>
  <si>
    <t>RAINBOW</t>
  </si>
  <si>
    <t>Rajesh Exports Ltd.</t>
  </si>
  <si>
    <t>RAJESHEXPO</t>
  </si>
  <si>
    <t>Rallis India Ltd.</t>
  </si>
  <si>
    <t>RALLIS</t>
  </si>
  <si>
    <t>Rashtriya Chemicals &amp; Fertilizers Ltd.</t>
  </si>
  <si>
    <t>RCF</t>
  </si>
  <si>
    <t>Ratnamani Metals &amp; Tubes Ltd.</t>
  </si>
  <si>
    <t>RATNAMANI</t>
  </si>
  <si>
    <t>RattanIndia Enterprises Ltd.</t>
  </si>
  <si>
    <t>RTNINDIA</t>
  </si>
  <si>
    <t>Raymond Ltd.</t>
  </si>
  <si>
    <t>RAYMOND</t>
  </si>
  <si>
    <t>Redington Ltd.</t>
  </si>
  <si>
    <t>REDINGTON</t>
  </si>
  <si>
    <t>Relaxo Footwears Ltd.</t>
  </si>
  <si>
    <t>RELAXO</t>
  </si>
  <si>
    <t>Reliance Industries Ltd.</t>
  </si>
  <si>
    <t>RELIANCE</t>
  </si>
  <si>
    <t>Restaurant Brands Asia Ltd.</t>
  </si>
  <si>
    <t>RBA</t>
  </si>
  <si>
    <t>Rossari Biotech Ltd.</t>
  </si>
  <si>
    <t>ROSSARI</t>
  </si>
  <si>
    <t>Route Mobile Ltd.</t>
  </si>
  <si>
    <t>ROUTE</t>
  </si>
  <si>
    <t>SBI Cards and Payment Services Ltd.</t>
  </si>
  <si>
    <t>SBICARD</t>
  </si>
  <si>
    <t>SBI Life Insurance Company Ltd.</t>
  </si>
  <si>
    <t>SBILIFE</t>
  </si>
  <si>
    <t>SJVN Ltd.</t>
  </si>
  <si>
    <t>SJVN</t>
  </si>
  <si>
    <t>SKF India Ltd.</t>
  </si>
  <si>
    <t>SKFINDIA</t>
  </si>
  <si>
    <t>SRF Ltd.</t>
  </si>
  <si>
    <t>SRF</t>
  </si>
  <si>
    <t>Samvardhana Motherson International Ltd.</t>
  </si>
  <si>
    <t>MOTHERSON</t>
  </si>
  <si>
    <t>Sanofi India Ltd.</t>
  </si>
  <si>
    <t>SANOFI</t>
  </si>
  <si>
    <t>Sapphire Foods India Ltd.</t>
  </si>
  <si>
    <t>SAPPHIRE</t>
  </si>
  <si>
    <t>Schaeffler India Ltd.</t>
  </si>
  <si>
    <t>SCHAEFFLER</t>
  </si>
  <si>
    <t>Sharda Cropchem Ltd.</t>
  </si>
  <si>
    <t>SHARDACROP</t>
  </si>
  <si>
    <t>Shoppers Stop Ltd.</t>
  </si>
  <si>
    <t>SHOPERSTOP</t>
  </si>
  <si>
    <t>Shree Cement Ltd.</t>
  </si>
  <si>
    <t>SHREECEM</t>
  </si>
  <si>
    <t>Shree Renuka Sugars Ltd.</t>
  </si>
  <si>
    <t>RENUKA</t>
  </si>
  <si>
    <t>Shriram Finance Ltd.</t>
  </si>
  <si>
    <t>SHRIRAMFIN</t>
  </si>
  <si>
    <t>Shyam Metalics and Energy Ltd.</t>
  </si>
  <si>
    <t>SHYAMMETL</t>
  </si>
  <si>
    <t>Siemens Ltd.</t>
  </si>
  <si>
    <t>SIEMENS</t>
  </si>
  <si>
    <t>Sobha Ltd.</t>
  </si>
  <si>
    <t>SOBHA</t>
  </si>
  <si>
    <t>Solar Industries India Ltd.</t>
  </si>
  <si>
    <t>SOLARINDS</t>
  </si>
  <si>
    <t>Sona BLW Precision Forgings Ltd.</t>
  </si>
  <si>
    <t>SONACOMS</t>
  </si>
  <si>
    <t>Sonata Software Ltd.</t>
  </si>
  <si>
    <t>SONATSOFTW</t>
  </si>
  <si>
    <t>Star Health and Allied Insurance Company Ltd.</t>
  </si>
  <si>
    <t>STARHEALTH</t>
  </si>
  <si>
    <t>State Bank of India</t>
  </si>
  <si>
    <t>SBIN</t>
  </si>
  <si>
    <t>Steel Authority of India Ltd.</t>
  </si>
  <si>
    <t>SAIL</t>
  </si>
  <si>
    <t>Sterling and Wilson Renewable Energy Ltd.</t>
  </si>
  <si>
    <t>SWSOLAR</t>
  </si>
  <si>
    <t>Sterlite Technologies Ltd.</t>
  </si>
  <si>
    <t>STLTECH</t>
  </si>
  <si>
    <t>Sumitomo Chemical India Ltd.</t>
  </si>
  <si>
    <t>SUMICHEM</t>
  </si>
  <si>
    <t>Sun Pharma Advanced Research Company Ltd.</t>
  </si>
  <si>
    <t>SPARC</t>
  </si>
  <si>
    <t>Sun Pharmaceutical Industries Ltd.</t>
  </si>
  <si>
    <t>SUNPHARMA</t>
  </si>
  <si>
    <t>Sun TV Network Ltd.</t>
  </si>
  <si>
    <t>SUNTV</t>
  </si>
  <si>
    <t>Sundaram Finance Ltd.</t>
  </si>
  <si>
    <t>SUNDARMFIN</t>
  </si>
  <si>
    <t>Sundram Fasteners Ltd.</t>
  </si>
  <si>
    <t>SUNDRMFAST</t>
  </si>
  <si>
    <t>Sunteck Realty Ltd.</t>
  </si>
  <si>
    <t>SUNTECK</t>
  </si>
  <si>
    <t>Suprajit Engineering Ltd.</t>
  </si>
  <si>
    <t>SUPRAJIT</t>
  </si>
  <si>
    <t>Supreme Industries Ltd.</t>
  </si>
  <si>
    <t>SUPREMEIND</t>
  </si>
  <si>
    <t>Suven Pharmaceuticals Ltd.</t>
  </si>
  <si>
    <t>SUVENPHAR</t>
  </si>
  <si>
    <t>Suzlon Energy Ltd.</t>
  </si>
  <si>
    <t>SUZLON</t>
  </si>
  <si>
    <t>Swan Energy Ltd.</t>
  </si>
  <si>
    <t>SWANENERGY</t>
  </si>
  <si>
    <t>Syngene International Ltd.</t>
  </si>
  <si>
    <t>SYNGENE</t>
  </si>
  <si>
    <t>TCI Express Ltd.</t>
  </si>
  <si>
    <t>TCIEXP</t>
  </si>
  <si>
    <t>TCNS Clothing Co. Ltd.</t>
  </si>
  <si>
    <t>TCNSBRANDS</t>
  </si>
  <si>
    <t>TTK Prestige Ltd.</t>
  </si>
  <si>
    <t>TTKPRESTIG</t>
  </si>
  <si>
    <t>TV18 Broadcast Ltd.</t>
  </si>
  <si>
    <t>TV18BRDCST</t>
  </si>
  <si>
    <t>TVS Motor Company Ltd.</t>
  </si>
  <si>
    <t>TVSMOTOR</t>
  </si>
  <si>
    <t>Tamilnad Mercantile Bank Ltd.</t>
  </si>
  <si>
    <t>TMB</t>
  </si>
  <si>
    <t>Tanla Platforms Ltd.</t>
  </si>
  <si>
    <t>TANLA</t>
  </si>
  <si>
    <t>Tata Chemicals Ltd.</t>
  </si>
  <si>
    <t>TATACHEM</t>
  </si>
  <si>
    <t>Tata Communications Ltd.</t>
  </si>
  <si>
    <t>TATACOMM</t>
  </si>
  <si>
    <t>Tata Consultancy Services Ltd.</t>
  </si>
  <si>
    <t>TCS</t>
  </si>
  <si>
    <t>Tata Consumer Products Ltd.</t>
  </si>
  <si>
    <t>TATACONSUM</t>
  </si>
  <si>
    <t>Tata Elxsi Ltd.</t>
  </si>
  <si>
    <t>TATAELXSI</t>
  </si>
  <si>
    <t>Tata Investment Corporation Ltd.</t>
  </si>
  <si>
    <t>TATAINVEST</t>
  </si>
  <si>
    <t>Tata Motors Ltd DVR</t>
  </si>
  <si>
    <t>TATAMTRDVR</t>
  </si>
  <si>
    <t>Tata Motors Ltd.</t>
  </si>
  <si>
    <t>TATAMOTORS</t>
  </si>
  <si>
    <t>Tata Power Co. Ltd.</t>
  </si>
  <si>
    <t>TATAPOWER</t>
  </si>
  <si>
    <t>Tata Steel Ltd.</t>
  </si>
  <si>
    <t>TATASTEEL</t>
  </si>
  <si>
    <t>Tata Teleservices (Maharashtra) Ltd.</t>
  </si>
  <si>
    <t>TTML</t>
  </si>
  <si>
    <t>Teamlease Services Ltd.</t>
  </si>
  <si>
    <t>TEAMLEASE</t>
  </si>
  <si>
    <t>Tech Mahindra Ltd.</t>
  </si>
  <si>
    <t>TECHM</t>
  </si>
  <si>
    <t>Tejas Networks Ltd.</t>
  </si>
  <si>
    <t>TEJASNET</t>
  </si>
  <si>
    <t>The New India Assurance Company Ltd.</t>
  </si>
  <si>
    <t>NIACL</t>
  </si>
  <si>
    <t>The Ramco Cements Ltd.</t>
  </si>
  <si>
    <t>RAMCOCEM</t>
  </si>
  <si>
    <t>Thermax Ltd.</t>
  </si>
  <si>
    <t>THERMAX</t>
  </si>
  <si>
    <t>Timken India Ltd.</t>
  </si>
  <si>
    <t>TIMKEN</t>
  </si>
  <si>
    <t>Titan Company Ltd.</t>
  </si>
  <si>
    <t>TITAN</t>
  </si>
  <si>
    <t>Torrent Pharmaceuticals Ltd.</t>
  </si>
  <si>
    <t>TORNTPHARM</t>
  </si>
  <si>
    <t>Torrent Power Ltd.</t>
  </si>
  <si>
    <t>TORNTPOWER</t>
  </si>
  <si>
    <t>Transport Corporation of India Ltd.</t>
  </si>
  <si>
    <t>TCI</t>
  </si>
  <si>
    <t>Trent Ltd.</t>
  </si>
  <si>
    <t>TRENT</t>
  </si>
  <si>
    <t>Trident Ltd.</t>
  </si>
  <si>
    <t>TRIDENT</t>
  </si>
  <si>
    <t>Triveni Engineering &amp; Industries Ltd.</t>
  </si>
  <si>
    <t>TRIVENI</t>
  </si>
  <si>
    <t>Triveni Turbine Ltd.</t>
  </si>
  <si>
    <t>TRITURBINE</t>
  </si>
  <si>
    <t>Tube Investments of India Ltd.</t>
  </si>
  <si>
    <t>TIINDIA</t>
  </si>
  <si>
    <t>UCO Bank</t>
  </si>
  <si>
    <t>UCOBANK</t>
  </si>
  <si>
    <t>UFLEX Ltd.</t>
  </si>
  <si>
    <t>UFLEX</t>
  </si>
  <si>
    <t>UNO Minda Ltd.</t>
  </si>
  <si>
    <t>UNOMINDA</t>
  </si>
  <si>
    <t>UPL Ltd.</t>
  </si>
  <si>
    <t>UPL</t>
  </si>
  <si>
    <t>UTI Asset Management Company Ltd.</t>
  </si>
  <si>
    <t>UTIAMC</t>
  </si>
  <si>
    <t>UltraTech Cement Ltd.</t>
  </si>
  <si>
    <t>ULTRACEMCO</t>
  </si>
  <si>
    <t>Union Bank of India</t>
  </si>
  <si>
    <t>UNIONBANK</t>
  </si>
  <si>
    <t>United Breweries Ltd.</t>
  </si>
  <si>
    <t>UBL</t>
  </si>
  <si>
    <t>United Spirits Ltd.</t>
  </si>
  <si>
    <t>MCDOWELL-N</t>
  </si>
  <si>
    <t>V-Guard Industries Ltd.</t>
  </si>
  <si>
    <t>VGUARD</t>
  </si>
  <si>
    <t>V-Mart Retail Ltd.</t>
  </si>
  <si>
    <t>VMART</t>
  </si>
  <si>
    <t>V.I.P. Industries Ltd.</t>
  </si>
  <si>
    <t>VIPIND</t>
  </si>
  <si>
    <t>Vaibhav Global Ltd.</t>
  </si>
  <si>
    <t>VAIBHAVGBL</t>
  </si>
  <si>
    <t>Vardhman Textiles Ltd.</t>
  </si>
  <si>
    <t>VTL</t>
  </si>
  <si>
    <t>Varroc Engineering Ltd.</t>
  </si>
  <si>
    <t>VARROC</t>
  </si>
  <si>
    <t>Varun Beverages Ltd.</t>
  </si>
  <si>
    <t>VBL</t>
  </si>
  <si>
    <t>Vedant Fashions Ltd.</t>
  </si>
  <si>
    <t>MANYAVAR</t>
  </si>
  <si>
    <t>Vedanta Ltd.</t>
  </si>
  <si>
    <t>VEDL</t>
  </si>
  <si>
    <t>Vijaya Diagnostic Centre Ltd.</t>
  </si>
  <si>
    <t>VIJAYA</t>
  </si>
  <si>
    <t>Vinati Organics Ltd.</t>
  </si>
  <si>
    <t>VINATIORGA</t>
  </si>
  <si>
    <t>Vodafone Idea Ltd.</t>
  </si>
  <si>
    <t>IDEA</t>
  </si>
  <si>
    <t>Voltas Ltd.</t>
  </si>
  <si>
    <t>VOLTAS</t>
  </si>
  <si>
    <t>Welspun Corp Ltd.</t>
  </si>
  <si>
    <t>WELCORP</t>
  </si>
  <si>
    <t>Welspun India Ltd.</t>
  </si>
  <si>
    <t>WELSPUNIND</t>
  </si>
  <si>
    <t>Westlife Development Ltd.</t>
  </si>
  <si>
    <t>WESTLIFE</t>
  </si>
  <si>
    <t>Whirlpool of India Ltd.</t>
  </si>
  <si>
    <t>WHIRLPOOL</t>
  </si>
  <si>
    <t>Wipro Ltd.</t>
  </si>
  <si>
    <t>WIPRO</t>
  </si>
  <si>
    <t>Yes Bank Ltd.</t>
  </si>
  <si>
    <t>YESBANK</t>
  </si>
  <si>
    <t>ZF Commercial Vehicle Control Systems India Ltd.</t>
  </si>
  <si>
    <t>ZFCVINDIA</t>
  </si>
  <si>
    <t>Zee Entertainment Enterprises Ltd.</t>
  </si>
  <si>
    <t>ZEEL</t>
  </si>
  <si>
    <t>Zensar Technolgies Ltd.</t>
  </si>
  <si>
    <t>ZENSARTECH</t>
  </si>
  <si>
    <t>Zomato Ltd.</t>
  </si>
  <si>
    <t>ZOMATO</t>
  </si>
  <si>
    <t>Zydus Lifesciences Ltd.</t>
  </si>
  <si>
    <t>ZYDUSLIFE</t>
  </si>
  <si>
    <t>Zydus Wellness Ltd.</t>
  </si>
  <si>
    <t>ZYDUSWELL</t>
  </si>
  <si>
    <t>eClerx Services Ltd.</t>
  </si>
  <si>
    <t>ECLERX</t>
  </si>
  <si>
    <t xml:space="preserve">SYMBOL 
</t>
  </si>
  <si>
    <t xml:space="preserve">OPEN 
</t>
  </si>
  <si>
    <t xml:space="preserve">HIGH 
</t>
  </si>
  <si>
    <t xml:space="preserve">LOW 
</t>
  </si>
  <si>
    <t xml:space="preserve">PREV. CLOSE 
</t>
  </si>
  <si>
    <t xml:space="preserve">LTP 
</t>
  </si>
  <si>
    <t xml:space="preserve">CHNG 
</t>
  </si>
  <si>
    <t xml:space="preserve">%CHNG 
</t>
  </si>
  <si>
    <t>VOLUME 
(shares)</t>
  </si>
  <si>
    <t xml:space="preserve">VALUE </t>
  </si>
  <si>
    <t xml:space="preserve">52W H 
</t>
  </si>
  <si>
    <t xml:space="preserve">52W L 
</t>
  </si>
  <si>
    <t>365 D % CHNG 
 25-May-2022</t>
  </si>
  <si>
    <t>30 D % CHNG 
 25-Apr-2023</t>
  </si>
  <si>
    <t>NIFTY 200</t>
  </si>
  <si>
    <t>-</t>
  </si>
  <si>
    <t>CR</t>
  </si>
  <si>
    <t>NIFTY200</t>
  </si>
  <si>
    <t>Row Labels</t>
  </si>
  <si>
    <t>Grand Total</t>
  </si>
  <si>
    <t xml:space="preserve">Sum of LTP 
</t>
  </si>
  <si>
    <t xml:space="preserve">Sum of 52W H 
</t>
  </si>
  <si>
    <t xml:space="preserve">Sum of 52W L 
</t>
  </si>
  <si>
    <t>Sum of CR</t>
  </si>
  <si>
    <t>Rank</t>
  </si>
  <si>
    <t>Sum of Rank</t>
  </si>
  <si>
    <t>TOTAL DIVIDEND (LATEST FY)(Rs Cr.)</t>
  </si>
  <si>
    <t>TOTAL DIVIDEND (1Y AGO)(Rs Cr.)</t>
  </si>
  <si>
    <t>TOTAL DIVIDEND (2Y AGO)(Rs Cr.)</t>
  </si>
  <si>
    <t>PE(x)</t>
  </si>
  <si>
    <t>PB(x)</t>
  </si>
  <si>
    <t>CURRENT RATIO(x)</t>
  </si>
  <si>
    <t>OPERATING REV (LATEST QTR)(Rs Cr.)</t>
  </si>
  <si>
    <t>ANNUAL PAT(Rs Cr.)</t>
  </si>
  <si>
    <t>PAT (1YR AGO)(Rs Cr.)</t>
  </si>
  <si>
    <t>PAT (2YR AGO)(Rs Cr.)</t>
  </si>
  <si>
    <t>PAT (3YR AGO)(Rs Cr.)</t>
  </si>
  <si>
    <t>PAT (4YR AGO)(Rs Cr.)</t>
  </si>
  <si>
    <t>ROE(%)</t>
  </si>
  <si>
    <t>ROCE(%)</t>
  </si>
  <si>
    <t>NET MARGIN(%)</t>
  </si>
  <si>
    <t>INT. COVERAGE RATIO(x)</t>
  </si>
  <si>
    <t>D/E RATIO(x)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</si>
</sst>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0" borderId="0" xfId="0" applyNumberFormat="1" applyFont="1" applyFill="1" applyBorder="1" applyAlignment="1" applyProtection="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5" Type="http://purl.oclc.org/ooxml/officeDocument/relationships/pivotCacheDefinition" Target="pivotCache/pivotCacheDefinition1.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twoCellAnchor editAs="oneCell">
    <xdr:from>
      <xdr:col>0</xdr:col>
      <xdr:colOff>9525</xdr:colOff>
      <xdr:row>0</xdr:row>
      <xdr:rowOff>0</xdr:rowOff>
    </xdr:from>
    <xdr:to>
      <xdr:col>3</xdr:col>
      <xdr:colOff>466725</xdr:colOff>
      <xdr:row>30</xdr:row>
      <xdr:rowOff>171449</xdr:rowOff>
    </xdr:to>
    <mc:AlternateContent xmlns:mc="http://schemas.openxmlformats.org/markup-compatibility/2006" xmlns:a14="http://schemas.microsoft.com/office/drawing/2010/main">
      <mc:Choice Requires="a14">
        <xdr:graphicFrame macro="">
          <xdr:nvGraphicFramePr>
            <xdr:cNvPr id="3" name="Industry"/>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525" y="0"/>
              <a:ext cx="2286000" cy="5953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Suraj Pandit" refreshedDateIso="2023-06-01T23:24:49.09899992868304425" createdVersion="6" refreshedVersion="6" minRefreshableVersion="3" recordCount="201">
  <cacheSource type="worksheet">
    <worksheetSource ref="A1:Q202" sheet="200"/>
  </cacheSource>
  <cacheFields count="17">
    <cacheField name="SYMBOL _x000a_" numFmtId="0">
      <sharedItems count="201">
        <s v="NIFTY 200"/>
        <s v="HDFCBANK"/>
        <s v="ICICIBANK"/>
        <s v="RELIANCE"/>
        <s v="KOTAKBANK"/>
        <s v="ATGL"/>
        <s v="AXISBANK"/>
        <s v="SBIN"/>
        <s v="HDFC"/>
        <s v="COALINDIA"/>
        <s v="APOLLOHOSP"/>
        <s v="BHARTIARTL"/>
        <s v="TATAMOTORS"/>
        <s v="DIXON"/>
        <s v="INFY"/>
        <s v="ADANIGREEN"/>
        <s v="ADANIENT"/>
        <s v="INDUSINDBK"/>
        <s v="HINDUNILVR"/>
        <s v="BAJFINANCE"/>
        <s v="ZOMATO"/>
        <s v="TCS"/>
        <s v="ITC"/>
        <s v="ASIANPAINT"/>
        <s v="MARUTI"/>
        <s v="NAUKRI"/>
        <s v="HAL"/>
        <s v="ADANITRANS"/>
        <s v="BAJAJ-AUTO"/>
        <s v="SUNPHARMA"/>
        <s v="M&amp;M"/>
        <s v="SONACOMS"/>
        <s v="TATAELXSI"/>
        <s v="IDFCFIRSTB"/>
        <s v="DIVISLAB"/>
        <s v="ADANIPORTS"/>
        <s v="MAXHEALTH"/>
        <s v="LAURUSLABS"/>
        <s v="LT"/>
        <s v="EICHERMOT"/>
        <s v="INDUSTOWER"/>
        <s v="TATASTEEL"/>
        <s v="ONGC"/>
        <s v="BANKBARODA"/>
        <s v="DLF"/>
        <s v="NTPC"/>
        <s v="TORNTPHARM"/>
        <s v="INDHOTEL"/>
        <s v="SAIL"/>
        <s v="HINDALCO"/>
        <s v="ABB"/>
        <s v="UPL"/>
        <s v="HAVELLS"/>
        <s v="HCLTECH"/>
        <s v="IRCTC"/>
        <s v="LTIM"/>
        <s v="TECHM"/>
        <s v="MPHASIS"/>
        <s v="HEROMOTOCO"/>
        <s v="POWERGRID"/>
        <s v="TITAN"/>
        <s v="PNB"/>
        <s v="GUJGASLTD"/>
        <s v="ICICIGI"/>
        <s v="M&amp;MFIN"/>
        <s v="AMBUJACEM"/>
        <s v="VBL"/>
        <s v="PERSISTENT"/>
        <s v="CANBK"/>
        <s v="ULTRACEMCO"/>
        <s v="BANDHANBNK"/>
        <s v="WIPRO"/>
        <s v="VEDL"/>
        <s v="YESBANK"/>
        <s v="DRREDDY"/>
        <s v="JSWSTEEL"/>
        <s v="FEDERALBNK"/>
        <s v="BAJAJFINSV"/>
        <s v="TATAPOWER"/>
        <s v="CGPOWER"/>
        <s v="NESTLEIND"/>
        <s v="ICICIPRULI"/>
        <s v="SBILIFE"/>
        <s v="PIDILITIND"/>
        <s v="JINDALSTEL"/>
        <s v="SRF"/>
        <s v="POLYCAB"/>
        <s v="PAGEIND"/>
        <s v="PFC"/>
        <s v="PAYTM"/>
        <s v="MARICO"/>
        <s v="CIPLA"/>
        <s v="NMDC"/>
        <s v="AUROPHARMA"/>
        <s v="ADANIPOWER"/>
        <s v="IGL"/>
        <s v="AUBANK"/>
        <s v="IOC"/>
        <s v="BEL"/>
        <s v="SBICARD"/>
        <s v="INDIGO"/>
        <s v="ZEEL"/>
        <s v="COFORGE"/>
        <s v="GAIL"/>
        <s v="ACC"/>
        <s v="GODREJPROP"/>
        <s v="HDFCLIFE"/>
        <s v="BHEL"/>
        <s v="TATACOMM"/>
        <s v="TVSMOTOR"/>
        <s v="PIIND"/>
        <s v="CHOLAFIN"/>
        <s v="BRITANNIA"/>
        <s v="ASHOKLEY"/>
        <s v="RECLTD"/>
        <s v="BHARATFORG"/>
        <s v="GODREJCP"/>
        <s v="SHRIRAMFIN"/>
        <s v="BOSCHLTD"/>
        <s v="AWL"/>
        <s v="PEL"/>
        <s v="SHREECEM"/>
        <s v="JUBLFOOD"/>
        <s v="DABUR"/>
        <s v="LUPIN"/>
        <s v="L&amp;TFH"/>
        <s v="ESCORTS"/>
        <s v="TRENT"/>
        <s v="UNIONBANK"/>
        <s v="SIEMENS"/>
        <s v="HINDPETRO"/>
        <s v="ASTRAL"/>
        <s v="IRFC"/>
        <s v="DMART"/>
        <s v="VOLTAS"/>
        <s v="BPCL"/>
        <s v="GRASIM"/>
        <s v="OBEROIRLTY"/>
        <s v="NYKAA"/>
        <s v="BIOCON"/>
        <s v="CUMMINSIND"/>
        <s v="BANKINDIA"/>
        <s v="TATACONSUM"/>
        <s v="HDFCAMC"/>
        <s v="BAJAJHLDNG"/>
        <s v="INDIANB"/>
        <s v="TTML"/>
        <s v="ABCAPITAL"/>
        <s v="MOTHERSON"/>
        <s v="BALKRISIND"/>
        <s v="MCDOWELL-N"/>
        <s v="NHPC"/>
        <s v="LTTS"/>
        <s v="NAVINFLUOR"/>
        <s v="DALBHARAT"/>
        <s v="ZYDUSLIFE"/>
        <s v="DEEPAKNTR"/>
        <s v="LICI"/>
        <s v="BERGEPAINT"/>
        <s v="TATACHEM"/>
        <s v="TIINDIA"/>
        <s v="LALPATHLAB"/>
        <s v="DELHIVERY"/>
        <s v="POLICYBZR"/>
        <s v="MRF"/>
        <s v="ABFRL"/>
        <s v="UBL"/>
        <s v="COLPAL"/>
        <s v="LICHSGFIN"/>
        <s v="SYNGENE"/>
        <s v="FORTIS"/>
        <s v="APOLLOTYRE"/>
        <s v="GLAND"/>
        <s v="CROMPTON"/>
        <s v="DEVYANI"/>
        <s v="POONAWALLA"/>
        <s v="JSWENERGY"/>
        <s v="IDEA"/>
        <s v="SUNTV"/>
        <s v="PATANJALI"/>
        <s v="RAMCOCEM"/>
        <s v="COROMANDEL"/>
        <s v="OIL"/>
        <s v="MUTHOOTFIN"/>
        <s v="CONCOR"/>
        <s v="IPCALAB"/>
        <s v="ABBOTINDIA"/>
        <s v="PETRONET"/>
        <s v="MFSL"/>
        <s v="MSUMI"/>
        <s v="FLUOROCHEM"/>
        <s v="PRESTIGE"/>
        <s v="ALKEM"/>
        <s v="TORNTPOWER"/>
        <s v="TRIDENT"/>
        <s v="BATAINDIA"/>
        <s v="OFSS"/>
        <s v="HINDZINC"/>
        <s v="HONAUT"/>
        <s v="PGHH"/>
        <s v="WHIRLPOOL"/>
      </sharedItems>
    </cacheField>
    <cacheField name="OPEN _x000a_" numFmtId="0">
      <sharedItems containsSemiMixedTypes="0" containsString="0" containsNumber="1" minValue="7.2" maxValue="97100"/>
    </cacheField>
    <cacheField name="HIGH _x000a_" numFmtId="0">
      <sharedItems containsSemiMixedTypes="0" containsString="0" containsNumber="1" minValue="7.25" maxValue="97988.95"/>
    </cacheField>
    <cacheField name="LOW _x000a_" numFmtId="0">
      <sharedItems containsSemiMixedTypes="0" containsString="0" containsNumber="1" minValue="7.15" maxValue="97099"/>
    </cacheField>
    <cacheField name="PREV. CLOSE _x000a_" numFmtId="0">
      <sharedItems containsSemiMixedTypes="0" containsString="0" containsNumber="1" minValue="7.2" maxValue="97211.7"/>
    </cacheField>
    <cacheField name="LTP _x000a_" numFmtId="0">
      <sharedItems containsSemiMixedTypes="0" containsString="0" containsNumber="1" minValue="7.15" maxValue="97600"/>
    </cacheField>
    <cacheField name="CHNG _x000a_" numFmtId="0">
      <sharedItems containsMixedTypes="1" containsNumber="1" minValue="-294.89999999999998" maxValue="388.3"/>
    </cacheField>
    <cacheField name="%CHNG _x000a_" numFmtId="0">
      <sharedItems containsMixedTypes="1" containsNumber="1" minValue="-4.66" maxValue="5"/>
    </cacheField>
    <cacheField name="VOLUME _x000a_(shares)" numFmtId="3">
      <sharedItems containsSemiMixedTypes="0" containsString="0" containsNumber="1" containsInteger="1" minValue="1813" maxValue="908154126"/>
    </cacheField>
    <cacheField name="VALUE " numFmtId="4">
      <sharedItems containsSemiMixedTypes="0" containsString="0" containsNumber="1" minValue="30646430.5" maxValue="399219654948.95001"/>
    </cacheField>
    <cacheField name="52W H _x000a_" numFmtId="0">
      <sharedItems containsSemiMixedTypes="0" containsString="0" containsNumber="1" minValue="10.199999999999999" maxValue="99933.5"/>
    </cacheField>
    <cacheField name="52W L _x000a_" numFmtId="0">
      <sharedItems containsSemiMixedTypes="0" containsString="0" containsNumber="1" minValue="5.7" maxValue="65878.350000000006"/>
    </cacheField>
    <cacheField name="365 D % CHNG _x000a_ 25-May-2022" numFmtId="0">
      <sharedItems containsMixedTypes="1" containsNumber="1" minValue="-91.63" maxValue="115.91"/>
    </cacheField>
    <cacheField name="30 D % CHNG _x000a_ 25-Apr-2023" numFmtId="0">
      <sharedItems containsMixedTypes="1" containsNumber="1" minValue="-32" maxValue="33.049999999999997"/>
    </cacheField>
    <cacheField name="CR" numFmtId="0">
      <sharedItems containsSemiMixedTypes="0" containsString="0" containsNumber="1" minValue="3.0646430499999999" maxValue="39921.965494895005"/>
    </cacheField>
    <cacheField name="Industry" numFmtId="0">
      <sharedItems count="20">
        <s v="NIFTY200"/>
        <s v="Financial Services"/>
        <s v="Oil Gas &amp; Consumable Fuels"/>
        <s v="Healthcare"/>
        <s v="Telecommunication"/>
        <s v="Automobile and Auto Components"/>
        <s v="Consumer Durables"/>
        <s v="Information Technology"/>
        <s v="Power"/>
        <s v="Metals &amp; Mining"/>
        <s v="Fast Moving Consumer Goods"/>
        <s v="Consumer Services"/>
        <s v="Capital Goods"/>
        <s v="Services"/>
        <s v="Construction"/>
        <s v="Realty"/>
        <s v="Chemicals"/>
        <s v="Construction Materials"/>
        <s v="Textiles"/>
        <s v="Media Entertainment &amp; Publication"/>
      </sharedItems>
    </cacheField>
    <cacheField name="Rank" numFmtId="0">
      <sharedItems containsSemiMixedTypes="0" containsString="0" containsNumber="1" containsInteger="1" minValue="0" maxValue="20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purl.oclc.org/ooxml/spreadsheetml/main" xmlns:r="http://purl.oclc.org/ooxml/officeDocument/relationships" count="201">
  <r>
    <x v="0"/>
    <n v="9746.15"/>
    <n v="9755.75"/>
    <n v="9700.7000000000007"/>
    <n v="9724.7999999999993"/>
    <n v="9711.9500000000007"/>
    <n v="-12.85"/>
    <n v="-0.13"/>
    <n v="908154126"/>
    <n v="399219654948.95001"/>
    <n v="9935.2999999999993"/>
    <n v="7978.2"/>
    <n v="11.2"/>
    <n v="3.41"/>
    <n v="39921.965494895005"/>
    <x v="0"/>
    <n v="0"/>
  </r>
  <r>
    <x v="1"/>
    <n v="1619.9"/>
    <n v="1619.9"/>
    <n v="1600"/>
    <n v="1610.85"/>
    <n v="1601"/>
    <n v="-9.85"/>
    <n v="-0.61"/>
    <n v="25183469"/>
    <n v="40601292391.18"/>
    <n v="1734.45"/>
    <n v="1271.5999999999999"/>
    <n v="15.98"/>
    <n v="-4.55"/>
    <n v="4060.129239118"/>
    <x v="1"/>
    <n v="1"/>
  </r>
  <r>
    <x v="2"/>
    <n v="954.25"/>
    <n v="954.25"/>
    <n v="932.8"/>
    <n v="949.15"/>
    <n v="936.45"/>
    <n v="-12.7"/>
    <n v="-1.34"/>
    <n v="21650700"/>
    <n v="20482211721"/>
    <n v="958.85"/>
    <n v="669.95"/>
    <n v="26.07"/>
    <n v="3.43"/>
    <n v="2048.2211720999999"/>
    <x v="1"/>
    <n v="2"/>
  </r>
  <r>
    <x v="3"/>
    <n v="2480.15"/>
    <n v="2484.9"/>
    <n v="2458"/>
    <n v="2469.9"/>
    <n v="2467"/>
    <n v="-2.9"/>
    <n v="-0.12"/>
    <n v="6734525"/>
    <n v="16648082526.25"/>
    <n v="2817.35"/>
    <n v="2180"/>
    <n v="-6.18"/>
    <n v="2.04"/>
    <n v="1664.808252625"/>
    <x v="2"/>
    <n v="3"/>
  </r>
  <r>
    <x v="4"/>
    <n v="1968"/>
    <n v="1979.15"/>
    <n v="1925"/>
    <n v="2014.35"/>
    <n v="1929"/>
    <n v="-85.35"/>
    <n v="-4.24"/>
    <n v="5967432"/>
    <n v="11581830722.879999"/>
    <n v="2064.4"/>
    <n v="1631"/>
    <n v="9.07"/>
    <n v="3.94"/>
    <n v="1158.1830722879999"/>
    <x v="1"/>
    <n v="4"/>
  </r>
  <r>
    <x v="5"/>
    <n v="653"/>
    <n v="697.35"/>
    <n v="650.54999999999995"/>
    <n v="664.15"/>
    <n v="697"/>
    <n v="32.85"/>
    <n v="4.95"/>
    <n v="16589982"/>
    <n v="11398976632.200001"/>
    <n v="4000"/>
    <n v="633.35"/>
    <n v="-72.3"/>
    <n v="-29.72"/>
    <n v="1139.8976632200001"/>
    <x v="2"/>
    <n v="5"/>
  </r>
  <r>
    <x v="6"/>
    <n v="922"/>
    <n v="930.95"/>
    <n v="916.05"/>
    <n v="914.85"/>
    <n v="921.5"/>
    <n v="6.65"/>
    <n v="0.73"/>
    <n v="11817533"/>
    <n v="10918336914.030001"/>
    <n v="970"/>
    <n v="618.25"/>
    <n v="33.520000000000003"/>
    <n v="6.38"/>
    <n v="1091.8336914030001"/>
    <x v="1"/>
    <n v="6"/>
  </r>
  <r>
    <x v="7"/>
    <n v="581.79999999999995"/>
    <n v="586.4"/>
    <n v="581"/>
    <n v="579.85"/>
    <n v="583.04999999999995"/>
    <n v="3.2"/>
    <n v="0.55000000000000004"/>
    <n v="17820226"/>
    <n v="10407368388.52"/>
    <n v="629.54999999999995"/>
    <n v="430.7"/>
    <n v="23.87"/>
    <n v="0.27"/>
    <n v="1040.7368388520001"/>
    <x v="1"/>
    <n v="7"/>
  </r>
  <r>
    <x v="8"/>
    <n v="2670"/>
    <n v="2670"/>
    <n v="2638.8"/>
    <n v="2640.4"/>
    <n v="2645.15"/>
    <n v="4.75"/>
    <n v="0.18"/>
    <n v="3666667"/>
    <n v="9744864219.2299995"/>
    <n v="2867"/>
    <n v="2026"/>
    <n v="14.46"/>
    <n v="-4.87"/>
    <n v="974.48642192299997"/>
    <x v="1"/>
    <n v="8"/>
  </r>
  <r>
    <x v="9"/>
    <n v="230.4"/>
    <n v="231.9"/>
    <n v="229.15"/>
    <n v="241.25"/>
    <n v="230"/>
    <n v="-11.25"/>
    <n v="-4.66"/>
    <n v="35509867"/>
    <n v="8178632567.4399996"/>
    <n v="263.39999999999998"/>
    <n v="174.75"/>
    <n v="25.06"/>
    <n v="3.5"/>
    <n v="817.86325674399995"/>
    <x v="2"/>
    <n v="9"/>
  </r>
  <r>
    <x v="10"/>
    <n v="4689"/>
    <n v="4847"/>
    <n v="4686"/>
    <n v="4621.95"/>
    <n v="4823"/>
    <n v="201.05"/>
    <n v="4.3499999999999996"/>
    <n v="1692479"/>
    <n v="8120243445.3599997"/>
    <n v="4901.95"/>
    <n v="3525"/>
    <n v="16.149999999999999"/>
    <n v="2.4"/>
    <n v="812.02434453599994"/>
    <x v="3"/>
    <n v="10"/>
  </r>
  <r>
    <x v="11"/>
    <n v="837.95"/>
    <n v="837.95"/>
    <n v="823"/>
    <n v="849.9"/>
    <n v="826.85"/>
    <n v="-23.05"/>
    <n v="-2.71"/>
    <n v="9713155"/>
    <n v="8043075129.3000002"/>
    <n v="888.75"/>
    <n v="628.75"/>
    <n v="21.38"/>
    <n v="6.33"/>
    <n v="804.30751293000003"/>
    <x v="4"/>
    <n v="11"/>
  </r>
  <r>
    <x v="12"/>
    <n v="527.5"/>
    <n v="536.25"/>
    <n v="522.85"/>
    <n v="526.29999999999995"/>
    <n v="534.4"/>
    <n v="8.1"/>
    <n v="1.54"/>
    <n v="12511265"/>
    <n v="6638727434.3000002"/>
    <n v="537.15"/>
    <n v="375.2"/>
    <n v="18.66"/>
    <n v="8.5299999999999994"/>
    <n v="663.87274343000001"/>
    <x v="5"/>
    <n v="12"/>
  </r>
  <r>
    <x v="13"/>
    <n v="3893.05"/>
    <n v="4025"/>
    <n v="3855.15"/>
    <n v="3878.75"/>
    <n v="3905"/>
    <n v="26.25"/>
    <n v="0.68"/>
    <n v="1483536"/>
    <n v="5848232430.2399998"/>
    <n v="4670"/>
    <n v="2553"/>
    <n v="0.52"/>
    <n v="33.049999999999997"/>
    <n v="584.82324302400002"/>
    <x v="6"/>
    <n v="13"/>
  </r>
  <r>
    <x v="14"/>
    <n v="1322.55"/>
    <n v="1329.5"/>
    <n v="1318.1"/>
    <n v="1318.3"/>
    <n v="1320.55"/>
    <n v="2.25"/>
    <n v="0.17"/>
    <n v="4277841"/>
    <n v="5659155858.8999996"/>
    <n v="1672.6"/>
    <n v="1185.3"/>
    <n v="-12.32"/>
    <n v="5.23"/>
    <n v="565.91558588999999"/>
    <x v="7"/>
    <n v="14"/>
  </r>
  <r>
    <x v="15"/>
    <n v="997.25"/>
    <n v="1011"/>
    <n v="984"/>
    <n v="977.7"/>
    <n v="993"/>
    <n v="15.3"/>
    <n v="1.56"/>
    <n v="4639202"/>
    <n v="4607469858.3199997"/>
    <n v="2572"/>
    <n v="439.1"/>
    <n v="-48.24"/>
    <n v="2.81"/>
    <n v="460.74698583199995"/>
    <x v="8"/>
    <n v="15"/>
  </r>
  <r>
    <x v="16"/>
    <n v="2499.9"/>
    <n v="2560"/>
    <n v="2485.3000000000002"/>
    <n v="2493.35"/>
    <n v="2496"/>
    <n v="2.65"/>
    <n v="0.11"/>
    <n v="1704946"/>
    <n v="4275135045.54"/>
    <n v="4190"/>
    <n v="1017.45"/>
    <n v="15.03"/>
    <n v="29.53"/>
    <n v="427.51350455400001"/>
    <x v="9"/>
    <n v="16"/>
  </r>
  <r>
    <x v="17"/>
    <n v="1280"/>
    <n v="1298"/>
    <n v="1251.5"/>
    <n v="1286.5999999999999"/>
    <n v="1291"/>
    <n v="4.4000000000000004"/>
    <n v="0.34"/>
    <n v="3244947"/>
    <n v="4177252722.5700002"/>
    <n v="1298"/>
    <n v="763.2"/>
    <n v="38.22"/>
    <n v="11.61"/>
    <n v="417.72527225700003"/>
    <x v="1"/>
    <n v="17"/>
  </r>
  <r>
    <x v="18"/>
    <n v="2667"/>
    <n v="2731.25"/>
    <n v="2654.5"/>
    <n v="2667.55"/>
    <n v="2691"/>
    <n v="23.45"/>
    <n v="0.88"/>
    <n v="1541080"/>
    <n v="4169777210"/>
    <n v="2741.6"/>
    <n v="2100"/>
    <n v="13.36"/>
    <n v="8.56"/>
    <n v="416.97772099999997"/>
    <x v="10"/>
    <n v="18"/>
  </r>
  <r>
    <x v="19"/>
    <n v="7024"/>
    <n v="7057.3"/>
    <n v="6951.1"/>
    <n v="6989.85"/>
    <n v="7036"/>
    <n v="46.15"/>
    <n v="0.66"/>
    <n v="590026"/>
    <n v="4141262688.2800002"/>
    <n v="7778"/>
    <n v="5220"/>
    <n v="14.92"/>
    <n v="11.3"/>
    <n v="414.12626882800004"/>
    <x v="1"/>
    <n v="19"/>
  </r>
  <r>
    <x v="20"/>
    <n v="68.7"/>
    <n v="68.8"/>
    <n v="67.599999999999994"/>
    <n v="69.05"/>
    <n v="67.7"/>
    <n v="-1.35"/>
    <n v="-1.96"/>
    <n v="57846081"/>
    <n v="3944524263.3899999"/>
    <n v="79.8"/>
    <n v="40.6"/>
    <n v="-7.5"/>
    <n v="6.39"/>
    <n v="394.452426339"/>
    <x v="11"/>
    <n v="20"/>
  </r>
  <r>
    <x v="21"/>
    <n v="3314"/>
    <n v="3340"/>
    <n v="3297.5"/>
    <n v="3289.5"/>
    <n v="3322"/>
    <n v="32.5"/>
    <n v="0.99"/>
    <n v="1177314"/>
    <n v="3915193026.4200001"/>
    <n v="3575"/>
    <n v="2926.1"/>
    <n v="-2.2200000000000002"/>
    <n v="2.1800000000000002"/>
    <n v="391.51930264200001"/>
    <x v="7"/>
    <n v="21"/>
  </r>
  <r>
    <x v="22"/>
    <n v="447"/>
    <n v="447"/>
    <n v="439"/>
    <n v="445.5"/>
    <n v="440.1"/>
    <n v="-5.4"/>
    <n v="-1.21"/>
    <n v="8803137"/>
    <n v="3888257581.5300002"/>
    <n v="452"/>
    <n v="258.55"/>
    <n v="64.599999999999994"/>
    <n v="4.6900000000000004"/>
    <n v="388.82575815300004"/>
    <x v="10"/>
    <n v="22"/>
  </r>
  <r>
    <x v="23"/>
    <n v="3235.35"/>
    <n v="3249.9"/>
    <n v="3207"/>
    <n v="3192.95"/>
    <n v="3240"/>
    <n v="47.05"/>
    <n v="1.47"/>
    <n v="1104861"/>
    <n v="3575849480.6700001"/>
    <n v="3582.9"/>
    <n v="2560"/>
    <n v="11.66"/>
    <n v="10.01"/>
    <n v="357.58494806700003"/>
    <x v="6"/>
    <n v="23"/>
  </r>
  <r>
    <x v="24"/>
    <n v="9337.5"/>
    <n v="9377.5499999999993"/>
    <n v="9222"/>
    <n v="9367.7000000000007"/>
    <n v="9330"/>
    <n v="-37.700000000000003"/>
    <n v="-0.4"/>
    <n v="378706"/>
    <n v="3524408453.6999998"/>
    <n v="9769"/>
    <n v="7555"/>
    <n v="17.59"/>
    <n v="9.06"/>
    <n v="352.44084536999998"/>
    <x v="5"/>
    <n v="24"/>
  </r>
  <r>
    <x v="25"/>
    <n v="4100"/>
    <n v="4281.95"/>
    <n v="4095.05"/>
    <n v="4073.85"/>
    <n v="4214"/>
    <n v="140.15"/>
    <n v="3.44"/>
    <n v="829850"/>
    <n v="3510323589.5"/>
    <n v="4624.8999999999996"/>
    <n v="3308.2"/>
    <n v="-2.17"/>
    <n v="7.88"/>
    <n v="351.03235895"/>
    <x v="11"/>
    <n v="25"/>
  </r>
  <r>
    <x v="26"/>
    <n v="3080"/>
    <n v="3098"/>
    <n v="3060.5"/>
    <n v="3117.05"/>
    <n v="3072.3"/>
    <n v="-44.75"/>
    <n v="-1.44"/>
    <n v="1085016"/>
    <n v="3339755199.1199999"/>
    <n v="3185"/>
    <n v="1700"/>
    <n v="69.56"/>
    <n v="6.74"/>
    <n v="333.97551991199998"/>
    <x v="12"/>
    <n v="26"/>
  </r>
  <r>
    <x v="27"/>
    <n v="815.5"/>
    <n v="815.5"/>
    <n v="793.35"/>
    <n v="776.7"/>
    <n v="815.5"/>
    <n v="38.799999999999997"/>
    <n v="5"/>
    <n v="4042939"/>
    <n v="3290911916.6100001"/>
    <n v="4236.75"/>
    <n v="631.5"/>
    <n v="-62.2"/>
    <n v="-24.55"/>
    <n v="329.09119166100004"/>
    <x v="8"/>
    <n v="27"/>
  </r>
  <r>
    <x v="28"/>
    <n v="4587"/>
    <n v="4669.8"/>
    <n v="4567.25"/>
    <n v="4567.1499999999996"/>
    <n v="4641.5"/>
    <n v="74.349999999999994"/>
    <n v="1.63"/>
    <n v="698733"/>
    <n v="3245279393.1599998"/>
    <n v="4669.8"/>
    <n v="3461.25"/>
    <n v="18.190000000000001"/>
    <n v="3.05"/>
    <n v="324.52793931599996"/>
    <x v="5"/>
    <n v="28"/>
  </r>
  <r>
    <x v="29"/>
    <n v="979.8"/>
    <n v="990.45"/>
    <n v="975"/>
    <n v="975.35"/>
    <n v="986.55"/>
    <n v="11.2"/>
    <n v="1.1499999999999999"/>
    <n v="3261906"/>
    <n v="3208247646.3000002"/>
    <n v="1072.1500000000001"/>
    <n v="789.9"/>
    <n v="13.33"/>
    <n v="-1.25"/>
    <n v="320.82476463"/>
    <x v="3"/>
    <n v="29"/>
  </r>
  <r>
    <x v="30"/>
    <n v="1319"/>
    <n v="1337.7"/>
    <n v="1312.8"/>
    <n v="1319"/>
    <n v="1319.8"/>
    <n v="0.8"/>
    <n v="0.06"/>
    <n v="2364455"/>
    <n v="3131507846.5500002"/>
    <n v="1397"/>
    <n v="972.65"/>
    <n v="27.52"/>
    <n v="7.51"/>
    <n v="313.150784655"/>
    <x v="5"/>
    <n v="30"/>
  </r>
  <r>
    <x v="31"/>
    <n v="539"/>
    <n v="547"/>
    <n v="525.5"/>
    <n v="541.54999999999995"/>
    <n v="530.4"/>
    <n v="-11.15"/>
    <n v="-2.06"/>
    <n v="5829695"/>
    <n v="3105420229.5500002"/>
    <n v="609"/>
    <n v="398.05"/>
    <n v="-2.84"/>
    <n v="12.82"/>
    <n v="310.54202295499999"/>
    <x v="5"/>
    <n v="31"/>
  </r>
  <r>
    <x v="32"/>
    <n v="7478.8"/>
    <n v="7650"/>
    <n v="7456.2"/>
    <n v="7421.55"/>
    <n v="7650"/>
    <n v="228.45"/>
    <n v="3.08"/>
    <n v="382173"/>
    <n v="2901144034.1399999"/>
    <n v="10760"/>
    <n v="5709.05"/>
    <n v="-11.45"/>
    <n v="11.71"/>
    <n v="290.11440341399998"/>
    <x v="7"/>
    <n v="32"/>
  </r>
  <r>
    <x v="33"/>
    <n v="71.5"/>
    <n v="73.400000000000006"/>
    <n v="71.25"/>
    <n v="71.650000000000006"/>
    <n v="72.599999999999994"/>
    <n v="0.95"/>
    <n v="1.33"/>
    <n v="38796472"/>
    <n v="2815459973.04"/>
    <n v="73.400000000000006"/>
    <n v="28.95"/>
    <n v="97.38"/>
    <n v="16.600000000000001"/>
    <n v="281.54599730399997"/>
    <x v="1"/>
    <n v="33"/>
  </r>
  <r>
    <x v="34"/>
    <n v="3451.55"/>
    <n v="3562"/>
    <n v="3443.6"/>
    <n v="3443.6"/>
    <n v="3531.4"/>
    <n v="87.8"/>
    <n v="2.5499999999999998"/>
    <n v="791714"/>
    <n v="2796175505.1999998"/>
    <n v="3973.9"/>
    <n v="2730"/>
    <n v="-4.1100000000000003"/>
    <n v="5.38"/>
    <n v="279.61755052000001"/>
    <x v="3"/>
    <n v="34"/>
  </r>
  <r>
    <x v="35"/>
    <n v="730.5"/>
    <n v="744.95"/>
    <n v="729"/>
    <n v="738.85"/>
    <n v="733"/>
    <n v="-5.85"/>
    <n v="-0.79"/>
    <n v="3771760"/>
    <n v="2776392536"/>
    <n v="987.85"/>
    <n v="395.1"/>
    <n v="-0.14000000000000001"/>
    <n v="8.4499999999999993"/>
    <n v="277.63925360000002"/>
    <x v="13"/>
    <n v="35"/>
  </r>
  <r>
    <x v="36"/>
    <n v="545.85"/>
    <n v="547.9"/>
    <n v="528.1"/>
    <n v="549.45000000000005"/>
    <n v="529.95000000000005"/>
    <n v="-19.5"/>
    <n v="-3.55"/>
    <n v="5171685"/>
    <n v="2772436894.8000002"/>
    <n v="564.75"/>
    <n v="344.4"/>
    <n v="44.46"/>
    <n v="19.43"/>
    <n v="277.24368948"/>
    <x v="3"/>
    <n v="36"/>
  </r>
  <r>
    <x v="37"/>
    <n v="334.65"/>
    <n v="345"/>
    <n v="333.05"/>
    <n v="330.7"/>
    <n v="340.05"/>
    <n v="9.35"/>
    <n v="2.83"/>
    <n v="6986665"/>
    <n v="2378749832.5500002"/>
    <n v="605.5"/>
    <n v="278.85000000000002"/>
    <n v="-41.72"/>
    <n v="7.51"/>
    <n v="237.87498325500002"/>
    <x v="3"/>
    <n v="37"/>
  </r>
  <r>
    <x v="38"/>
    <n v="2217"/>
    <n v="2222"/>
    <n v="2202.15"/>
    <n v="2205.65"/>
    <n v="2209.4"/>
    <n v="3.75"/>
    <n v="0.17"/>
    <n v="1049488"/>
    <n v="2321163104.48"/>
    <n v="2416.35"/>
    <n v="1456.35"/>
    <n v="33.31"/>
    <n v="-6.71"/>
    <n v="232.11631044800001"/>
    <x v="14"/>
    <n v="38"/>
  </r>
  <r>
    <x v="39"/>
    <n v="3713.7"/>
    <n v="3733"/>
    <n v="3687"/>
    <n v="3671.95"/>
    <n v="3700.6"/>
    <n v="28.65"/>
    <n v="0.78"/>
    <n v="622442"/>
    <n v="2312253766.02"/>
    <n v="3889.65"/>
    <n v="2585.0500000000002"/>
    <n v="32.049999999999997"/>
    <n v="11.23"/>
    <n v="231.22537660200001"/>
    <x v="5"/>
    <n v="39"/>
  </r>
  <r>
    <x v="40"/>
    <n v="156"/>
    <n v="160.69999999999999"/>
    <n v="155.85"/>
    <n v="153.85"/>
    <n v="158"/>
    <n v="4.1500000000000004"/>
    <n v="2.7"/>
    <n v="14342857"/>
    <n v="2273629691.6399999"/>
    <n v="230.9"/>
    <n v="135.15"/>
    <n v="-23.76"/>
    <n v="-0.74"/>
    <n v="227.36296916399999"/>
    <x v="4"/>
    <n v="40"/>
  </r>
  <r>
    <x v="41"/>
    <n v="105.9"/>
    <n v="106.7"/>
    <n v="105.8"/>
    <n v="105.8"/>
    <n v="106"/>
    <n v="0.2"/>
    <n v="0.19"/>
    <n v="21211538"/>
    <n v="2251392643.3200002"/>
    <n v="124.3"/>
    <n v="82.7"/>
    <n v="-89.98"/>
    <n v="-1.99"/>
    <n v="225.13926433200001"/>
    <x v="9"/>
    <n v="41"/>
  </r>
  <r>
    <x v="42"/>
    <n v="154.69999999999999"/>
    <n v="156"/>
    <n v="153.19999999999999"/>
    <n v="154.9"/>
    <n v="154"/>
    <n v="-0.9"/>
    <n v="-0.57999999999999996"/>
    <n v="13982606"/>
    <n v="2155978019.1399999"/>
    <n v="169"/>
    <n v="119.85"/>
    <n v="2.41"/>
    <n v="-2.5499999999999998"/>
    <n v="215.59780191399997"/>
    <x v="2"/>
    <n v="42"/>
  </r>
  <r>
    <x v="43"/>
    <n v="185"/>
    <n v="187.15"/>
    <n v="184.1"/>
    <n v="185"/>
    <n v="184.7"/>
    <n v="-0.3"/>
    <n v="-0.16"/>
    <n v="11592705"/>
    <n v="2151837902.0999999"/>
    <n v="197.2"/>
    <n v="89.85"/>
    <n v="84.54"/>
    <n v="-1.46"/>
    <n v="215.18379020999998"/>
    <x v="1"/>
    <n v="43"/>
  </r>
  <r>
    <x v="44"/>
    <n v="475"/>
    <n v="480.05"/>
    <n v="473.05"/>
    <n v="474.9"/>
    <n v="475.95"/>
    <n v="1.05"/>
    <n v="0.22"/>
    <n v="4270077"/>
    <n v="2035332202.05"/>
    <n v="486.4"/>
    <n v="294.7"/>
    <n v="37.43"/>
    <n v="11.43"/>
    <n v="203.53322020499999"/>
    <x v="15"/>
    <n v="44"/>
  </r>
  <r>
    <x v="45"/>
    <n v="173.6"/>
    <n v="174.7"/>
    <n v="171.85"/>
    <n v="173.85"/>
    <n v="174.4"/>
    <n v="0.55000000000000004"/>
    <n v="0.32"/>
    <n v="11602551"/>
    <n v="2014550930.1300001"/>
    <n v="182.95"/>
    <n v="134.94999999999999"/>
    <n v="11.44"/>
    <n v="1.08"/>
    <n v="201.45509301300001"/>
    <x v="8"/>
    <n v="45"/>
  </r>
  <r>
    <x v="46"/>
    <n v="1835.9"/>
    <n v="1843.85"/>
    <n v="1763.9"/>
    <n v="1835.8"/>
    <n v="1772.05"/>
    <n v="-63.75"/>
    <n v="-3.47"/>
    <n v="1113670"/>
    <n v="1999694715.3"/>
    <n v="1884.9"/>
    <n v="1359.2"/>
    <n v="-35.19"/>
    <n v="11.11"/>
    <n v="199.96947152999999"/>
    <x v="3"/>
    <n v="46"/>
  </r>
  <r>
    <x v="47"/>
    <n v="389.7"/>
    <n v="396.4"/>
    <n v="386.2"/>
    <n v="389.7"/>
    <n v="395"/>
    <n v="5.3"/>
    <n v="1.36"/>
    <n v="5081690"/>
    <n v="1996392733.4000001"/>
    <n v="396.4"/>
    <n v="207.25"/>
    <n v="65.83"/>
    <n v="14.92"/>
    <n v="199.63927334000002"/>
    <x v="11"/>
    <n v="47"/>
  </r>
  <r>
    <x v="48"/>
    <n v="82.5"/>
    <n v="82.95"/>
    <n v="81.8"/>
    <n v="82.5"/>
    <n v="82.2"/>
    <n v="-0.3"/>
    <n v="-0.36"/>
    <n v="22911903"/>
    <n v="1885191378.8399999"/>
    <n v="93.9"/>
    <n v="63.6"/>
    <n v="8.6199999999999992"/>
    <n v="-0.36"/>
    <n v="188.519137884"/>
    <x v="9"/>
    <n v="48"/>
  </r>
  <r>
    <x v="49"/>
    <n v="409.05"/>
    <n v="414.4"/>
    <n v="405.9"/>
    <n v="405.9"/>
    <n v="406.75"/>
    <n v="0.85"/>
    <n v="0.21"/>
    <n v="4269628"/>
    <n v="1746192459.4400001"/>
    <n v="504"/>
    <n v="308.95"/>
    <n v="-3.94"/>
    <n v="-6.93"/>
    <n v="174.619245944"/>
    <x v="9"/>
    <n v="49"/>
  </r>
  <r>
    <x v="50"/>
    <n v="4131.55"/>
    <n v="4140"/>
    <n v="3936.8"/>
    <n v="4125.8999999999996"/>
    <n v="3944.9"/>
    <n v="-181"/>
    <n v="-4.3899999999999997"/>
    <n v="421490"/>
    <n v="1686073802.3"/>
    <n v="4299"/>
    <n v="2120"/>
    <n v="69.98"/>
    <n v="20.71"/>
    <n v="168.60738022999999"/>
    <x v="12"/>
    <n v="50"/>
  </r>
  <r>
    <x v="51"/>
    <n v="685"/>
    <n v="685.1"/>
    <n v="676.5"/>
    <n v="685.1"/>
    <n v="678.4"/>
    <n v="-6.7"/>
    <n v="-0.98"/>
    <n v="2470088"/>
    <n v="1677634367.8399999"/>
    <n v="807"/>
    <n v="607.5"/>
    <n v="-12.12"/>
    <n v="-7.46"/>
    <n v="167.76343678399999"/>
    <x v="16"/>
    <n v="51"/>
  </r>
  <r>
    <x v="52"/>
    <n v="1310.9"/>
    <n v="1359.9"/>
    <n v="1310.4000000000001"/>
    <n v="1307.95"/>
    <n v="1331"/>
    <n v="23.05"/>
    <n v="1.76"/>
    <n v="1247361"/>
    <n v="1672486576.02"/>
    <n v="1405.55"/>
    <n v="1024.5"/>
    <n v="8.83"/>
    <n v="6.32"/>
    <n v="167.24865760200001"/>
    <x v="6"/>
    <n v="52"/>
  </r>
  <r>
    <x v="53"/>
    <n v="1148"/>
    <n v="1155.1500000000001"/>
    <n v="1137.6500000000001"/>
    <n v="1145.0999999999999"/>
    <n v="1140.8499999999999"/>
    <n v="-4.25"/>
    <n v="-0.37"/>
    <n v="1445692"/>
    <n v="1654406554.04"/>
    <n v="1156.6500000000001"/>
    <n v="877.35"/>
    <n v="10.029999999999999"/>
    <n v="7.61"/>
    <n v="165.44065540399998"/>
    <x v="7"/>
    <n v="53"/>
  </r>
  <r>
    <x v="54"/>
    <n v="650.1"/>
    <n v="659.1"/>
    <n v="647.45000000000005"/>
    <n v="649.5"/>
    <n v="650.29999999999995"/>
    <n v="0.8"/>
    <n v="0.12"/>
    <n v="2453298"/>
    <n v="1602543319.5599999"/>
    <n v="774.9"/>
    <n v="557"/>
    <n v="-6.23"/>
    <n v="5.13"/>
    <n v="160.25433195599999"/>
    <x v="11"/>
    <n v="54"/>
  </r>
  <r>
    <x v="55"/>
    <n v="5018.75"/>
    <n v="5040"/>
    <n v="4957.55"/>
    <n v="4998.3999999999996"/>
    <n v="4968"/>
    <n v="-30.4"/>
    <n v="-0.61"/>
    <n v="320472"/>
    <n v="1600244884.8"/>
    <n v="5107.75"/>
    <n v="4121"/>
    <s v="-"/>
    <n v="13.1"/>
    <n v="160.02448848"/>
    <x v="7"/>
    <n v="55"/>
  </r>
  <r>
    <x v="56"/>
    <n v="1122"/>
    <n v="1136.7"/>
    <n v="1117.5999999999999"/>
    <n v="1115.55"/>
    <n v="1120"/>
    <n v="4.45"/>
    <n v="0.4"/>
    <n v="1412280"/>
    <n v="1590862806"/>
    <n v="1197"/>
    <n v="943.7"/>
    <n v="-5.48"/>
    <n v="8.9700000000000006"/>
    <n v="159.08628060000001"/>
    <x v="7"/>
    <n v="56"/>
  </r>
  <r>
    <x v="57"/>
    <n v="1955"/>
    <n v="2023"/>
    <n v="1955"/>
    <n v="1946.85"/>
    <n v="1971"/>
    <n v="24.15"/>
    <n v="1.24"/>
    <n v="778642"/>
    <n v="1555898017.24"/>
    <n v="2700"/>
    <n v="1660.05"/>
    <n v="-24.93"/>
    <n v="7.3"/>
    <n v="155.58980172400001"/>
    <x v="7"/>
    <n v="57"/>
  </r>
  <r>
    <x v="58"/>
    <n v="2758.85"/>
    <n v="2812.65"/>
    <n v="2746.85"/>
    <n v="2759.9"/>
    <n v="2802"/>
    <n v="42.1"/>
    <n v="1.53"/>
    <n v="552629"/>
    <n v="1544404634.8499999"/>
    <n v="2938.6"/>
    <n v="2246"/>
    <n v="-0.5"/>
    <n v="7.87"/>
    <n v="154.44046348499998"/>
    <x v="5"/>
    <n v="58"/>
  </r>
  <r>
    <x v="59"/>
    <n v="232.95"/>
    <n v="234.1"/>
    <n v="230.05"/>
    <n v="233.85"/>
    <n v="233.1"/>
    <n v="-0.75"/>
    <n v="-0.32"/>
    <n v="6603593"/>
    <n v="1536524019.24"/>
    <n v="249.6"/>
    <n v="186.35"/>
    <n v="0.41"/>
    <n v="-1.43"/>
    <n v="153.652401924"/>
    <x v="8"/>
    <n v="59"/>
  </r>
  <r>
    <x v="60"/>
    <n v="2823.25"/>
    <n v="2837.65"/>
    <n v="2814.7"/>
    <n v="2823.25"/>
    <n v="2820"/>
    <n v="-3.25"/>
    <n v="-0.12"/>
    <n v="538550"/>
    <n v="1521349895"/>
    <n v="2841.9"/>
    <n v="1825.05"/>
    <n v="27.4"/>
    <n v="6.87"/>
    <n v="152.13498949999999"/>
    <x v="6"/>
    <n v="60"/>
  </r>
  <r>
    <x v="61"/>
    <n v="51.85"/>
    <n v="52.25"/>
    <n v="51.55"/>
    <n v="51.85"/>
    <n v="51.7"/>
    <n v="-0.15"/>
    <n v="-0.28999999999999998"/>
    <n v="29135650"/>
    <n v="1513888374"/>
    <n v="62"/>
    <n v="28.05"/>
    <n v="65.39"/>
    <n v="-0.77"/>
    <n v="151.3888374"/>
    <x v="1"/>
    <n v="61"/>
  </r>
  <r>
    <x v="62"/>
    <n v="488.5"/>
    <n v="499.8"/>
    <n v="483"/>
    <n v="506.6"/>
    <n v="488.4"/>
    <n v="-18.2"/>
    <n v="-3.59"/>
    <n v="3060387"/>
    <n v="1504425041.46"/>
    <n v="577.95000000000005"/>
    <n v="403.55"/>
    <n v="-9.42"/>
    <n v="8.31"/>
    <n v="150.442504146"/>
    <x v="2"/>
    <n v="62"/>
  </r>
  <r>
    <x v="63"/>
    <n v="1173"/>
    <n v="1228.8"/>
    <n v="1173"/>
    <n v="1182.0999999999999"/>
    <n v="1224.2"/>
    <n v="42.1"/>
    <n v="3.56"/>
    <n v="1228214"/>
    <n v="1492562499.22"/>
    <n v="1369"/>
    <n v="1049.05"/>
    <n v="-6.62"/>
    <n v="9.5399999999999991"/>
    <n v="149.25624992199999"/>
    <x v="1"/>
    <n v="63"/>
  </r>
  <r>
    <x v="64"/>
    <n v="283.2"/>
    <n v="295"/>
    <n v="283.2"/>
    <n v="284.3"/>
    <n v="293.89999999999998"/>
    <n v="9.6"/>
    <n v="3.38"/>
    <n v="5065861"/>
    <n v="1480143266.98"/>
    <n v="296.45"/>
    <n v="164"/>
    <n v="59.45"/>
    <n v="9.77"/>
    <n v="148.01432669799999"/>
    <x v="1"/>
    <n v="64"/>
  </r>
  <r>
    <x v="65"/>
    <n v="425"/>
    <n v="431.25"/>
    <n v="424"/>
    <n v="423.6"/>
    <n v="429.25"/>
    <n v="5.65"/>
    <n v="1.33"/>
    <n v="3422014"/>
    <n v="1467770244.8800001"/>
    <n v="598"/>
    <n v="315.3"/>
    <n v="14.67"/>
    <n v="6.83"/>
    <n v="146.77702448800002"/>
    <x v="17"/>
    <n v="65"/>
  </r>
  <r>
    <x v="66"/>
    <n v="1690.8"/>
    <n v="1722.9"/>
    <n v="1670"/>
    <n v="1694.45"/>
    <n v="1692.8"/>
    <n v="-1.65"/>
    <n v="-0.1"/>
    <n v="861705"/>
    <n v="1466914889.7"/>
    <n v="1747"/>
    <n v="696.27"/>
    <n v="60.38"/>
    <n v="17.25"/>
    <n v="146.69148896999999"/>
    <x v="10"/>
    <n v="66"/>
  </r>
  <r>
    <x v="67"/>
    <n v="5158"/>
    <n v="5201"/>
    <n v="5094.25"/>
    <n v="5138.3999999999996"/>
    <n v="5170"/>
    <n v="31.6"/>
    <n v="0.61"/>
    <n v="283454"/>
    <n v="1460882232.4400001"/>
    <n v="5201"/>
    <n v="3092.05"/>
    <n v="36.659999999999997"/>
    <n v="8.4700000000000006"/>
    <n v="146.08822324400001"/>
    <x v="7"/>
    <n v="67"/>
  </r>
  <r>
    <x v="68"/>
    <n v="309"/>
    <n v="311.5"/>
    <n v="308.7"/>
    <n v="309.7"/>
    <n v="309.8"/>
    <n v="0.1"/>
    <n v="0.03"/>
    <n v="4686805"/>
    <n v="1452159661.2"/>
    <n v="341.7"/>
    <n v="171.75"/>
    <n v="51.07"/>
    <n v="-2.44"/>
    <n v="145.21596612000002"/>
    <x v="1"/>
    <n v="68"/>
  </r>
  <r>
    <x v="69"/>
    <n v="7871"/>
    <n v="7898.8"/>
    <n v="7809.8"/>
    <n v="7870.05"/>
    <n v="7840"/>
    <n v="-30.05"/>
    <n v="-0.38"/>
    <n v="184642"/>
    <n v="1450841132.78"/>
    <n v="7970"/>
    <n v="5157.05"/>
    <n v="29.39"/>
    <n v="4.1500000000000004"/>
    <n v="145.08411327799999"/>
    <x v="17"/>
    <n v="69"/>
  </r>
  <r>
    <x v="70"/>
    <n v="267.2"/>
    <n v="272"/>
    <n v="265.89999999999998"/>
    <n v="268"/>
    <n v="268.2"/>
    <n v="0.2"/>
    <n v="7.0000000000000007E-2"/>
    <n v="5367508"/>
    <n v="1447992633.1600001"/>
    <n v="335.5"/>
    <n v="182.15"/>
    <n v="-17.78"/>
    <n v="16.88"/>
    <n v="144.79926331600001"/>
    <x v="1"/>
    <n v="70"/>
  </r>
  <r>
    <x v="71"/>
    <n v="405"/>
    <n v="408"/>
    <n v="404.05"/>
    <n v="403.65"/>
    <n v="407.4"/>
    <n v="3.75"/>
    <n v="0.93"/>
    <n v="3532742"/>
    <n v="1437296082.7"/>
    <n v="488"/>
    <n v="352"/>
    <n v="-15.56"/>
    <n v="4.84"/>
    <n v="143.72960827"/>
    <x v="7"/>
    <n v="71"/>
  </r>
  <r>
    <x v="72"/>
    <n v="278"/>
    <n v="280.5"/>
    <n v="277.60000000000002"/>
    <n v="278.3"/>
    <n v="278.14999999999998"/>
    <n v="-0.15"/>
    <n v="-0.05"/>
    <n v="5137986"/>
    <n v="1432624636.3800001"/>
    <n v="340.75"/>
    <n v="206"/>
    <n v="-13.28"/>
    <n v="-0.38"/>
    <n v="143.26246363800001"/>
    <x v="9"/>
    <n v="72"/>
  </r>
  <r>
    <x v="73"/>
    <n v="16.25"/>
    <n v="16.649999999999999"/>
    <n v="16.25"/>
    <n v="16.2"/>
    <n v="16.3"/>
    <n v="0.1"/>
    <n v="0.62"/>
    <n v="85940004"/>
    <n v="1409416065.5999999"/>
    <n v="24.75"/>
    <n v="12.25"/>
    <n v="23.19"/>
    <n v="3.18"/>
    <n v="140.94160656"/>
    <x v="1"/>
    <n v="73"/>
  </r>
  <r>
    <x v="74"/>
    <n v="4509.8500000000004"/>
    <n v="4559.95"/>
    <n v="4501.05"/>
    <n v="4501.05"/>
    <n v="4550"/>
    <n v="48.95"/>
    <n v="1.0900000000000001"/>
    <n v="305791"/>
    <n v="1389257439.5599999"/>
    <n v="4989"/>
    <n v="3997"/>
    <n v="3.01"/>
    <n v="-8.6999999999999993"/>
    <n v="138.92574395599999"/>
    <x v="3"/>
    <n v="74"/>
  </r>
  <r>
    <x v="75"/>
    <n v="698.9"/>
    <n v="701.9"/>
    <n v="691.15"/>
    <n v="696.3"/>
    <n v="692.95"/>
    <n v="-3.35"/>
    <n v="-0.48"/>
    <n v="1995511"/>
    <n v="1387219381.8699999"/>
    <n v="777.5"/>
    <n v="532.20000000000005"/>
    <n v="26.31"/>
    <n v="-4"/>
    <n v="138.72193818699998"/>
    <x v="9"/>
    <n v="75"/>
  </r>
  <r>
    <x v="76"/>
    <n v="125.25"/>
    <n v="125.95"/>
    <n v="124.8"/>
    <n v="125.25"/>
    <n v="125.8"/>
    <n v="0.55000000000000004"/>
    <n v="0.44"/>
    <n v="10982556"/>
    <n v="1376663394.5999999"/>
    <n v="143.4"/>
    <n v="84"/>
    <n v="40.97"/>
    <n v="-7.19"/>
    <n v="137.66633945999999"/>
    <x v="1"/>
    <n v="76"/>
  </r>
  <r>
    <x v="77"/>
    <n v="1455.5"/>
    <n v="1459"/>
    <n v="1444"/>
    <n v="1451.05"/>
    <n v="1449"/>
    <n v="-2.0499999999999998"/>
    <n v="-0.14000000000000001"/>
    <n v="939379"/>
    <n v="1364156790.01"/>
    <n v="1844"/>
    <n v="1072.72"/>
    <n v="-88.78"/>
    <n v="7.12"/>
    <n v="136.415679001"/>
    <x v="1"/>
    <n v="77"/>
  </r>
  <r>
    <x v="78"/>
    <n v="213.95"/>
    <n v="217"/>
    <n v="213"/>
    <n v="213.55"/>
    <n v="215"/>
    <n v="1.45"/>
    <n v="0.68"/>
    <n v="6324964"/>
    <n v="1362397245.5999999"/>
    <n v="251.15"/>
    <n v="182.35"/>
    <n v="-9.19"/>
    <n v="6.19"/>
    <n v="136.23972455999998"/>
    <x v="8"/>
    <n v="78"/>
  </r>
  <r>
    <x v="79"/>
    <n v="392.75"/>
    <n v="394.3"/>
    <n v="386.2"/>
    <n v="392.85"/>
    <n v="387.75"/>
    <n v="-5.0999999999999996"/>
    <n v="-1.3"/>
    <n v="3435479"/>
    <n v="1340008583.95"/>
    <n v="397.8"/>
    <n v="162"/>
    <n v="115.91"/>
    <n v="27.2"/>
    <n v="134.00085839499999"/>
    <x v="12"/>
    <n v="79"/>
  </r>
  <r>
    <x v="80"/>
    <n v="21786"/>
    <n v="21924.95"/>
    <n v="21572.799999999999"/>
    <n v="21673.1"/>
    <n v="21820"/>
    <n v="146.9"/>
    <n v="0.68"/>
    <n v="59866"/>
    <n v="1306767021.2"/>
    <n v="22300"/>
    <n v="16435"/>
    <n v="22.51"/>
    <n v="-0.41"/>
    <n v="130.67670212000002"/>
    <x v="10"/>
    <n v="80"/>
  </r>
  <r>
    <x v="81"/>
    <n v="471"/>
    <n v="482.55"/>
    <n v="465"/>
    <n v="466"/>
    <n v="476"/>
    <n v="10"/>
    <n v="2.15"/>
    <n v="2734461"/>
    <n v="1304419930.8299999"/>
    <n v="608.75"/>
    <n v="380.7"/>
    <n v="-10.66"/>
    <n v="7.25"/>
    <n v="130.441993083"/>
    <x v="1"/>
    <n v="81"/>
  </r>
  <r>
    <x v="82"/>
    <n v="1241.5"/>
    <n v="1243"/>
    <n v="1204.4000000000001"/>
    <n v="1235"/>
    <n v="1210"/>
    <n v="-25"/>
    <n v="-2.02"/>
    <n v="1041761"/>
    <n v="1271396377.23"/>
    <n v="1340.35"/>
    <n v="1051.55"/>
    <n v="5.18"/>
    <n v="8.32"/>
    <n v="127.13963772300001"/>
    <x v="1"/>
    <n v="82"/>
  </r>
  <r>
    <x v="83"/>
    <n v="2618"/>
    <n v="2669"/>
    <n v="2614.0500000000002"/>
    <n v="2607.85"/>
    <n v="2651.45"/>
    <n v="43.6"/>
    <n v="1.67"/>
    <n v="478918"/>
    <n v="1269903757.98"/>
    <n v="2918.95"/>
    <n v="1988.55"/>
    <n v="16.14"/>
    <n v="7.8"/>
    <n v="126.990375798"/>
    <x v="16"/>
    <n v="83"/>
  </r>
  <r>
    <x v="84"/>
    <n v="520"/>
    <n v="520.9"/>
    <n v="507.95"/>
    <n v="517.25"/>
    <n v="509.9"/>
    <n v="-7.35"/>
    <n v="-1.42"/>
    <n v="2436623"/>
    <n v="1249914500.3099999"/>
    <n v="622.75"/>
    <n v="304.2"/>
    <n v="36.89"/>
    <n v="-11.26"/>
    <n v="124.991450031"/>
    <x v="9"/>
    <n v="84"/>
  </r>
  <r>
    <x v="85"/>
    <n v="2503"/>
    <n v="2520.75"/>
    <n v="2473.6999999999998"/>
    <n v="2519.75"/>
    <n v="2480"/>
    <n v="-39.75"/>
    <n v="-1.58"/>
    <n v="485845"/>
    <n v="1208111893.9000001"/>
    <n v="2865"/>
    <n v="2002.2"/>
    <n v="2.2599999999999998"/>
    <n v="-0.81"/>
    <n v="120.81118939000001"/>
    <x v="16"/>
    <n v="85"/>
  </r>
  <r>
    <x v="86"/>
    <n v="3450"/>
    <n v="3488.95"/>
    <n v="3409"/>
    <n v="3423.5"/>
    <n v="3483"/>
    <n v="59.5"/>
    <n v="1.74"/>
    <n v="346059"/>
    <n v="1196440162.47"/>
    <n v="3516"/>
    <n v="2043.85"/>
    <n v="40.200000000000003"/>
    <n v="6.81"/>
    <n v="119.644016247"/>
    <x v="12"/>
    <n v="86"/>
  </r>
  <r>
    <x v="87"/>
    <n v="39240"/>
    <n v="39250"/>
    <n v="38704"/>
    <n v="38775.65"/>
    <n v="39115"/>
    <n v="339.35"/>
    <n v="0.88"/>
    <n v="30679"/>
    <n v="1195158121.52"/>
    <n v="54349.1"/>
    <n v="34952.65"/>
    <n v="-14.2"/>
    <n v="-3.83"/>
    <n v="119.515812152"/>
    <x v="18"/>
    <n v="87"/>
  </r>
  <r>
    <x v="88"/>
    <n v="182"/>
    <n v="183.9"/>
    <n v="181.8"/>
    <n v="182.4"/>
    <n v="183.3"/>
    <n v="0.9"/>
    <n v="0.49"/>
    <n v="6403213"/>
    <n v="1173068621.5999999"/>
    <n v="183.9"/>
    <n v="97.1"/>
    <n v="63.81"/>
    <n v="7.36"/>
    <n v="117.30686215999999"/>
    <x v="1"/>
    <n v="88"/>
  </r>
  <r>
    <x v="89"/>
    <n v="697.35"/>
    <n v="706"/>
    <n v="694.7"/>
    <n v="697.35"/>
    <n v="701"/>
    <n v="3.65"/>
    <n v="0.52"/>
    <n v="1601582"/>
    <n v="1125559797.96"/>
    <n v="844.7"/>
    <n v="438.35"/>
    <n v="6.8"/>
    <n v="6.69"/>
    <n v="112.555979796"/>
    <x v="1"/>
    <n v="89"/>
  </r>
  <r>
    <x v="90"/>
    <n v="544"/>
    <n v="558.75"/>
    <n v="538.70000000000005"/>
    <n v="543.04999999999995"/>
    <n v="556.65"/>
    <n v="13.6"/>
    <n v="2.5"/>
    <n v="1969756"/>
    <n v="1091028150.8399999"/>
    <n v="558.75"/>
    <n v="462.7"/>
    <n v="1.76"/>
    <n v="9.4"/>
    <n v="109.10281508399999"/>
    <x v="10"/>
    <n v="90"/>
  </r>
  <r>
    <x v="91"/>
    <n v="950"/>
    <n v="966.5"/>
    <n v="946.75"/>
    <n v="953.05"/>
    <n v="964.1"/>
    <n v="11.05"/>
    <n v="1.1599999999999999"/>
    <n v="1132919"/>
    <n v="1086911159.4100001"/>
    <n v="1185.25"/>
    <n v="852"/>
    <n v="-4.0199999999999996"/>
    <n v="4.96"/>
    <n v="108.69111594100001"/>
    <x v="3"/>
    <n v="91"/>
  </r>
  <r>
    <x v="92"/>
    <n v="106.5"/>
    <n v="107.5"/>
    <n v="106.5"/>
    <n v="106.8"/>
    <n v="107"/>
    <n v="0.2"/>
    <n v="0.19"/>
    <n v="10151216"/>
    <n v="1086484648.48"/>
    <n v="137.44999999999999"/>
    <n v="92.25"/>
    <n v="-15.31"/>
    <n v="-1.57"/>
    <n v="108.648464848"/>
    <x v="9"/>
    <n v="92"/>
  </r>
  <r>
    <x v="93"/>
    <n v="655.5"/>
    <n v="661"/>
    <n v="646.15"/>
    <n v="658.6"/>
    <n v="655.25"/>
    <n v="-3.35"/>
    <n v="-0.51"/>
    <n v="1657715"/>
    <n v="1085455204.8499999"/>
    <n v="662.95"/>
    <n v="397.2"/>
    <n v="24.08"/>
    <n v="6.74"/>
    <n v="108.545520485"/>
    <x v="3"/>
    <n v="93"/>
  </r>
  <r>
    <x v="94"/>
    <n v="252.55"/>
    <n v="257.85000000000002"/>
    <n v="251"/>
    <n v="249.65"/>
    <n v="254.2"/>
    <n v="4.55"/>
    <n v="1.82"/>
    <n v="4241162"/>
    <n v="1081114605.4200001"/>
    <n v="432.5"/>
    <n v="132.4"/>
    <n v="-22.77"/>
    <n v="11.03"/>
    <n v="108.111460542"/>
    <x v="8"/>
    <n v="94"/>
  </r>
  <r>
    <x v="95"/>
    <n v="475"/>
    <n v="476.4"/>
    <n v="468.15"/>
    <n v="480.6"/>
    <n v="471.8"/>
    <n v="-8.8000000000000007"/>
    <n v="-1.83"/>
    <n v="2274400"/>
    <n v="1073948936"/>
    <n v="515.70000000000005"/>
    <n v="335.35"/>
    <n v="27.08"/>
    <n v="-2.97"/>
    <n v="107.3948936"/>
    <x v="2"/>
    <n v="95"/>
  </r>
  <r>
    <x v="96"/>
    <n v="778"/>
    <n v="782.15"/>
    <n v="765.3"/>
    <n v="776.9"/>
    <n v="771.95"/>
    <n v="-4.95"/>
    <n v="-0.64"/>
    <n v="1386561"/>
    <n v="1073184348.39"/>
    <n v="795"/>
    <n v="539"/>
    <n v="-37.92"/>
    <n v="17.03"/>
    <n v="107.31843483900001"/>
    <x v="1"/>
    <n v="96"/>
  </r>
  <r>
    <x v="97"/>
    <n v="90.5"/>
    <n v="91.15"/>
    <n v="89.9"/>
    <n v="90"/>
    <n v="90.6"/>
    <n v="0.6"/>
    <n v="0.67"/>
    <n v="11770478"/>
    <n v="1067582354.6"/>
    <n v="91.4"/>
    <n v="65.2"/>
    <n v="-22.41"/>
    <n v="10.57"/>
    <n v="106.75823546000001"/>
    <x v="2"/>
    <n v="97"/>
  </r>
  <r>
    <x v="98"/>
    <n v="112.2"/>
    <n v="113.45"/>
    <n v="112"/>
    <n v="112.15"/>
    <n v="112.9"/>
    <n v="0.75"/>
    <n v="0.67"/>
    <n v="9185292"/>
    <n v="1037111319.72"/>
    <n v="114.65"/>
    <n v="74.569999999999993"/>
    <n v="-52.23"/>
    <n v="8.57"/>
    <n v="103.711131972"/>
    <x v="12"/>
    <n v="98"/>
  </r>
  <r>
    <x v="99"/>
    <n v="915.9"/>
    <n v="917.6"/>
    <n v="903"/>
    <n v="916.95"/>
    <n v="912"/>
    <n v="-4.95"/>
    <n v="-0.54"/>
    <n v="1139440"/>
    <n v="1034155744"/>
    <n v="1028.6500000000001"/>
    <n v="655.7"/>
    <n v="17.559999999999999"/>
    <n v="18.739999999999998"/>
    <n v="103.4155744"/>
    <x v="1"/>
    <n v="99"/>
  </r>
  <r>
    <x v="100"/>
    <n v="2372.5"/>
    <n v="2372.5"/>
    <n v="2335.75"/>
    <n v="2372.5"/>
    <n v="2343"/>
    <n v="-29.5"/>
    <n v="-1.24"/>
    <n v="431516"/>
    <n v="1014847959.12"/>
    <n v="2413.75"/>
    <n v="1511.75"/>
    <n v="29.04"/>
    <n v="17.399999999999999"/>
    <n v="101.484795912"/>
    <x v="13"/>
    <n v="100"/>
  </r>
  <r>
    <x v="101"/>
    <n v="195"/>
    <n v="196.75"/>
    <n v="191.6"/>
    <n v="195.05"/>
    <n v="192.5"/>
    <n v="-2.5499999999999998"/>
    <n v="-1.31"/>
    <n v="5210400"/>
    <n v="1008368712"/>
    <n v="287"/>
    <n v="175.55"/>
    <n v="-22.86"/>
    <n v="-0.86"/>
    <n v="100.8368712"/>
    <x v="19"/>
    <n v="101"/>
  </r>
  <r>
    <x v="102"/>
    <n v="4566"/>
    <n v="4590.8999999999996"/>
    <n v="4528.55"/>
    <n v="4555.1000000000004"/>
    <n v="4560.05"/>
    <n v="4.95"/>
    <n v="0.11"/>
    <n v="220301"/>
    <n v="1004528499.8"/>
    <n v="4605.5"/>
    <n v="3210.05"/>
    <n v="16.45"/>
    <n v="8.86"/>
    <n v="100.45284998"/>
    <x v="7"/>
    <n v="102"/>
  </r>
  <r>
    <x v="103"/>
    <n v="104.45"/>
    <n v="105.85"/>
    <n v="103.5"/>
    <n v="104.8"/>
    <n v="105.45"/>
    <n v="0.65"/>
    <n v="0.62"/>
    <n v="9465271"/>
    <n v="996882341.72000003"/>
    <n v="113.95"/>
    <n v="83"/>
    <n v="-28.8"/>
    <n v="-2.33"/>
    <n v="99.688234172000008"/>
    <x v="2"/>
    <n v="103"/>
  </r>
  <r>
    <x v="104"/>
    <n v="1782"/>
    <n v="1823.7"/>
    <n v="1780.7"/>
    <n v="1777.2"/>
    <n v="1799.9"/>
    <n v="22.7"/>
    <n v="1.28"/>
    <n v="542023"/>
    <n v="979348837.32000005"/>
    <n v="2785"/>
    <n v="1592.35"/>
    <n v="-19.16"/>
    <n v="0.81"/>
    <n v="97.934883732000003"/>
    <x v="17"/>
    <n v="104"/>
  </r>
  <r>
    <x v="105"/>
    <n v="1395"/>
    <n v="1423"/>
    <n v="1393.35"/>
    <n v="1390.3"/>
    <n v="1400.85"/>
    <n v="10.55"/>
    <n v="0.76"/>
    <n v="690024"/>
    <n v="974044778.63999999"/>
    <n v="1529.95"/>
    <n v="1005"/>
    <n v="-0.66"/>
    <n v="5.71"/>
    <n v="97.404477864"/>
    <x v="15"/>
    <n v="105"/>
  </r>
  <r>
    <x v="106"/>
    <n v="593.45000000000005"/>
    <n v="594.45000000000005"/>
    <n v="581"/>
    <n v="592.35"/>
    <n v="581"/>
    <n v="-11.35"/>
    <n v="-1.92"/>
    <n v="1659264"/>
    <n v="973672707.84000003"/>
    <n v="620.6"/>
    <n v="457.8"/>
    <n v="-1.1000000000000001"/>
    <n v="11.82"/>
    <n v="97.367270783999999"/>
    <x v="1"/>
    <n v="106"/>
  </r>
  <r>
    <x v="107"/>
    <n v="82"/>
    <n v="83.3"/>
    <n v="81.8"/>
    <n v="81.900000000000006"/>
    <n v="82.1"/>
    <n v="0.2"/>
    <n v="0.24"/>
    <n v="11738032"/>
    <n v="968857161.27999997"/>
    <n v="91.55"/>
    <n v="41.4"/>
    <n v="59.96"/>
    <n v="4.46"/>
    <n v="96.885716127999999"/>
    <x v="12"/>
    <n v="107"/>
  </r>
  <r>
    <x v="108"/>
    <n v="1298.25"/>
    <n v="1346.75"/>
    <n v="1298.25"/>
    <n v="1298.25"/>
    <n v="1331"/>
    <n v="32.75"/>
    <n v="2.52"/>
    <n v="716301"/>
    <n v="953325000.89999998"/>
    <n v="1430.6"/>
    <n v="856.25"/>
    <n v="31.8"/>
    <n v="2.2599999999999998"/>
    <n v="95.332500089999996"/>
    <x v="4"/>
    <n v="108"/>
  </r>
  <r>
    <x v="109"/>
    <n v="1286.05"/>
    <n v="1290.5"/>
    <n v="1270"/>
    <n v="1302.8"/>
    <n v="1272"/>
    <n v="-30.8"/>
    <n v="-2.36"/>
    <n v="727641"/>
    <n v="932159055.87"/>
    <n v="1317"/>
    <n v="716.05"/>
    <n v="76.88"/>
    <n v="14.45"/>
    <n v="93.215905586999995"/>
    <x v="5"/>
    <n v="109"/>
  </r>
  <r>
    <x v="110"/>
    <n v="3645"/>
    <n v="3645"/>
    <n v="3506.1"/>
    <n v="3616.8"/>
    <n v="3513.8"/>
    <n v="-103"/>
    <n v="-2.85"/>
    <n v="258530"/>
    <n v="918683769.70000005"/>
    <n v="3698.45"/>
    <n v="2442.1"/>
    <n v="31.12"/>
    <n v="6.86"/>
    <n v="91.86837697"/>
    <x v="16"/>
    <n v="110"/>
  </r>
  <r>
    <x v="111"/>
    <n v="1051"/>
    <n v="1051"/>
    <n v="1038"/>
    <n v="1050.9000000000001"/>
    <n v="1041.5"/>
    <n v="-9.4"/>
    <n v="-0.89"/>
    <n v="847659"/>
    <n v="884761034.42999995"/>
    <n v="1069.8"/>
    <n v="600"/>
    <n v="54.64"/>
    <n v="20.64"/>
    <n v="88.476103443"/>
    <x v="1"/>
    <n v="111"/>
  </r>
  <r>
    <x v="112"/>
    <n v="4655"/>
    <n v="4655"/>
    <n v="4587.55"/>
    <n v="4657.05"/>
    <n v="4625"/>
    <n v="-32.049999999999997"/>
    <n v="-0.69"/>
    <n v="188427"/>
    <n v="870180381.50999999"/>
    <n v="4705.45"/>
    <n v="3270.95"/>
    <n v="27.67"/>
    <n v="2.27"/>
    <n v="87.018038150999999"/>
    <x v="10"/>
    <n v="112"/>
  </r>
  <r>
    <x v="113"/>
    <n v="146.75"/>
    <n v="148"/>
    <n v="145.65"/>
    <n v="146.30000000000001"/>
    <n v="147"/>
    <n v="0.7"/>
    <n v="0.48"/>
    <n v="5844016"/>
    <n v="859011911.84000003"/>
    <n v="169.45"/>
    <n v="128.19999999999999"/>
    <n v="6.4"/>
    <n v="0.24"/>
    <n v="85.901191183999998"/>
    <x v="12"/>
    <n v="113"/>
  </r>
  <r>
    <x v="114"/>
    <n v="142.15"/>
    <n v="142.44999999999999"/>
    <n v="140.4"/>
    <n v="141.55000000000001"/>
    <n v="140.80000000000001"/>
    <n v="-0.75"/>
    <n v="-0.53"/>
    <n v="6036123"/>
    <n v="854051043.26999998"/>
    <n v="142.65"/>
    <n v="82.24"/>
    <n v="18.8"/>
    <n v="7.11"/>
    <n v="85.405104327000004"/>
    <x v="1"/>
    <n v="114"/>
  </r>
  <r>
    <x v="115"/>
    <n v="791.45"/>
    <n v="799.4"/>
    <n v="786.25"/>
    <n v="791.3"/>
    <n v="796.35"/>
    <n v="5.05"/>
    <n v="0.64"/>
    <n v="1065254"/>
    <n v="847239116.36000001"/>
    <n v="919.45"/>
    <n v="615"/>
    <n v="12.26"/>
    <n v="-1.25"/>
    <n v="84.723911635999997"/>
    <x v="12"/>
    <n v="115"/>
  </r>
  <r>
    <x v="116"/>
    <n v="1068.3"/>
    <n v="1069"/>
    <n v="1051.05"/>
    <n v="1058.3499999999999"/>
    <n v="1055.9000000000001"/>
    <n v="-2.4500000000000002"/>
    <n v="-0.23"/>
    <n v="799780"/>
    <n v="844711640.39999998"/>
    <n v="1069"/>
    <n v="708.5"/>
    <n v="37.99"/>
    <n v="16.62"/>
    <n v="84.471164039999991"/>
    <x v="10"/>
    <n v="116"/>
  </r>
  <r>
    <x v="117"/>
    <n v="1399.75"/>
    <n v="1418.5"/>
    <n v="1399.75"/>
    <n v="1399.75"/>
    <n v="1415.35"/>
    <n v="15.6"/>
    <n v="1.1100000000000001"/>
    <n v="580575"/>
    <n v="819829957.5"/>
    <n v="1509"/>
    <n v="1112.55"/>
    <s v="-"/>
    <n v="5.04"/>
    <n v="81.982995750000001"/>
    <x v="1"/>
    <n v="117"/>
  </r>
  <r>
    <x v="118"/>
    <n v="18599.95"/>
    <n v="18719.05"/>
    <n v="18484.45"/>
    <n v="18568.400000000001"/>
    <n v="18625"/>
    <n v="56.6"/>
    <n v="0.3"/>
    <n v="43911"/>
    <n v="816758651.51999998"/>
    <n v="19850.400000000001"/>
    <n v="13165"/>
    <n v="26.94"/>
    <n v="-4.1500000000000004"/>
    <n v="81.675865152"/>
    <x v="5"/>
    <n v="118"/>
  </r>
  <r>
    <x v="119"/>
    <n v="440"/>
    <n v="448.35"/>
    <n v="440"/>
    <n v="436.1"/>
    <n v="443"/>
    <n v="6.9"/>
    <n v="1.58"/>
    <n v="1825488"/>
    <n v="810571436.63999999"/>
    <n v="841.7"/>
    <n v="327.25"/>
    <s v="-"/>
    <n v="5.89"/>
    <n v="81.057143663999994"/>
    <x v="10"/>
    <n v="119"/>
  </r>
  <r>
    <x v="120"/>
    <n v="771.9"/>
    <n v="789.95"/>
    <n v="770"/>
    <n v="771.25"/>
    <n v="781"/>
    <n v="9.75"/>
    <n v="1.26"/>
    <n v="1010943"/>
    <n v="792265919.66999996"/>
    <n v="2084.1"/>
    <n v="630.45000000000005"/>
    <n v="-59.3"/>
    <n v="4.68"/>
    <n v="79.22659196699999"/>
    <x v="1"/>
    <n v="120"/>
  </r>
  <r>
    <x v="121"/>
    <n v="25300"/>
    <n v="25395.05"/>
    <n v="25102.2"/>
    <n v="25165.200000000001"/>
    <n v="25165"/>
    <n v="54.8"/>
    <n v="0.22"/>
    <n v="31272"/>
    <n v="788751452.88"/>
    <n v="27049"/>
    <n v="17865.2"/>
    <n v="13.79"/>
    <n v="3.41"/>
    <n v="78.875145287999999"/>
    <x v="17"/>
    <n v="121"/>
  </r>
  <r>
    <x v="122"/>
    <n v="487"/>
    <n v="494.5"/>
    <n v="483.3"/>
    <n v="483.3"/>
    <n v="490.05"/>
    <n v="6.75"/>
    <n v="1.4"/>
    <n v="1586384"/>
    <n v="778295854.24000001"/>
    <n v="652.35"/>
    <n v="412.1"/>
    <n v="-12.28"/>
    <n v="8.25"/>
    <n v="77.829585424000001"/>
    <x v="11"/>
    <n v="122"/>
  </r>
  <r>
    <x v="123"/>
    <n v="555.45000000000005"/>
    <n v="563.9"/>
    <n v="553.25"/>
    <n v="555.4"/>
    <n v="556.95000000000005"/>
    <n v="1.55"/>
    <n v="0.28000000000000003"/>
    <n v="1385234"/>
    <n v="774345806"/>
    <n v="610.75"/>
    <n v="482.25"/>
    <n v="7.01"/>
    <n v="4.22"/>
    <n v="77.434580600000004"/>
    <x v="10"/>
    <n v="123"/>
  </r>
  <r>
    <x v="124"/>
    <n v="806"/>
    <n v="817.35"/>
    <n v="805"/>
    <n v="804.5"/>
    <n v="813.5"/>
    <n v="9"/>
    <n v="1.1200000000000001"/>
    <n v="905122"/>
    <n v="735737468.91999996"/>
    <n v="817.35"/>
    <n v="592.9"/>
    <n v="30.05"/>
    <n v="13.39"/>
    <n v="73.573746892000003"/>
    <x v="3"/>
    <n v="124"/>
  </r>
  <r>
    <x v="125"/>
    <n v="104.2"/>
    <n v="105.85"/>
    <n v="104.2"/>
    <n v="104.15"/>
    <n v="104.9"/>
    <n v="0.75"/>
    <n v="0.72"/>
    <n v="6886135"/>
    <n v="724559124.70000005"/>
    <n v="105.85"/>
    <n v="65.95"/>
    <n v="37.4"/>
    <n v="12.53"/>
    <n v="72.455912470000001"/>
    <x v="1"/>
    <n v="125"/>
  </r>
  <r>
    <x v="126"/>
    <n v="2200.0500000000002"/>
    <n v="2228"/>
    <n v="2175.5"/>
    <n v="2176.3000000000002"/>
    <n v="2185"/>
    <n v="8.6999999999999993"/>
    <n v="0.4"/>
    <n v="328990"/>
    <n v="721945525.70000005"/>
    <n v="2358.35"/>
    <n v="1306.7"/>
    <n v="33.520000000000003"/>
    <n v="9.85"/>
    <n v="72.194552569999999"/>
    <x v="12"/>
    <n v="126"/>
  </r>
  <r>
    <x v="127"/>
    <n v="1564.9"/>
    <n v="1573.05"/>
    <n v="1550"/>
    <n v="1560.45"/>
    <n v="1569"/>
    <n v="8.5500000000000007"/>
    <n v="0.55000000000000004"/>
    <n v="452507"/>
    <n v="705404112.15999997"/>
    <n v="1595"/>
    <n v="1009.3"/>
    <n v="38.82"/>
    <n v="14.09"/>
    <n v="70.540411215999995"/>
    <x v="11"/>
    <n v="127"/>
  </r>
  <r>
    <x v="128"/>
    <n v="71.150000000000006"/>
    <n v="72.8"/>
    <n v="71.150000000000006"/>
    <n v="71.099999999999994"/>
    <n v="72.3"/>
    <n v="1.2"/>
    <n v="1.69"/>
    <n v="9756887"/>
    <n v="704642379.13999999"/>
    <n v="96.4"/>
    <n v="34"/>
    <n v="87.85"/>
    <n v="-6.26"/>
    <n v="70.464237913999995"/>
    <x v="1"/>
    <n v="128"/>
  </r>
  <r>
    <x v="129"/>
    <n v="3551.65"/>
    <n v="3559.7"/>
    <n v="3518"/>
    <n v="3551.65"/>
    <n v="3540"/>
    <n v="-11.65"/>
    <n v="-0.33"/>
    <n v="197495"/>
    <n v="697633312.95000005"/>
    <n v="3938.4"/>
    <n v="2250.8000000000002"/>
    <n v="45.92"/>
    <n v="2.96"/>
    <n v="69.763331295"/>
    <x v="12"/>
    <n v="129"/>
  </r>
  <r>
    <x v="130"/>
    <n v="263"/>
    <n v="267.35000000000002"/>
    <n v="259.60000000000002"/>
    <n v="260.89999999999998"/>
    <n v="260.25"/>
    <n v="-0.65"/>
    <n v="-0.25"/>
    <n v="2635049"/>
    <n v="694467163.95000005"/>
    <n v="269"/>
    <n v="200.05"/>
    <n v="14.53"/>
    <n v="3.84"/>
    <n v="69.44671639500001"/>
    <x v="2"/>
    <n v="130"/>
  </r>
  <r>
    <x v="131"/>
    <n v="1821"/>
    <n v="1837"/>
    <n v="1801.9"/>
    <n v="1821.35"/>
    <n v="1813"/>
    <n v="-8.35"/>
    <n v="-0.46"/>
    <n v="376713"/>
    <n v="686401223.03999996"/>
    <n v="1991.15"/>
    <n v="1186.19"/>
    <n v="5.28"/>
    <n v="25.83"/>
    <n v="68.640122304000002"/>
    <x v="12"/>
    <n v="131"/>
  </r>
  <r>
    <x v="132"/>
    <n v="32.25"/>
    <n v="32.450000000000003"/>
    <n v="32"/>
    <n v="32.200000000000003"/>
    <n v="32.049999999999997"/>
    <n v="-0.15"/>
    <n v="-0.47"/>
    <n v="20794791"/>
    <n v="670008166.01999998"/>
    <n v="37.4"/>
    <n v="19.3"/>
    <n v="51.89"/>
    <n v="1.42"/>
    <n v="67.000816602"/>
    <x v="1"/>
    <n v="132"/>
  </r>
  <r>
    <x v="133"/>
    <n v="3480"/>
    <n v="3527"/>
    <n v="3473"/>
    <n v="3471.25"/>
    <n v="3501"/>
    <n v="29.75"/>
    <n v="0.86"/>
    <n v="189632"/>
    <n v="665498333.44000006"/>
    <n v="4609"/>
    <n v="3292"/>
    <n v="-12.62"/>
    <n v="-1.1599999999999999"/>
    <n v="66.549833344000007"/>
    <x v="11"/>
    <n v="133"/>
  </r>
  <r>
    <x v="134"/>
    <n v="820.05"/>
    <n v="831.95"/>
    <n v="819.05"/>
    <n v="821.35"/>
    <n v="826.8"/>
    <n v="5.45"/>
    <n v="0.66"/>
    <n v="804182"/>
    <n v="664447335.67999995"/>
    <n v="1064.95"/>
    <n v="737.2"/>
    <n v="-19.32"/>
    <n v="2.79"/>
    <n v="66.44473356799999"/>
    <x v="6"/>
    <n v="134"/>
  </r>
  <r>
    <x v="135"/>
    <n v="365.3"/>
    <n v="368.9"/>
    <n v="364.1"/>
    <n v="363.5"/>
    <n v="364.5"/>
    <n v="1"/>
    <n v="0.28000000000000003"/>
    <n v="1768641"/>
    <n v="647729393.42999995"/>
    <n v="374.9"/>
    <n v="288.05"/>
    <n v="11.43"/>
    <n v="1.65"/>
    <n v="64.77293934299999"/>
    <x v="2"/>
    <n v="135"/>
  </r>
  <r>
    <x v="136"/>
    <n v="1715"/>
    <n v="1720"/>
    <n v="1700"/>
    <n v="1718.35"/>
    <n v="1702.8"/>
    <n v="-15.55"/>
    <n v="-0.9"/>
    <n v="378694"/>
    <n v="646756334.84000003"/>
    <n v="1839.5"/>
    <n v="1276.5999999999999"/>
    <n v="20.28"/>
    <n v="-0.11"/>
    <n v="64.675633484000002"/>
    <x v="17"/>
    <n v="136"/>
  </r>
  <r>
    <x v="137"/>
    <n v="930.75"/>
    <n v="952.9"/>
    <n v="928"/>
    <n v="930.75"/>
    <n v="941.6"/>
    <n v="10.85"/>
    <n v="1.17"/>
    <n v="674688"/>
    <n v="636284759.03999996"/>
    <n v="1088.95"/>
    <n v="725.95"/>
    <n v="15.51"/>
    <n v="1.71"/>
    <n v="63.628475903999998"/>
    <x v="15"/>
    <n v="137"/>
  </r>
  <r>
    <x v="138"/>
    <n v="125.05"/>
    <n v="126.9"/>
    <n v="124.65"/>
    <n v="125.05"/>
    <n v="126.25"/>
    <n v="1.2"/>
    <n v="0.96"/>
    <n v="4949201"/>
    <n v="623450849.97000003"/>
    <n v="257.17"/>
    <n v="114.25"/>
    <n v="-91.63"/>
    <n v="2"/>
    <n v="62.345084997000001"/>
    <x v="11"/>
    <n v="138"/>
  </r>
  <r>
    <x v="139"/>
    <n v="247"/>
    <n v="247.95"/>
    <n v="245"/>
    <n v="245.2"/>
    <n v="245.1"/>
    <n v="-0.1"/>
    <n v="-0.04"/>
    <n v="2522264"/>
    <n v="621637185.44000006"/>
    <n v="344"/>
    <n v="191.55"/>
    <n v="-26.61"/>
    <n v="5.44"/>
    <n v="62.163718544000005"/>
    <x v="3"/>
    <n v="139"/>
  </r>
  <r>
    <x v="140"/>
    <n v="1760"/>
    <n v="1771.8"/>
    <n v="1745"/>
    <n v="1759.9"/>
    <n v="1751"/>
    <n v="-8.9"/>
    <n v="-0.51"/>
    <n v="330554"/>
    <n v="581143681.86000001"/>
    <n v="1774"/>
    <n v="950.85"/>
    <n v="71.540000000000006"/>
    <n v="11.69"/>
    <n v="58.114368186"/>
    <x v="12"/>
    <n v="140"/>
  </r>
  <r>
    <x v="141"/>
    <n v="73.8"/>
    <n v="75.099999999999994"/>
    <n v="73.45"/>
    <n v="73.75"/>
    <n v="74.400000000000006"/>
    <n v="0.65"/>
    <n v="0.88"/>
    <n v="7783523"/>
    <n v="579171946.42999995"/>
    <n v="103.5"/>
    <n v="40.4"/>
    <n v="53.81"/>
    <n v="-12.2"/>
    <n v="57.917194642999995"/>
    <x v="1"/>
    <n v="141"/>
  </r>
  <r>
    <x v="142"/>
    <n v="798.9"/>
    <n v="801.45"/>
    <n v="789.35"/>
    <n v="798.65"/>
    <n v="792"/>
    <n v="-6.65"/>
    <n v="-0.83"/>
    <n v="703293"/>
    <n v="560876167.5"/>
    <n v="861.15"/>
    <n v="686.6"/>
    <n v="5.12"/>
    <n v="4.5599999999999996"/>
    <n v="56.087616750000002"/>
    <x v="10"/>
    <n v="142"/>
  </r>
  <r>
    <x v="143"/>
    <n v="1960"/>
    <n v="1982.7"/>
    <n v="1945.05"/>
    <n v="1963.05"/>
    <n v="1947"/>
    <n v="-16.05"/>
    <n v="-0.82"/>
    <n v="273417"/>
    <n v="537067544.75999999"/>
    <n v="2314.65"/>
    <n v="1589.5"/>
    <n v="3.49"/>
    <n v="11.27"/>
    <n v="53.706754476"/>
    <x v="1"/>
    <n v="143"/>
  </r>
  <r>
    <x v="144"/>
    <n v="7264.9"/>
    <n v="7296.25"/>
    <n v="6925"/>
    <n v="7264.9"/>
    <n v="6970"/>
    <n v="-294.89999999999998"/>
    <n v="-4.0599999999999996"/>
    <n v="73859"/>
    <n v="521626971.73000002"/>
    <n v="7488.95"/>
    <n v="4294.05"/>
    <n v="42.07"/>
    <n v="6.09"/>
    <n v="52.162697173000005"/>
    <x v="1"/>
    <n v="144"/>
  </r>
  <r>
    <x v="145"/>
    <n v="269.89999999999998"/>
    <n v="276.5"/>
    <n v="269.89999999999998"/>
    <n v="269.89999999999998"/>
    <n v="275.7"/>
    <n v="5.8"/>
    <n v="2.15"/>
    <n v="1831486"/>
    <n v="501698959.98000002"/>
    <n v="335"/>
    <n v="140"/>
    <n v="59.28"/>
    <n v="-16.28"/>
    <n v="50.169895998000001"/>
    <x v="1"/>
    <n v="145"/>
  </r>
  <r>
    <x v="146"/>
    <n v="61.65"/>
    <n v="66.3"/>
    <n v="61.45"/>
    <n v="61.45"/>
    <n v="63.75"/>
    <n v="2.2999999999999998"/>
    <n v="3.74"/>
    <n v="7634926"/>
    <n v="491078440.31999999"/>
    <n v="149"/>
    <n v="49.65"/>
    <n v="-51"/>
    <n v="0.33"/>
    <n v="49.107844032000003"/>
    <x v="4"/>
    <n v="146"/>
  </r>
  <r>
    <x v="147"/>
    <n v="170.3"/>
    <n v="172.5"/>
    <n v="170.3"/>
    <n v="170.3"/>
    <n v="171.5"/>
    <n v="1.2"/>
    <n v="0.7"/>
    <n v="2858463"/>
    <n v="490483666.17000002"/>
    <n v="175.3"/>
    <n v="85.6"/>
    <n v="68.45"/>
    <n v="1.85"/>
    <n v="49.048366616999999"/>
    <x v="1"/>
    <n v="147"/>
  </r>
  <r>
    <x v="148"/>
    <n v="79"/>
    <n v="79.95"/>
    <n v="78.650000000000006"/>
    <n v="79.05"/>
    <n v="79.099999999999994"/>
    <n v="0.05"/>
    <n v="0.06"/>
    <n v="6139201"/>
    <n v="486961423.31999999"/>
    <n v="91.67"/>
    <n v="61.8"/>
    <s v="-"/>
    <n v="7.7"/>
    <n v="48.696142332000001"/>
    <x v="5"/>
    <n v="148"/>
  </r>
  <r>
    <x v="149"/>
    <n v="2280.9499999999998"/>
    <n v="2309.8000000000002"/>
    <n v="2280"/>
    <n v="2273.8000000000002"/>
    <n v="2286.1999999999998"/>
    <n v="12.4"/>
    <n v="0.55000000000000004"/>
    <n v="210324"/>
    <n v="481917484.44"/>
    <n v="2491.9499999999998"/>
    <n v="1796.3"/>
    <n v="-2.78"/>
    <n v="9.09"/>
    <n v="48.191748443999998"/>
    <x v="5"/>
    <n v="149"/>
  </r>
  <r>
    <x v="150"/>
    <n v="883"/>
    <n v="888.5"/>
    <n v="872.4"/>
    <n v="883.5"/>
    <n v="874.8"/>
    <n v="-8.6999999999999993"/>
    <n v="-0.98"/>
    <n v="545741"/>
    <n v="481179839.69999999"/>
    <n v="951.8"/>
    <n v="712"/>
    <n v="9.15"/>
    <n v="13.68"/>
    <n v="48.117983969999997"/>
    <x v="10"/>
    <n v="150"/>
  </r>
  <r>
    <x v="151"/>
    <n v="43.45"/>
    <n v="43.8"/>
    <n v="42.95"/>
    <n v="43.45"/>
    <n v="43.45"/>
    <s v="-"/>
    <s v="-"/>
    <n v="10761376"/>
    <n v="466398035.83999997"/>
    <n v="47.9"/>
    <n v="28.8"/>
    <n v="29.12"/>
    <n v="-1.81"/>
    <n v="46.639803583999999"/>
    <x v="8"/>
    <n v="151"/>
  </r>
  <r>
    <x v="152"/>
    <n v="3916.95"/>
    <n v="3932.45"/>
    <n v="3885.2"/>
    <n v="3903"/>
    <n v="3894.75"/>
    <n v="-8.25"/>
    <n v="-0.21"/>
    <n v="118870"/>
    <n v="465599525.60000002"/>
    <n v="4318.7"/>
    <n v="2924.2"/>
    <n v="11.44"/>
    <n v="3.38"/>
    <n v="46.559952559999999"/>
    <x v="7"/>
    <n v="152"/>
  </r>
  <r>
    <x v="153"/>
    <n v="4657.6499999999996"/>
    <n v="4686.3999999999996"/>
    <n v="4570"/>
    <n v="4665.1000000000004"/>
    <n v="4580"/>
    <n v="-85.1"/>
    <n v="-1.82"/>
    <n v="100445"/>
    <n v="464989034.05000001"/>
    <n v="4950"/>
    <n v="3433.15"/>
    <n v="18.87"/>
    <n v="-3.82"/>
    <n v="46.498903405"/>
    <x v="16"/>
    <n v="153"/>
  </r>
  <r>
    <x v="154"/>
    <n v="2130"/>
    <n v="2168.65"/>
    <n v="2126"/>
    <n v="2129.9499999999998"/>
    <n v="2130"/>
    <n v="0.05"/>
    <s v="-"/>
    <n v="211118"/>
    <n v="453743250.31999999"/>
    <n v="2168.65"/>
    <n v="1212.5"/>
    <n v="56.33"/>
    <n v="6.7"/>
    <n v="45.374325032000002"/>
    <x v="17"/>
    <n v="154"/>
  </r>
  <r>
    <x v="155"/>
    <n v="502.3"/>
    <n v="514.4"/>
    <n v="500.8"/>
    <n v="502.3"/>
    <n v="512.15"/>
    <n v="9.85"/>
    <n v="1.96"/>
    <n v="888694"/>
    <n v="451376569.54000002"/>
    <n v="530.85"/>
    <n v="329.8"/>
    <n v="32.76"/>
    <n v="-3.39"/>
    <n v="45.137656954000001"/>
    <x v="3"/>
    <n v="155"/>
  </r>
  <r>
    <x v="156"/>
    <n v="2081.9499999999998"/>
    <n v="2093.35"/>
    <n v="2069.9499999999998"/>
    <n v="2073.8000000000002"/>
    <n v="2072"/>
    <n v="-1.8"/>
    <n v="-0.09"/>
    <n v="205129"/>
    <n v="427156527.01999998"/>
    <n v="2356.6"/>
    <n v="1681.15"/>
    <n v="3.85"/>
    <n v="9.83"/>
    <n v="42.715652702"/>
    <x v="16"/>
    <n v="156"/>
  </r>
  <r>
    <x v="157"/>
    <n v="595"/>
    <n v="600.5"/>
    <n v="593.95000000000005"/>
    <n v="595.15"/>
    <n v="596.85"/>
    <n v="1.7"/>
    <n v="0.28999999999999998"/>
    <n v="694568"/>
    <n v="415143293.60000002"/>
    <n v="822"/>
    <n v="530.04999999999995"/>
    <n v="-26.64"/>
    <n v="8.23"/>
    <n v="41.514329360000005"/>
    <x v="1"/>
    <n v="157"/>
  </r>
  <r>
    <x v="158"/>
    <n v="652.5"/>
    <n v="659.75"/>
    <n v="649.5"/>
    <n v="650.45000000000005"/>
    <n v="650.29999999999995"/>
    <n v="-0.15"/>
    <n v="-0.02"/>
    <n v="632165"/>
    <n v="413777279.10000002"/>
    <n v="710.3"/>
    <n v="527.15"/>
    <n v="5.78"/>
    <n v="6.57"/>
    <n v="41.377727910000004"/>
    <x v="6"/>
    <n v="158"/>
  </r>
  <r>
    <x v="159"/>
    <n v="972"/>
    <n v="976.9"/>
    <n v="966.15"/>
    <n v="970.6"/>
    <n v="967"/>
    <n v="-3.6"/>
    <n v="-0.37"/>
    <n v="414830"/>
    <n v="402999048.39999998"/>
    <n v="1214.9000000000001"/>
    <n v="773.35"/>
    <n v="2.33"/>
    <n v="1.88"/>
    <n v="40.299904839999996"/>
    <x v="16"/>
    <n v="159"/>
  </r>
  <r>
    <x v="160"/>
    <n v="2854"/>
    <n v="2930"/>
    <n v="2833"/>
    <n v="2862.95"/>
    <n v="2899.95"/>
    <n v="37"/>
    <n v="1.29"/>
    <n v="136944"/>
    <n v="397273174.56"/>
    <n v="3046.2"/>
    <n v="1457.6"/>
    <n v="82.31"/>
    <n v="10.57"/>
    <n v="39.727317456000002"/>
    <x v="5"/>
    <n v="160"/>
  </r>
  <r>
    <x v="161"/>
    <n v="2048"/>
    <n v="2056"/>
    <n v="1999.9"/>
    <n v="2032.95"/>
    <n v="2009"/>
    <n v="-23.95"/>
    <n v="-1.18"/>
    <n v="194879"/>
    <n v="393343773.60000002"/>
    <n v="2750"/>
    <n v="1762.05"/>
    <n v="-2.48"/>
    <n v="4.01"/>
    <n v="39.334377360000005"/>
    <x v="3"/>
    <n v="161"/>
  </r>
  <r>
    <x v="162"/>
    <n v="352"/>
    <n v="357.75"/>
    <n v="350.05"/>
    <n v="349.2"/>
    <n v="355"/>
    <n v="5.8"/>
    <n v="1.66"/>
    <n v="1085250"/>
    <n v="383690137.5"/>
    <n v="708"/>
    <n v="291"/>
    <n v="-34.14"/>
    <n v="-6.73"/>
    <n v="38.369013750000001"/>
    <x v="13"/>
    <n v="162"/>
  </r>
  <r>
    <x v="163"/>
    <n v="605"/>
    <n v="612.5"/>
    <n v="595.25"/>
    <n v="605.95000000000005"/>
    <n v="597.4"/>
    <n v="-8.5500000000000007"/>
    <n v="-1.41"/>
    <n v="628794"/>
    <n v="379684681.01999998"/>
    <n v="702.05"/>
    <n v="356.2"/>
    <n v="-8.69"/>
    <n v="0.97"/>
    <n v="37.968468101999996"/>
    <x v="1"/>
    <n v="163"/>
  </r>
  <r>
    <x v="164"/>
    <n v="97100"/>
    <n v="97988.95"/>
    <n v="97099"/>
    <n v="97211.7"/>
    <n v="97600"/>
    <n v="388.3"/>
    <n v="0.4"/>
    <n v="3795"/>
    <n v="370428280.19999999"/>
    <n v="99933.5"/>
    <n v="65878.350000000006"/>
    <n v="25.19"/>
    <n v="9.2200000000000006"/>
    <n v="37.042828020000002"/>
    <x v="5"/>
    <n v="164"/>
  </r>
  <r>
    <x v="165"/>
    <n v="202.1"/>
    <n v="204.5"/>
    <n v="201.65"/>
    <n v="201.45"/>
    <n v="203.25"/>
    <n v="1.8"/>
    <n v="0.89"/>
    <n v="1817415"/>
    <n v="369153334.80000001"/>
    <n v="359.5"/>
    <n v="184.4"/>
    <n v="-25.75"/>
    <n v="-9.52"/>
    <n v="36.915333480000001"/>
    <x v="11"/>
    <n v="165"/>
  </r>
  <r>
    <x v="166"/>
    <n v="1460"/>
    <n v="1474.5"/>
    <n v="1455.8"/>
    <n v="1454.7"/>
    <n v="1461"/>
    <n v="6.3"/>
    <n v="0.43"/>
    <n v="245109"/>
    <n v="359454799.58999997"/>
    <n v="1806.45"/>
    <n v="1353.5"/>
    <n v="-5.69"/>
    <n v="-1.68"/>
    <n v="35.945479958999996"/>
    <x v="10"/>
    <n v="166"/>
  </r>
  <r>
    <x v="167"/>
    <n v="1601.95"/>
    <n v="1625"/>
    <n v="1600.95"/>
    <n v="1591.45"/>
    <n v="1608"/>
    <n v="16.55"/>
    <n v="1.04"/>
    <n v="216289"/>
    <n v="349161821.37"/>
    <n v="1714.45"/>
    <n v="1434.6"/>
    <n v="-2.2000000000000002"/>
    <n v="-0.23"/>
    <n v="34.916182137"/>
    <x v="10"/>
    <n v="167"/>
  </r>
  <r>
    <x v="168"/>
    <n v="373.95"/>
    <n v="379.35"/>
    <n v="372.75"/>
    <n v="372"/>
    <n v="376.3"/>
    <n v="4.3"/>
    <n v="1.1599999999999999"/>
    <n v="926549"/>
    <n v="348929087.91000003"/>
    <n v="443.6"/>
    <n v="291.75"/>
    <n v="-1.59"/>
    <n v="8.08"/>
    <n v="34.892908791000004"/>
    <x v="1"/>
    <n v="168"/>
  </r>
  <r>
    <x v="169"/>
    <n v="729"/>
    <n v="729.65"/>
    <n v="720"/>
    <n v="725"/>
    <n v="723.1"/>
    <n v="-1.9"/>
    <n v="-0.26"/>
    <n v="450379"/>
    <n v="326605843.22000003"/>
    <n v="729.65"/>
    <n v="521.35"/>
    <n v="26.64"/>
    <n v="7.09"/>
    <n v="32.660584322000005"/>
    <x v="3"/>
    <n v="169"/>
  </r>
  <r>
    <x v="170"/>
    <n v="275.2"/>
    <n v="282.3"/>
    <n v="275.2"/>
    <n v="274.7"/>
    <n v="278.05"/>
    <n v="3.35"/>
    <n v="1.22"/>
    <n v="1148477"/>
    <n v="321550590.45999998"/>
    <n v="325"/>
    <n v="219.75"/>
    <n v="15.4"/>
    <n v="5.33"/>
    <n v="32.155059045999998"/>
    <x v="3"/>
    <n v="170"/>
  </r>
  <r>
    <x v="171"/>
    <n v="391.7"/>
    <n v="393.45"/>
    <n v="388.85"/>
    <n v="390.8"/>
    <n v="389.9"/>
    <n v="-0.9"/>
    <n v="-0.23"/>
    <n v="815217"/>
    <n v="318831368.69999999"/>
    <n v="395.95"/>
    <n v="167.1"/>
    <n v="78.98"/>
    <n v="12.65"/>
    <n v="31.883136869999998"/>
    <x v="5"/>
    <n v="171"/>
  </r>
  <r>
    <x v="172"/>
    <n v="923"/>
    <n v="943"/>
    <n v="921.25"/>
    <n v="924.05"/>
    <n v="932"/>
    <n v="7.95"/>
    <n v="0.86"/>
    <n v="336810"/>
    <n v="314469392.69999999"/>
    <n v="2923.95"/>
    <n v="861"/>
    <n v="-67.7"/>
    <n v="-32"/>
    <n v="31.446939269999998"/>
    <x v="3"/>
    <n v="172"/>
  </r>
  <r>
    <x v="173"/>
    <n v="275.10000000000002"/>
    <n v="277.25"/>
    <n v="273.3"/>
    <n v="274.8"/>
    <n v="273.75"/>
    <n v="-1.05"/>
    <n v="-0.38"/>
    <n v="1127524"/>
    <n v="309663191.36000001"/>
    <n v="429"/>
    <n v="251"/>
    <n v="-23.97"/>
    <n v="7.81"/>
    <n v="30.966319136000003"/>
    <x v="6"/>
    <n v="173"/>
  </r>
  <r>
    <x v="174"/>
    <n v="184"/>
    <n v="187.9"/>
    <n v="183.15"/>
    <n v="184.5"/>
    <n v="184.6"/>
    <n v="0.1"/>
    <n v="0.05"/>
    <n v="1599637"/>
    <n v="296684674.38999999"/>
    <n v="215"/>
    <n v="133.94999999999999"/>
    <n v="8.2100000000000009"/>
    <n v="14.31"/>
    <n v="29.668467438999997"/>
    <x v="11"/>
    <n v="174"/>
  </r>
  <r>
    <x v="175"/>
    <n v="346.05"/>
    <n v="347.5"/>
    <n v="342.5"/>
    <n v="345.75"/>
    <n v="343.85"/>
    <n v="-1.9"/>
    <n v="-0.55000000000000004"/>
    <n v="837407"/>
    <n v="288495085.56999999"/>
    <n v="354.6"/>
    <n v="209.15"/>
    <n v="33.26"/>
    <n v="6.99"/>
    <n v="28.849508557"/>
    <x v="1"/>
    <n v="175"/>
  </r>
  <r>
    <x v="176"/>
    <n v="255.05"/>
    <n v="258.95"/>
    <n v="252.55"/>
    <n v="254.05"/>
    <n v="253.5"/>
    <n v="-0.55000000000000004"/>
    <n v="-0.22"/>
    <n v="1119477"/>
    <n v="285388271.61000001"/>
    <n v="369"/>
    <n v="182.05"/>
    <n v="-8.17"/>
    <n v="-2.5499999999999998"/>
    <n v="28.538827161"/>
    <x v="8"/>
    <n v="176"/>
  </r>
  <r>
    <x v="177"/>
    <n v="7.2"/>
    <n v="7.25"/>
    <n v="7.15"/>
    <n v="7.2"/>
    <n v="7.15"/>
    <n v="-0.05"/>
    <n v="-0.69"/>
    <n v="39538257"/>
    <n v="284280067.82999998"/>
    <n v="10.199999999999999"/>
    <n v="5.7"/>
    <n v="-25"/>
    <n v="3.6"/>
    <n v="28.428006782999997"/>
    <x v="4"/>
    <n v="177"/>
  </r>
  <r>
    <x v="178"/>
    <n v="447.8"/>
    <n v="454.3"/>
    <n v="445.5"/>
    <n v="444.2"/>
    <n v="452"/>
    <n v="7.8"/>
    <n v="1.76"/>
    <n v="622361"/>
    <n v="280516773.52999997"/>
    <n v="568.5"/>
    <n v="393.8"/>
    <n v="-0.28999999999999998"/>
    <n v="2.87"/>
    <n v="28.051677352999999"/>
    <x v="19"/>
    <n v="178"/>
  </r>
  <r>
    <x v="179"/>
    <n v="1037.0999999999999"/>
    <n v="1055"/>
    <n v="1028"/>
    <n v="1047.5"/>
    <n v="1028"/>
    <n v="-19.5"/>
    <n v="-1.86"/>
    <n v="256052"/>
    <n v="266012422.80000001"/>
    <n v="1495"/>
    <n v="853.5"/>
    <s v="-"/>
    <n v="11.09"/>
    <n v="26.601242280000001"/>
    <x v="10"/>
    <n v="179"/>
  </r>
  <r>
    <x v="180"/>
    <n v="904.45"/>
    <n v="916.4"/>
    <n v="901.1"/>
    <n v="904.1"/>
    <n v="908"/>
    <n v="3.9"/>
    <n v="0.43"/>
    <n v="290889"/>
    <n v="264941701.19999999"/>
    <n v="925.5"/>
    <n v="575.65"/>
    <n v="29.39"/>
    <n v="22.81"/>
    <n v="26.49417012"/>
    <x v="17"/>
    <n v="180"/>
  </r>
  <r>
    <x v="181"/>
    <n v="960"/>
    <n v="962.95"/>
    <n v="943.2"/>
    <n v="959.85"/>
    <n v="946.55"/>
    <n v="-13.3"/>
    <n v="-1.39"/>
    <n v="278264"/>
    <n v="264885066.88"/>
    <n v="1094"/>
    <n v="838"/>
    <n v="1.58"/>
    <n v="1.85"/>
    <n v="26.488506688000001"/>
    <x v="16"/>
    <n v="181"/>
  </r>
  <r>
    <x v="182"/>
    <n v="256.45"/>
    <n v="258.2"/>
    <n v="254"/>
    <n v="257.25"/>
    <n v="254.15"/>
    <n v="-3.1"/>
    <n v="-1.21"/>
    <n v="1022080"/>
    <n v="260333996.80000001"/>
    <n v="306"/>
    <n v="167.85"/>
    <n v="7.88"/>
    <n v="0.94"/>
    <n v="26.033399680000002"/>
    <x v="2"/>
    <n v="182"/>
  </r>
  <r>
    <x v="183"/>
    <n v="1120"/>
    <n v="1131.1500000000001"/>
    <n v="1112.5"/>
    <n v="1115.5"/>
    <n v="1126.5999999999999"/>
    <n v="11.1"/>
    <n v="1"/>
    <n v="229233"/>
    <n v="257882540.34"/>
    <n v="1213.95"/>
    <n v="911.25"/>
    <n v="-2.41"/>
    <n v="9.2899999999999991"/>
    <n v="25.788254034000001"/>
    <x v="1"/>
    <n v="183"/>
  </r>
  <r>
    <x v="184"/>
    <n v="671.5"/>
    <n v="674.85"/>
    <n v="658"/>
    <n v="670.95"/>
    <n v="659.4"/>
    <n v="-11.55"/>
    <n v="-1.72"/>
    <n v="377426"/>
    <n v="251724270.69999999"/>
    <n v="828.75"/>
    <n v="555"/>
    <n v="3.15"/>
    <n v="9.69"/>
    <n v="25.172427069999998"/>
    <x v="13"/>
    <n v="184"/>
  </r>
  <r>
    <x v="185"/>
    <n v="705"/>
    <n v="711.45"/>
    <n v="698.6"/>
    <n v="700.95"/>
    <n v="705.15"/>
    <n v="4.2"/>
    <n v="0.6"/>
    <n v="346424"/>
    <n v="244655021.52000001"/>
    <n v="1034.3"/>
    <n v="669.8"/>
    <n v="-22.34"/>
    <n v="-1.3"/>
    <n v="24.465502152000003"/>
    <x v="3"/>
    <n v="185"/>
  </r>
  <r>
    <x v="186"/>
    <n v="21857.7"/>
    <n v="21889.7"/>
    <n v="21550"/>
    <n v="21737.9"/>
    <n v="21550"/>
    <n v="-187.9"/>
    <n v="-0.86"/>
    <n v="10678"/>
    <n v="232274476.36000001"/>
    <n v="23140"/>
    <n v="17325"/>
    <n v="22.64"/>
    <n v="-2.5099999999999998"/>
    <n v="23.227447636000001"/>
    <x v="3"/>
    <n v="186"/>
  </r>
  <r>
    <x v="187"/>
    <n v="226.4"/>
    <n v="226.45"/>
    <n v="222.7"/>
    <n v="225.85"/>
    <n v="222.85"/>
    <n v="-3"/>
    <n v="-1.33"/>
    <n v="988792"/>
    <n v="221439968.40000001"/>
    <n v="242.4"/>
    <n v="195.4"/>
    <n v="-0.46"/>
    <n v="-4.66"/>
    <n v="22.14399684"/>
    <x v="2"/>
    <n v="187"/>
  </r>
  <r>
    <x v="188"/>
    <n v="706.65"/>
    <n v="715.9"/>
    <n v="702"/>
    <n v="706.55"/>
    <n v="703.05"/>
    <n v="-3.5"/>
    <n v="-0.5"/>
    <n v="305604"/>
    <n v="216379856.16"/>
    <n v="885"/>
    <n v="599.1"/>
    <n v="-11.09"/>
    <n v="10.44"/>
    <n v="21.637985615999998"/>
    <x v="1"/>
    <n v="188"/>
  </r>
  <r>
    <x v="189"/>
    <n v="58"/>
    <n v="58.6"/>
    <n v="57.65"/>
    <n v="57.85"/>
    <n v="58.1"/>
    <n v="0.25"/>
    <n v="0.43"/>
    <n v="3506798"/>
    <n v="204060575.62"/>
    <n v="71.150000000000006"/>
    <n v="42.29"/>
    <n v="-11.81"/>
    <n v="7.63"/>
    <n v="20.406057562000001"/>
    <x v="5"/>
    <n v="189"/>
  </r>
  <r>
    <x v="190"/>
    <n v="3410"/>
    <n v="3411"/>
    <n v="3340"/>
    <n v="3408.2"/>
    <n v="3345.9"/>
    <n v="-62.3"/>
    <n v="-1.83"/>
    <n v="57426"/>
    <n v="193668036.47999999"/>
    <n v="4173.95"/>
    <n v="2380"/>
    <n v="18.04"/>
    <n v="0.79"/>
    <n v="19.366803647999998"/>
    <x v="16"/>
    <n v="190"/>
  </r>
  <r>
    <x v="191"/>
    <n v="483"/>
    <n v="491.9"/>
    <n v="481.3"/>
    <n v="483.25"/>
    <n v="487.95"/>
    <n v="4.7"/>
    <n v="0.97"/>
    <n v="395141"/>
    <n v="192955253.12"/>
    <n v="520"/>
    <n v="379"/>
    <n v="12.61"/>
    <n v="-1.52"/>
    <n v="19.295525311999999"/>
    <x v="15"/>
    <n v="191"/>
  </r>
  <r>
    <x v="192"/>
    <n v="3383.95"/>
    <n v="3418.75"/>
    <n v="3366.45"/>
    <n v="3359.6"/>
    <n v="3385"/>
    <n v="25.4"/>
    <n v="0.76"/>
    <n v="55564"/>
    <n v="188303617.80000001"/>
    <n v="3625"/>
    <n v="2855"/>
    <n v="6.69"/>
    <n v="-4.28"/>
    <n v="18.83036178"/>
    <x v="3"/>
    <n v="192"/>
  </r>
  <r>
    <x v="193"/>
    <n v="552"/>
    <n v="566"/>
    <n v="548.20000000000005"/>
    <n v="551.4"/>
    <n v="560"/>
    <n v="8.6"/>
    <n v="1.56"/>
    <n v="311774"/>
    <n v="174303490.18000001"/>
    <n v="610"/>
    <n v="430.85"/>
    <n v="20.91"/>
    <s v="-"/>
    <n v="17.430349018000001"/>
    <x v="8"/>
    <n v="193"/>
  </r>
  <r>
    <x v="194"/>
    <n v="32.549999999999997"/>
    <n v="32.85"/>
    <n v="32.049999999999997"/>
    <n v="32.65"/>
    <n v="32.200000000000003"/>
    <n v="-0.1"/>
    <n v="-0.31"/>
    <n v="5143932"/>
    <n v="167023472.03999999"/>
    <n v="49.3"/>
    <n v="25.05"/>
    <n v="-31.55"/>
    <n v="4.9800000000000004"/>
    <n v="16.702347203999999"/>
    <x v="18"/>
    <n v="194"/>
  </r>
  <r>
    <x v="195"/>
    <n v="1590"/>
    <n v="1599.95"/>
    <n v="1571.8"/>
    <n v="1584.15"/>
    <n v="1577"/>
    <n v="-7.15"/>
    <n v="-0.45"/>
    <n v="76898"/>
    <n v="121744144.62"/>
    <n v="2004.9"/>
    <n v="1381.05"/>
    <n v="-15.62"/>
    <n v="7.43"/>
    <n v="12.174414462"/>
    <x v="6"/>
    <n v="195"/>
  </r>
  <r>
    <x v="196"/>
    <n v="3650"/>
    <n v="3656"/>
    <n v="3610"/>
    <n v="3633.6"/>
    <n v="3621"/>
    <n v="-12.6"/>
    <n v="-0.35"/>
    <n v="28380"/>
    <n v="103289293.8"/>
    <n v="3722.5"/>
    <n v="2883.25"/>
    <n v="10.31"/>
    <n v="2.0099999999999998"/>
    <n v="10.32892938"/>
    <x v="7"/>
    <n v="196"/>
  </r>
  <r>
    <x v="197"/>
    <n v="306.75"/>
    <n v="307.10000000000002"/>
    <n v="304.5"/>
    <n v="306"/>
    <n v="306"/>
    <s v="-"/>
    <s v="-"/>
    <n v="283062"/>
    <n v="86478271.620000005"/>
    <n v="383"/>
    <n v="242.05"/>
    <n v="1.68"/>
    <n v="-2.66"/>
    <n v="8.6478271620000005"/>
    <x v="9"/>
    <n v="197"/>
  </r>
  <r>
    <x v="198"/>
    <n v="40244.25"/>
    <n v="40477"/>
    <n v="39943.949999999997"/>
    <n v="40054.6"/>
    <n v="40200"/>
    <n v="145.4"/>
    <n v="0.36"/>
    <n v="1813"/>
    <n v="72897502.859999999"/>
    <n v="44347.15"/>
    <n v="31000"/>
    <n v="24.42"/>
    <n v="12.53"/>
    <n v="7.2897502860000003"/>
    <x v="12"/>
    <n v="198"/>
  </r>
  <r>
    <x v="199"/>
    <n v="13597.95"/>
    <n v="13678"/>
    <n v="13527.05"/>
    <n v="13530.3"/>
    <n v="13600"/>
    <n v="69.7"/>
    <n v="0.52"/>
    <n v="2746"/>
    <n v="37326817.359999999"/>
    <n v="15500"/>
    <n v="13082"/>
    <n v="-2.09"/>
    <n v="-3.39"/>
    <n v="3.732681736"/>
    <x v="10"/>
    <n v="199"/>
  </r>
  <r>
    <x v="200"/>
    <n v="1434.15"/>
    <n v="1440"/>
    <n v="1427"/>
    <n v="1426.7"/>
    <n v="1437"/>
    <n v="10.3"/>
    <n v="0.72"/>
    <n v="21350"/>
    <n v="30646430.5"/>
    <n v="1905"/>
    <n v="1217.25"/>
    <n v="-13.07"/>
    <n v="7.83"/>
    <n v="3.0646430499999999"/>
    <x v="6"/>
    <n v="2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L17" firstHeaderRow="0" firstDataRow="1" firstDataCol="1"/>
  <pivotFields count="17">
    <pivotField axis="axisRow" showAll="0">
      <items count="202">
        <item x="50"/>
        <item x="186"/>
        <item x="147"/>
        <item x="165"/>
        <item x="104"/>
        <item x="16"/>
        <item x="15"/>
        <item x="35"/>
        <item x="94"/>
        <item x="27"/>
        <item x="192"/>
        <item x="65"/>
        <item x="10"/>
        <item x="171"/>
        <item x="113"/>
        <item x="23"/>
        <item x="131"/>
        <item x="5"/>
        <item x="96"/>
        <item x="93"/>
        <item x="119"/>
        <item x="6"/>
        <item x="28"/>
        <item x="77"/>
        <item x="144"/>
        <item x="19"/>
        <item x="149"/>
        <item x="70"/>
        <item x="43"/>
        <item x="141"/>
        <item x="195"/>
        <item x="98"/>
        <item x="158"/>
        <item x="115"/>
        <item x="11"/>
        <item x="107"/>
        <item x="139"/>
        <item x="118"/>
        <item x="135"/>
        <item x="112"/>
        <item x="68"/>
        <item x="79"/>
        <item x="111"/>
        <item x="91"/>
        <item x="9"/>
        <item x="102"/>
        <item x="167"/>
        <item x="184"/>
        <item x="181"/>
        <item x="173"/>
        <item x="140"/>
        <item x="123"/>
        <item x="154"/>
        <item x="156"/>
        <item x="162"/>
        <item x="174"/>
        <item x="34"/>
        <item x="13"/>
        <item x="44"/>
        <item x="133"/>
        <item x="74"/>
        <item x="39"/>
        <item x="126"/>
        <item x="76"/>
        <item x="190"/>
        <item x="170"/>
        <item x="103"/>
        <item x="172"/>
        <item x="116"/>
        <item x="105"/>
        <item x="136"/>
        <item x="62"/>
        <item x="26"/>
        <item x="52"/>
        <item x="53"/>
        <item x="8"/>
        <item x="143"/>
        <item x="1"/>
        <item x="106"/>
        <item x="58"/>
        <item x="49"/>
        <item x="130"/>
        <item x="18"/>
        <item x="197"/>
        <item x="198"/>
        <item x="2"/>
        <item x="63"/>
        <item x="81"/>
        <item x="177"/>
        <item x="33"/>
        <item x="95"/>
        <item x="47"/>
        <item x="145"/>
        <item x="100"/>
        <item x="17"/>
        <item x="40"/>
        <item x="14"/>
        <item x="97"/>
        <item x="185"/>
        <item x="54"/>
        <item x="132"/>
        <item x="22"/>
        <item x="84"/>
        <item x="176"/>
        <item x="75"/>
        <item x="122"/>
        <item x="4"/>
        <item x="125"/>
        <item x="161"/>
        <item x="37"/>
        <item x="168"/>
        <item x="157"/>
        <item x="38"/>
        <item x="55"/>
        <item x="152"/>
        <item x="124"/>
        <item x="30"/>
        <item x="64"/>
        <item x="90"/>
        <item x="24"/>
        <item x="36"/>
        <item x="150"/>
        <item x="188"/>
        <item x="148"/>
        <item x="57"/>
        <item x="164"/>
        <item x="189"/>
        <item x="183"/>
        <item x="25"/>
        <item x="153"/>
        <item x="80"/>
        <item x="151"/>
        <item x="0"/>
        <item x="92"/>
        <item x="45"/>
        <item x="138"/>
        <item x="137"/>
        <item x="196"/>
        <item x="182"/>
        <item x="42"/>
        <item x="87"/>
        <item x="179"/>
        <item x="89"/>
        <item x="120"/>
        <item x="67"/>
        <item x="187"/>
        <item x="88"/>
        <item x="199"/>
        <item x="83"/>
        <item x="110"/>
        <item x="61"/>
        <item x="163"/>
        <item x="86"/>
        <item x="175"/>
        <item x="59"/>
        <item x="191"/>
        <item x="180"/>
        <item x="114"/>
        <item x="3"/>
        <item x="48"/>
        <item x="99"/>
        <item x="82"/>
        <item x="7"/>
        <item x="121"/>
        <item x="117"/>
        <item x="129"/>
        <item x="31"/>
        <item x="85"/>
        <item x="29"/>
        <item x="178"/>
        <item x="169"/>
        <item x="159"/>
        <item x="108"/>
        <item x="142"/>
        <item x="32"/>
        <item x="12"/>
        <item x="78"/>
        <item x="41"/>
        <item x="21"/>
        <item x="56"/>
        <item x="160"/>
        <item x="60"/>
        <item x="46"/>
        <item x="193"/>
        <item x="127"/>
        <item x="194"/>
        <item x="146"/>
        <item x="109"/>
        <item x="166"/>
        <item x="69"/>
        <item x="128"/>
        <item x="51"/>
        <item x="66"/>
        <item x="72"/>
        <item x="134"/>
        <item x="200"/>
        <item x="71"/>
        <item x="73"/>
        <item x="101"/>
        <item x="20"/>
        <item x="155"/>
        <item t="default"/>
      </items>
    </pivotField>
    <pivotField showAll="0"/>
    <pivotField showAll="0"/>
    <pivotField showAll="0"/>
    <pivotField showAll="0"/>
    <pivotField dataField="1" showAll="0"/>
    <pivotField showAll="0"/>
    <pivotField showAll="0"/>
    <pivotField numFmtId="3" showAll="0"/>
    <pivotField numFmtId="4" showAll="0"/>
    <pivotField dataField="1" showAll="0"/>
    <pivotField dataField="1" showAll="0"/>
    <pivotField showAll="0"/>
    <pivotField showAll="0"/>
    <pivotField dataField="1" showAll="0"/>
    <pivotField showAll="0">
      <items count="21">
        <item x="5"/>
        <item h="1" x="12"/>
        <item h="1" x="16"/>
        <item h="1" x="14"/>
        <item h="1" x="17"/>
        <item h="1" x="6"/>
        <item h="1" x="11"/>
        <item h="1" x="10"/>
        <item h="1" x="1"/>
        <item h="1" x="3"/>
        <item h="1" x="7"/>
        <item h="1" x="19"/>
        <item h="1" x="9"/>
        <item h="1" x="0"/>
        <item h="1" x="2"/>
        <item h="1" x="8"/>
        <item h="1" x="15"/>
        <item h="1" x="13"/>
        <item h="1" x="4"/>
        <item h="1" x="18"/>
        <item t="default"/>
      </items>
    </pivotField>
    <pivotField dataField="1" showAll="0"/>
  </pivotFields>
  <rowFields count="1">
    <field x="0"/>
  </rowFields>
  <rowItems count="16">
    <i>
      <x v="13"/>
    </i>
    <i>
      <x v="22"/>
    </i>
    <i>
      <x v="26"/>
    </i>
    <i>
      <x v="37"/>
    </i>
    <i>
      <x v="61"/>
    </i>
    <i>
      <x v="79"/>
    </i>
    <i>
      <x v="116"/>
    </i>
    <i>
      <x v="119"/>
    </i>
    <i>
      <x v="123"/>
    </i>
    <i>
      <x v="125"/>
    </i>
    <i>
      <x v="126"/>
    </i>
    <i>
      <x v="166"/>
    </i>
    <i>
      <x v="175"/>
    </i>
    <i>
      <x v="180"/>
    </i>
    <i>
      <x v="187"/>
    </i>
    <i t="grand">
      <x/>
    </i>
  </rowItems>
  <colFields count="1">
    <field x="-2"/>
  </colFields>
  <colItems count="5">
    <i>
      <x/>
    </i>
    <i i="1">
      <x v="1"/>
    </i>
    <i i="2">
      <x v="2"/>
    </i>
    <i i="3">
      <x v="3"/>
    </i>
    <i i="4">
      <x v="4"/>
    </i>
  </colItems>
  <dataFields count="5">
    <dataField name="Sum of LTP _x000a_" fld="5" baseField="0" baseItem="0"/>
    <dataField name="Sum of 52W H _x000a_" fld="10" baseField="0" baseItem="0"/>
    <dataField name="Sum of 52W L _x000a_" fld="11" baseField="0" baseItem="0"/>
    <dataField name="Sum of CR" fld="14" baseField="0" baseItem="0"/>
    <dataField name="Sum of Rank"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Industry" sourceName="Industry">
  <pivotTables>
    <pivotTable tabId="3" name="PivotTable3"/>
  </pivotTables>
  <data>
    <tabular pivotCacheId="2">
      <items count="20">
        <i x="5" s="1"/>
        <i x="12"/>
        <i x="16"/>
        <i x="14"/>
        <i x="17"/>
        <i x="6"/>
        <i x="11"/>
        <i x="10"/>
        <i x="1"/>
        <i x="3"/>
        <i x="7"/>
        <i x="19"/>
        <i x="9"/>
        <i x="0"/>
        <i x="2"/>
        <i x="8"/>
        <i x="15"/>
        <i x="13"/>
        <i x="4"/>
        <i x="18"/>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Industry" cache="Slicer_Industry" caption="Industry"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02"/>
  <sheetViews>
    <sheetView workbookViewId="0">
      <selection activeCell="C1" sqref="C1:C1048576"/>
    </sheetView>
  </sheetViews>
  <sheetFormatPr defaultRowHeight="15"/>
  <cols>
    <col min="1" max="1" width="50.7109375" bestFit="1" customWidth="1"/>
    <col min="2" max="2" width="22.28515625" customWidth="1"/>
    <col min="3" max="3" width="32.85546875" bestFit="1" customWidth="1"/>
  </cols>
  <sheetData>
    <row r="1" spans="1:3">
      <c r="A1" t="s">
        <v>0</v>
      </c>
      <c r="B1" t="s">
        <v>2</v>
      </c>
      <c r="C1" t="s">
        <v>1</v>
      </c>
    </row>
    <row r="2" spans="1:3">
      <c r="A2" t="s">
        <v>3</v>
      </c>
      <c r="B2" t="s">
        <v>5</v>
      </c>
      <c r="C2" t="s">
        <v>4</v>
      </c>
    </row>
    <row r="3" spans="1:3">
      <c r="A3" t="s">
        <v>6</v>
      </c>
      <c r="B3" t="s">
        <v>8</v>
      </c>
      <c r="C3" t="s">
        <v>7</v>
      </c>
    </row>
    <row r="4" spans="1:3">
      <c r="A4" t="s">
        <v>9</v>
      </c>
      <c r="B4" t="s">
        <v>11</v>
      </c>
      <c r="C4" t="s">
        <v>10</v>
      </c>
    </row>
    <row r="5" spans="1:3">
      <c r="A5" t="s">
        <v>12</v>
      </c>
      <c r="B5" t="s">
        <v>14</v>
      </c>
      <c r="C5" t="s">
        <v>13</v>
      </c>
    </row>
    <row r="6" spans="1:3">
      <c r="A6" t="s">
        <v>15</v>
      </c>
      <c r="B6" t="s">
        <v>16</v>
      </c>
      <c r="C6" t="s">
        <v>10</v>
      </c>
    </row>
    <row r="7" spans="1:3">
      <c r="A7" t="s">
        <v>17</v>
      </c>
      <c r="B7" t="s">
        <v>18</v>
      </c>
      <c r="C7" t="s">
        <v>10</v>
      </c>
    </row>
    <row r="8" spans="1:3">
      <c r="A8" t="s">
        <v>19</v>
      </c>
      <c r="B8" t="s">
        <v>20</v>
      </c>
      <c r="C8" t="s">
        <v>4</v>
      </c>
    </row>
    <row r="9" spans="1:3">
      <c r="A9" t="s">
        <v>21</v>
      </c>
      <c r="B9" t="s">
        <v>23</v>
      </c>
      <c r="C9" t="s">
        <v>22</v>
      </c>
    </row>
    <row r="10" spans="1:3">
      <c r="A10" t="s">
        <v>24</v>
      </c>
      <c r="B10" t="s">
        <v>26</v>
      </c>
      <c r="C10" t="s">
        <v>25</v>
      </c>
    </row>
    <row r="11" spans="1:3">
      <c r="A11" t="s">
        <v>27</v>
      </c>
      <c r="B11" t="s">
        <v>28</v>
      </c>
      <c r="C11" t="s">
        <v>4</v>
      </c>
    </row>
    <row r="12" spans="1:3">
      <c r="A12" t="s">
        <v>29</v>
      </c>
      <c r="B12" t="s">
        <v>30</v>
      </c>
      <c r="C12" t="s">
        <v>22</v>
      </c>
    </row>
    <row r="13" spans="1:3">
      <c r="A13" t="s">
        <v>31</v>
      </c>
      <c r="B13" t="s">
        <v>33</v>
      </c>
      <c r="C13" t="s">
        <v>32</v>
      </c>
    </row>
    <row r="14" spans="1:3">
      <c r="A14" t="s">
        <v>34</v>
      </c>
      <c r="B14" t="s">
        <v>36</v>
      </c>
      <c r="C14" t="s">
        <v>35</v>
      </c>
    </row>
    <row r="15" spans="1:3">
      <c r="A15" t="s">
        <v>37</v>
      </c>
      <c r="B15" t="s">
        <v>39</v>
      </c>
      <c r="C15" t="s">
        <v>38</v>
      </c>
    </row>
    <row r="16" spans="1:3">
      <c r="A16" t="s">
        <v>40</v>
      </c>
      <c r="B16" t="s">
        <v>41</v>
      </c>
      <c r="C16" t="s">
        <v>35</v>
      </c>
    </row>
    <row r="17" spans="1:3">
      <c r="A17" t="s">
        <v>42</v>
      </c>
      <c r="B17" t="s">
        <v>44</v>
      </c>
      <c r="C17" t="s">
        <v>43</v>
      </c>
    </row>
    <row r="18" spans="1:3">
      <c r="A18" t="s">
        <v>45</v>
      </c>
      <c r="B18" t="s">
        <v>46</v>
      </c>
      <c r="C18" t="s">
        <v>35</v>
      </c>
    </row>
    <row r="19" spans="1:3">
      <c r="A19" t="s">
        <v>47</v>
      </c>
      <c r="B19" t="s">
        <v>49</v>
      </c>
      <c r="C19" t="s">
        <v>48</v>
      </c>
    </row>
    <row r="20" spans="1:3">
      <c r="A20" t="s">
        <v>50</v>
      </c>
      <c r="B20" t="s">
        <v>51</v>
      </c>
      <c r="C20" t="s">
        <v>4</v>
      </c>
    </row>
    <row r="21" spans="1:3">
      <c r="A21" t="s">
        <v>52</v>
      </c>
      <c r="B21" t="s">
        <v>54</v>
      </c>
      <c r="C21" t="s">
        <v>53</v>
      </c>
    </row>
    <row r="22" spans="1:3">
      <c r="A22" t="s">
        <v>55</v>
      </c>
      <c r="B22" t="s">
        <v>56</v>
      </c>
      <c r="C22" t="s">
        <v>43</v>
      </c>
    </row>
    <row r="23" spans="1:3">
      <c r="A23" t="s">
        <v>57</v>
      </c>
      <c r="B23" t="s">
        <v>58</v>
      </c>
      <c r="C23" t="s">
        <v>25</v>
      </c>
    </row>
    <row r="24" spans="1:3">
      <c r="A24" t="s">
        <v>59</v>
      </c>
      <c r="B24" t="s">
        <v>61</v>
      </c>
      <c r="C24" t="s">
        <v>60</v>
      </c>
    </row>
    <row r="25" spans="1:3">
      <c r="A25" t="s">
        <v>62</v>
      </c>
      <c r="B25" t="s">
        <v>63</v>
      </c>
      <c r="C25" t="s">
        <v>22</v>
      </c>
    </row>
    <row r="26" spans="1:3">
      <c r="A26" t="s">
        <v>64</v>
      </c>
      <c r="B26" t="s">
        <v>65</v>
      </c>
      <c r="C26" t="s">
        <v>22</v>
      </c>
    </row>
    <row r="27" spans="1:3">
      <c r="A27" t="s">
        <v>66</v>
      </c>
      <c r="B27" t="s">
        <v>67</v>
      </c>
      <c r="C27" t="s">
        <v>22</v>
      </c>
    </row>
    <row r="28" spans="1:3">
      <c r="A28" t="s">
        <v>68</v>
      </c>
      <c r="B28" t="s">
        <v>69</v>
      </c>
      <c r="C28" t="s">
        <v>25</v>
      </c>
    </row>
    <row r="29" spans="1:3">
      <c r="A29" t="s">
        <v>70</v>
      </c>
      <c r="B29" t="s">
        <v>72</v>
      </c>
      <c r="C29" t="s">
        <v>71</v>
      </c>
    </row>
    <row r="30" spans="1:3">
      <c r="A30" t="s">
        <v>73</v>
      </c>
      <c r="B30" t="s">
        <v>75</v>
      </c>
      <c r="C30" t="s">
        <v>74</v>
      </c>
    </row>
    <row r="31" spans="1:3">
      <c r="A31" t="s">
        <v>76</v>
      </c>
      <c r="B31" t="s">
        <v>77</v>
      </c>
      <c r="C31" t="s">
        <v>13</v>
      </c>
    </row>
    <row r="32" spans="1:3">
      <c r="A32" t="s">
        <v>78</v>
      </c>
      <c r="B32" t="s">
        <v>79</v>
      </c>
      <c r="C32" t="s">
        <v>4</v>
      </c>
    </row>
    <row r="33" spans="1:3">
      <c r="A33" t="s">
        <v>80</v>
      </c>
      <c r="B33" t="s">
        <v>81</v>
      </c>
      <c r="C33" t="s">
        <v>25</v>
      </c>
    </row>
    <row r="34" spans="1:3">
      <c r="A34" t="s">
        <v>82</v>
      </c>
      <c r="B34" t="s">
        <v>83</v>
      </c>
      <c r="C34" t="s">
        <v>10</v>
      </c>
    </row>
    <row r="35" spans="1:3">
      <c r="A35" t="s">
        <v>84</v>
      </c>
      <c r="B35" t="s">
        <v>85</v>
      </c>
      <c r="C35" t="s">
        <v>22</v>
      </c>
    </row>
    <row r="36" spans="1:3">
      <c r="A36" t="s">
        <v>86</v>
      </c>
      <c r="B36" t="s">
        <v>87</v>
      </c>
      <c r="C36" t="s">
        <v>71</v>
      </c>
    </row>
    <row r="37" spans="1:3">
      <c r="A37" t="s">
        <v>88</v>
      </c>
      <c r="B37" t="s">
        <v>89</v>
      </c>
      <c r="C37" t="s">
        <v>4</v>
      </c>
    </row>
    <row r="38" spans="1:3">
      <c r="A38" t="s">
        <v>90</v>
      </c>
      <c r="B38" t="s">
        <v>91</v>
      </c>
      <c r="C38" t="s">
        <v>25</v>
      </c>
    </row>
    <row r="39" spans="1:3">
      <c r="A39" t="s">
        <v>92</v>
      </c>
      <c r="B39" t="s">
        <v>93</v>
      </c>
      <c r="C39" t="s">
        <v>71</v>
      </c>
    </row>
    <row r="40" spans="1:3">
      <c r="A40" t="s">
        <v>94</v>
      </c>
      <c r="B40" t="s">
        <v>95</v>
      </c>
      <c r="C40" t="s">
        <v>10</v>
      </c>
    </row>
    <row r="41" spans="1:3">
      <c r="A41" t="s">
        <v>96</v>
      </c>
      <c r="B41" t="s">
        <v>97</v>
      </c>
      <c r="C41" t="s">
        <v>74</v>
      </c>
    </row>
    <row r="42" spans="1:3">
      <c r="A42" t="s">
        <v>98</v>
      </c>
      <c r="B42" t="s">
        <v>99</v>
      </c>
      <c r="C42" t="s">
        <v>22</v>
      </c>
    </row>
    <row r="43" spans="1:3">
      <c r="A43" t="s">
        <v>100</v>
      </c>
      <c r="B43" t="s">
        <v>101</v>
      </c>
      <c r="C43" t="s">
        <v>10</v>
      </c>
    </row>
    <row r="44" spans="1:3">
      <c r="A44" t="s">
        <v>102</v>
      </c>
      <c r="B44" t="s">
        <v>103</v>
      </c>
      <c r="C44" t="s">
        <v>25</v>
      </c>
    </row>
    <row r="45" spans="1:3">
      <c r="A45" t="s">
        <v>104</v>
      </c>
      <c r="B45" t="s">
        <v>105</v>
      </c>
      <c r="C45" t="s">
        <v>22</v>
      </c>
    </row>
    <row r="46" spans="1:3">
      <c r="A46" t="s">
        <v>106</v>
      </c>
      <c r="B46" t="s">
        <v>107</v>
      </c>
      <c r="C46" t="s">
        <v>48</v>
      </c>
    </row>
    <row r="47" spans="1:3">
      <c r="A47" t="s">
        <v>108</v>
      </c>
      <c r="B47" t="s">
        <v>109</v>
      </c>
      <c r="C47" t="s">
        <v>53</v>
      </c>
    </row>
    <row r="48" spans="1:3">
      <c r="A48" t="s">
        <v>110</v>
      </c>
      <c r="B48" t="s">
        <v>111</v>
      </c>
      <c r="C48" t="s">
        <v>4</v>
      </c>
    </row>
    <row r="49" spans="1:3">
      <c r="A49" t="s">
        <v>112</v>
      </c>
      <c r="B49" t="s">
        <v>113</v>
      </c>
      <c r="C49" t="s">
        <v>25</v>
      </c>
    </row>
    <row r="50" spans="1:3">
      <c r="A50" t="s">
        <v>114</v>
      </c>
      <c r="B50" t="s">
        <v>115</v>
      </c>
      <c r="C50" t="s">
        <v>10</v>
      </c>
    </row>
    <row r="51" spans="1:3">
      <c r="A51" t="s">
        <v>116</v>
      </c>
      <c r="B51" t="s">
        <v>117</v>
      </c>
      <c r="C51" t="s">
        <v>53</v>
      </c>
    </row>
    <row r="52" spans="1:3">
      <c r="A52" t="s">
        <v>118</v>
      </c>
      <c r="B52" t="s">
        <v>119</v>
      </c>
      <c r="C52" t="s">
        <v>4</v>
      </c>
    </row>
    <row r="53" spans="1:3">
      <c r="A53" t="s">
        <v>120</v>
      </c>
      <c r="B53" t="s">
        <v>121</v>
      </c>
      <c r="C53" t="s">
        <v>71</v>
      </c>
    </row>
    <row r="54" spans="1:3">
      <c r="A54" t="s">
        <v>122</v>
      </c>
      <c r="B54" t="s">
        <v>123</v>
      </c>
      <c r="C54" t="s">
        <v>4</v>
      </c>
    </row>
    <row r="55" spans="1:3">
      <c r="A55" t="s">
        <v>124</v>
      </c>
      <c r="B55" t="s">
        <v>125</v>
      </c>
      <c r="C55" t="s">
        <v>4</v>
      </c>
    </row>
    <row r="56" spans="1:3">
      <c r="A56" t="s">
        <v>126</v>
      </c>
      <c r="B56" t="s">
        <v>127</v>
      </c>
      <c r="C56" t="s">
        <v>4</v>
      </c>
    </row>
    <row r="57" spans="1:3">
      <c r="A57" t="s">
        <v>128</v>
      </c>
      <c r="B57" t="s">
        <v>129</v>
      </c>
      <c r="C57" t="s">
        <v>25</v>
      </c>
    </row>
    <row r="58" spans="1:3">
      <c r="A58" t="s">
        <v>130</v>
      </c>
      <c r="B58" t="s">
        <v>131</v>
      </c>
      <c r="C58" t="s">
        <v>71</v>
      </c>
    </row>
    <row r="59" spans="1:3">
      <c r="A59" t="s">
        <v>132</v>
      </c>
      <c r="B59" t="s">
        <v>133</v>
      </c>
      <c r="C59" t="s">
        <v>48</v>
      </c>
    </row>
    <row r="60" spans="1:3">
      <c r="A60" t="s">
        <v>134</v>
      </c>
      <c r="B60" t="s">
        <v>135</v>
      </c>
      <c r="C60" t="s">
        <v>4</v>
      </c>
    </row>
    <row r="61" spans="1:3">
      <c r="A61" t="s">
        <v>136</v>
      </c>
      <c r="B61" t="s">
        <v>137</v>
      </c>
      <c r="C61" t="s">
        <v>4</v>
      </c>
    </row>
    <row r="62" spans="1:3">
      <c r="A62" t="s">
        <v>138</v>
      </c>
      <c r="B62" t="s">
        <v>139</v>
      </c>
      <c r="C62" t="s">
        <v>4</v>
      </c>
    </row>
    <row r="63" spans="1:3">
      <c r="A63" t="s">
        <v>140</v>
      </c>
      <c r="B63" t="s">
        <v>141</v>
      </c>
      <c r="C63" t="s">
        <v>4</v>
      </c>
    </row>
    <row r="64" spans="1:3">
      <c r="A64" t="s">
        <v>142</v>
      </c>
      <c r="B64" t="s">
        <v>143</v>
      </c>
      <c r="C64" t="s">
        <v>74</v>
      </c>
    </row>
    <row r="65" spans="1:3">
      <c r="A65" t="s">
        <v>144</v>
      </c>
      <c r="B65" t="s">
        <v>145</v>
      </c>
      <c r="C65" t="s">
        <v>25</v>
      </c>
    </row>
    <row r="66" spans="1:3">
      <c r="A66" t="s">
        <v>146</v>
      </c>
      <c r="B66" t="s">
        <v>147</v>
      </c>
      <c r="C66" t="s">
        <v>74</v>
      </c>
    </row>
    <row r="67" spans="1:3">
      <c r="A67" t="s">
        <v>148</v>
      </c>
      <c r="B67" t="s">
        <v>149</v>
      </c>
      <c r="C67" t="s">
        <v>10</v>
      </c>
    </row>
    <row r="68" spans="1:3">
      <c r="A68" t="s">
        <v>150</v>
      </c>
      <c r="B68" t="s">
        <v>151</v>
      </c>
      <c r="C68" t="s">
        <v>10</v>
      </c>
    </row>
    <row r="69" spans="1:3">
      <c r="A69" t="s">
        <v>152</v>
      </c>
      <c r="B69" t="s">
        <v>153</v>
      </c>
      <c r="C69" t="s">
        <v>10</v>
      </c>
    </row>
    <row r="70" spans="1:3">
      <c r="A70" t="s">
        <v>154</v>
      </c>
      <c r="B70" t="s">
        <v>155</v>
      </c>
      <c r="C70" t="s">
        <v>10</v>
      </c>
    </row>
    <row r="71" spans="1:3">
      <c r="A71" t="s">
        <v>156</v>
      </c>
      <c r="B71" t="s">
        <v>157</v>
      </c>
      <c r="C71" t="s">
        <v>43</v>
      </c>
    </row>
    <row r="72" spans="1:3">
      <c r="A72" t="s">
        <v>158</v>
      </c>
      <c r="B72" t="s">
        <v>160</v>
      </c>
      <c r="C72" t="s">
        <v>159</v>
      </c>
    </row>
    <row r="73" spans="1:3">
      <c r="A73" t="s">
        <v>161</v>
      </c>
      <c r="B73" t="s">
        <v>162</v>
      </c>
      <c r="C73" t="s">
        <v>48</v>
      </c>
    </row>
    <row r="74" spans="1:3">
      <c r="A74" t="s">
        <v>163</v>
      </c>
      <c r="B74" t="s">
        <v>164</v>
      </c>
      <c r="C74" t="s">
        <v>22</v>
      </c>
    </row>
    <row r="75" spans="1:3">
      <c r="A75" t="s">
        <v>165</v>
      </c>
      <c r="B75" t="s">
        <v>166</v>
      </c>
      <c r="C75" t="s">
        <v>13</v>
      </c>
    </row>
    <row r="76" spans="1:3">
      <c r="A76" t="s">
        <v>167</v>
      </c>
      <c r="B76" t="s">
        <v>168</v>
      </c>
      <c r="C76" t="s">
        <v>60</v>
      </c>
    </row>
    <row r="77" spans="1:3">
      <c r="A77" t="s">
        <v>169</v>
      </c>
      <c r="B77" t="s">
        <v>170</v>
      </c>
      <c r="C77" t="s">
        <v>38</v>
      </c>
    </row>
    <row r="78" spans="1:3">
      <c r="A78" t="s">
        <v>171</v>
      </c>
      <c r="B78" t="s">
        <v>172</v>
      </c>
      <c r="C78" t="s">
        <v>74</v>
      </c>
    </row>
    <row r="79" spans="1:3">
      <c r="A79" t="s">
        <v>173</v>
      </c>
      <c r="B79" t="s">
        <v>174</v>
      </c>
      <c r="C79" t="s">
        <v>48</v>
      </c>
    </row>
    <row r="80" spans="1:3">
      <c r="A80" t="s">
        <v>175</v>
      </c>
      <c r="B80" t="s">
        <v>176</v>
      </c>
      <c r="C80" t="s">
        <v>10</v>
      </c>
    </row>
    <row r="81" spans="1:3">
      <c r="A81" t="s">
        <v>177</v>
      </c>
      <c r="B81" t="s">
        <v>178</v>
      </c>
      <c r="C81" t="s">
        <v>71</v>
      </c>
    </row>
    <row r="82" spans="1:3">
      <c r="A82" t="s">
        <v>179</v>
      </c>
      <c r="B82" t="s">
        <v>181</v>
      </c>
      <c r="C82" t="s">
        <v>180</v>
      </c>
    </row>
    <row r="83" spans="1:3">
      <c r="A83" t="s">
        <v>182</v>
      </c>
      <c r="B83" t="s">
        <v>183</v>
      </c>
      <c r="C83" t="s">
        <v>60</v>
      </c>
    </row>
    <row r="84" spans="1:3">
      <c r="A84" t="s">
        <v>184</v>
      </c>
      <c r="B84" t="s">
        <v>185</v>
      </c>
      <c r="C84" t="s">
        <v>48</v>
      </c>
    </row>
    <row r="85" spans="1:3">
      <c r="A85" t="s">
        <v>186</v>
      </c>
      <c r="B85" t="s">
        <v>187</v>
      </c>
      <c r="C85" t="s">
        <v>60</v>
      </c>
    </row>
    <row r="86" spans="1:3">
      <c r="A86" t="s">
        <v>188</v>
      </c>
      <c r="B86" t="s">
        <v>189</v>
      </c>
      <c r="C86" t="s">
        <v>48</v>
      </c>
    </row>
    <row r="87" spans="1:3">
      <c r="A87" t="s">
        <v>190</v>
      </c>
      <c r="B87" t="s">
        <v>191</v>
      </c>
      <c r="C87" t="s">
        <v>35</v>
      </c>
    </row>
    <row r="88" spans="1:3">
      <c r="A88" t="s">
        <v>192</v>
      </c>
      <c r="B88" t="s">
        <v>193</v>
      </c>
      <c r="C88" t="s">
        <v>10</v>
      </c>
    </row>
    <row r="89" spans="1:3">
      <c r="A89" t="s">
        <v>194</v>
      </c>
      <c r="B89" t="s">
        <v>195</v>
      </c>
      <c r="C89" t="s">
        <v>4</v>
      </c>
    </row>
    <row r="90" spans="1:3">
      <c r="A90" t="s">
        <v>196</v>
      </c>
      <c r="B90" t="s">
        <v>197</v>
      </c>
      <c r="C90" t="s">
        <v>4</v>
      </c>
    </row>
    <row r="91" spans="1:3">
      <c r="A91" t="s">
        <v>198</v>
      </c>
      <c r="B91" t="s">
        <v>199</v>
      </c>
      <c r="C91" t="s">
        <v>74</v>
      </c>
    </row>
    <row r="92" spans="1:3">
      <c r="A92" t="s">
        <v>200</v>
      </c>
      <c r="B92" t="s">
        <v>201</v>
      </c>
      <c r="C92" t="s">
        <v>4</v>
      </c>
    </row>
    <row r="93" spans="1:3">
      <c r="A93" t="s">
        <v>202</v>
      </c>
      <c r="B93" t="s">
        <v>203</v>
      </c>
      <c r="C93" t="s">
        <v>4</v>
      </c>
    </row>
    <row r="94" spans="1:3">
      <c r="A94" t="s">
        <v>204</v>
      </c>
      <c r="B94" t="s">
        <v>205</v>
      </c>
      <c r="C94" t="s">
        <v>4</v>
      </c>
    </row>
    <row r="95" spans="1:3">
      <c r="A95" t="s">
        <v>206</v>
      </c>
      <c r="B95" t="s">
        <v>207</v>
      </c>
      <c r="C95" t="s">
        <v>10</v>
      </c>
    </row>
    <row r="96" spans="1:3">
      <c r="A96" t="s">
        <v>208</v>
      </c>
      <c r="B96" t="s">
        <v>209</v>
      </c>
      <c r="C96" t="s">
        <v>43</v>
      </c>
    </row>
    <row r="97" spans="1:3">
      <c r="A97" t="s">
        <v>210</v>
      </c>
      <c r="B97" t="s">
        <v>211</v>
      </c>
      <c r="C97" t="s">
        <v>71</v>
      </c>
    </row>
    <row r="98" spans="1:3">
      <c r="A98" t="s">
        <v>212</v>
      </c>
      <c r="B98" t="s">
        <v>213</v>
      </c>
      <c r="C98" t="s">
        <v>4</v>
      </c>
    </row>
    <row r="99" spans="1:3">
      <c r="A99" t="s">
        <v>214</v>
      </c>
      <c r="B99" t="s">
        <v>215</v>
      </c>
      <c r="C99" t="s">
        <v>4</v>
      </c>
    </row>
    <row r="100" spans="1:3">
      <c r="A100" t="s">
        <v>216</v>
      </c>
      <c r="B100" t="s">
        <v>217</v>
      </c>
      <c r="C100" t="s">
        <v>74</v>
      </c>
    </row>
    <row r="101" spans="1:3">
      <c r="A101" t="s">
        <v>218</v>
      </c>
      <c r="B101" t="s">
        <v>220</v>
      </c>
      <c r="C101" t="s">
        <v>219</v>
      </c>
    </row>
    <row r="102" spans="1:3">
      <c r="A102" t="s">
        <v>221</v>
      </c>
      <c r="B102" t="s">
        <v>222</v>
      </c>
      <c r="C102" t="s">
        <v>74</v>
      </c>
    </row>
    <row r="103" spans="1:3">
      <c r="A103" t="s">
        <v>223</v>
      </c>
      <c r="B103" t="s">
        <v>224</v>
      </c>
      <c r="C103" t="s">
        <v>53</v>
      </c>
    </row>
    <row r="104" spans="1:3">
      <c r="A104" t="s">
        <v>225</v>
      </c>
      <c r="B104" t="s">
        <v>226</v>
      </c>
      <c r="C104" t="s">
        <v>25</v>
      </c>
    </row>
    <row r="105" spans="1:3">
      <c r="A105" t="s">
        <v>227</v>
      </c>
      <c r="B105" t="s">
        <v>228</v>
      </c>
      <c r="C105" t="s">
        <v>25</v>
      </c>
    </row>
    <row r="106" spans="1:3">
      <c r="A106" t="s">
        <v>229</v>
      </c>
      <c r="B106" t="s">
        <v>230</v>
      </c>
      <c r="C106" t="s">
        <v>4</v>
      </c>
    </row>
    <row r="107" spans="1:3">
      <c r="A107" t="s">
        <v>231</v>
      </c>
      <c r="B107" t="s">
        <v>232</v>
      </c>
      <c r="C107" t="s">
        <v>4</v>
      </c>
    </row>
    <row r="108" spans="1:3">
      <c r="A108" t="s">
        <v>233</v>
      </c>
      <c r="B108" t="s">
        <v>234</v>
      </c>
      <c r="C108" t="s">
        <v>22</v>
      </c>
    </row>
    <row r="109" spans="1:3">
      <c r="A109" t="s">
        <v>235</v>
      </c>
      <c r="B109" t="s">
        <v>236</v>
      </c>
      <c r="C109" t="s">
        <v>4</v>
      </c>
    </row>
    <row r="110" spans="1:3">
      <c r="A110" t="s">
        <v>237</v>
      </c>
      <c r="B110" t="s">
        <v>238</v>
      </c>
      <c r="C110" t="s">
        <v>25</v>
      </c>
    </row>
    <row r="111" spans="1:3">
      <c r="A111" t="s">
        <v>239</v>
      </c>
      <c r="B111" t="s">
        <v>240</v>
      </c>
      <c r="C111" t="s">
        <v>43</v>
      </c>
    </row>
    <row r="112" spans="1:3">
      <c r="A112" t="s">
        <v>241</v>
      </c>
      <c r="B112" t="s">
        <v>242</v>
      </c>
      <c r="C112" t="s">
        <v>10</v>
      </c>
    </row>
    <row r="113" spans="1:3">
      <c r="A113" t="s">
        <v>243</v>
      </c>
      <c r="B113" t="s">
        <v>244</v>
      </c>
      <c r="C113" t="s">
        <v>60</v>
      </c>
    </row>
    <row r="114" spans="1:3">
      <c r="A114" t="s">
        <v>245</v>
      </c>
      <c r="B114" t="s">
        <v>246</v>
      </c>
      <c r="C114" t="s">
        <v>48</v>
      </c>
    </row>
    <row r="115" spans="1:3">
      <c r="A115" t="s">
        <v>247</v>
      </c>
      <c r="B115" t="s">
        <v>248</v>
      </c>
      <c r="C115" t="s">
        <v>4</v>
      </c>
    </row>
    <row r="116" spans="1:3">
      <c r="A116" t="s">
        <v>249</v>
      </c>
      <c r="B116" t="s">
        <v>250</v>
      </c>
      <c r="C116" t="s">
        <v>38</v>
      </c>
    </row>
    <row r="117" spans="1:3">
      <c r="A117" t="s">
        <v>251</v>
      </c>
      <c r="B117" t="s">
        <v>252</v>
      </c>
      <c r="C117" t="s">
        <v>25</v>
      </c>
    </row>
    <row r="118" spans="1:3">
      <c r="A118" t="s">
        <v>253</v>
      </c>
      <c r="B118" t="s">
        <v>254</v>
      </c>
      <c r="C118" t="s">
        <v>71</v>
      </c>
    </row>
    <row r="119" spans="1:3">
      <c r="A119" t="s">
        <v>255</v>
      </c>
      <c r="B119" t="s">
        <v>256</v>
      </c>
      <c r="C119" t="s">
        <v>4</v>
      </c>
    </row>
    <row r="120" spans="1:3">
      <c r="A120" t="s">
        <v>257</v>
      </c>
      <c r="B120" t="s">
        <v>258</v>
      </c>
      <c r="C120" t="s">
        <v>74</v>
      </c>
    </row>
    <row r="121" spans="1:3">
      <c r="A121" t="s">
        <v>259</v>
      </c>
      <c r="B121" t="s">
        <v>260</v>
      </c>
      <c r="C121" t="s">
        <v>10</v>
      </c>
    </row>
    <row r="122" spans="1:3">
      <c r="A122" t="s">
        <v>261</v>
      </c>
      <c r="B122" t="s">
        <v>262</v>
      </c>
      <c r="C122" t="s">
        <v>60</v>
      </c>
    </row>
    <row r="123" spans="1:3">
      <c r="A123" t="s">
        <v>263</v>
      </c>
      <c r="B123" t="s">
        <v>264</v>
      </c>
      <c r="C123" t="s">
        <v>7</v>
      </c>
    </row>
    <row r="124" spans="1:3">
      <c r="A124" t="s">
        <v>265</v>
      </c>
      <c r="B124" t="s">
        <v>266</v>
      </c>
      <c r="C124" t="s">
        <v>180</v>
      </c>
    </row>
    <row r="125" spans="1:3">
      <c r="A125" t="s">
        <v>267</v>
      </c>
      <c r="B125" t="s">
        <v>268</v>
      </c>
      <c r="C125" t="s">
        <v>48</v>
      </c>
    </row>
    <row r="126" spans="1:3">
      <c r="A126" t="s">
        <v>269</v>
      </c>
      <c r="B126" t="s">
        <v>270</v>
      </c>
      <c r="C126" t="s">
        <v>13</v>
      </c>
    </row>
    <row r="127" spans="1:3">
      <c r="A127" t="s">
        <v>271</v>
      </c>
      <c r="B127" t="s">
        <v>272</v>
      </c>
      <c r="C127" t="s">
        <v>10</v>
      </c>
    </row>
    <row r="128" spans="1:3">
      <c r="A128" t="s">
        <v>273</v>
      </c>
      <c r="B128" t="s">
        <v>274</v>
      </c>
      <c r="C128" t="s">
        <v>25</v>
      </c>
    </row>
    <row r="129" spans="1:3">
      <c r="A129" t="s">
        <v>275</v>
      </c>
      <c r="B129" t="s">
        <v>276</v>
      </c>
      <c r="C129" t="s">
        <v>25</v>
      </c>
    </row>
    <row r="130" spans="1:3">
      <c r="A130" t="s">
        <v>277</v>
      </c>
      <c r="B130" t="s">
        <v>278</v>
      </c>
      <c r="C130" t="s">
        <v>38</v>
      </c>
    </row>
    <row r="131" spans="1:3">
      <c r="A131" t="s">
        <v>279</v>
      </c>
      <c r="B131" t="s">
        <v>280</v>
      </c>
      <c r="C131" t="s">
        <v>53</v>
      </c>
    </row>
    <row r="132" spans="1:3">
      <c r="A132" t="s">
        <v>281</v>
      </c>
      <c r="B132" t="s">
        <v>282</v>
      </c>
      <c r="C132" t="s">
        <v>53</v>
      </c>
    </row>
    <row r="133" spans="1:3">
      <c r="A133" t="s">
        <v>283</v>
      </c>
      <c r="B133" t="s">
        <v>284</v>
      </c>
      <c r="C133" t="s">
        <v>22</v>
      </c>
    </row>
    <row r="134" spans="1:3">
      <c r="A134" t="s">
        <v>285</v>
      </c>
      <c r="B134" t="s">
        <v>286</v>
      </c>
      <c r="C134" t="s">
        <v>74</v>
      </c>
    </row>
    <row r="135" spans="1:3">
      <c r="A135" t="s">
        <v>287</v>
      </c>
      <c r="B135" t="s">
        <v>288</v>
      </c>
      <c r="C135" t="s">
        <v>22</v>
      </c>
    </row>
    <row r="136" spans="1:3">
      <c r="A136" t="s">
        <v>289</v>
      </c>
      <c r="B136" t="s">
        <v>290</v>
      </c>
      <c r="C136" t="s">
        <v>22</v>
      </c>
    </row>
    <row r="137" spans="1:3">
      <c r="A137" t="s">
        <v>291</v>
      </c>
      <c r="B137" t="s">
        <v>292</v>
      </c>
      <c r="C137" t="s">
        <v>25</v>
      </c>
    </row>
    <row r="138" spans="1:3">
      <c r="A138" t="s">
        <v>293</v>
      </c>
      <c r="B138" t="s">
        <v>294</v>
      </c>
      <c r="C138" t="s">
        <v>53</v>
      </c>
    </row>
    <row r="139" spans="1:3">
      <c r="A139" t="s">
        <v>295</v>
      </c>
      <c r="B139" t="s">
        <v>296</v>
      </c>
      <c r="C139" t="s">
        <v>10</v>
      </c>
    </row>
    <row r="140" spans="1:3">
      <c r="A140" t="s">
        <v>297</v>
      </c>
      <c r="B140" t="s">
        <v>298</v>
      </c>
      <c r="C140" t="s">
        <v>53</v>
      </c>
    </row>
    <row r="141" spans="1:3">
      <c r="A141" t="s">
        <v>299</v>
      </c>
      <c r="B141" t="s">
        <v>300</v>
      </c>
      <c r="C141" t="s">
        <v>71</v>
      </c>
    </row>
    <row r="142" spans="1:3">
      <c r="A142" t="s">
        <v>301</v>
      </c>
      <c r="B142" t="s">
        <v>302</v>
      </c>
      <c r="C142" t="s">
        <v>10</v>
      </c>
    </row>
    <row r="143" spans="1:3">
      <c r="A143" t="s">
        <v>303</v>
      </c>
      <c r="B143" t="s">
        <v>304</v>
      </c>
      <c r="C143" t="s">
        <v>48</v>
      </c>
    </row>
    <row r="144" spans="1:3">
      <c r="A144" t="s">
        <v>305</v>
      </c>
      <c r="B144" t="s">
        <v>306</v>
      </c>
      <c r="C144" t="s">
        <v>71</v>
      </c>
    </row>
    <row r="145" spans="1:3">
      <c r="A145" t="s">
        <v>307</v>
      </c>
      <c r="B145" t="s">
        <v>309</v>
      </c>
      <c r="C145" t="s">
        <v>308</v>
      </c>
    </row>
    <row r="146" spans="1:3">
      <c r="A146" t="s">
        <v>310</v>
      </c>
      <c r="B146" t="s">
        <v>311</v>
      </c>
      <c r="C146" t="s">
        <v>4</v>
      </c>
    </row>
    <row r="147" spans="1:3">
      <c r="A147" t="s">
        <v>312</v>
      </c>
      <c r="B147" t="s">
        <v>313</v>
      </c>
      <c r="C147" t="s">
        <v>22</v>
      </c>
    </row>
    <row r="148" spans="1:3">
      <c r="A148" t="s">
        <v>314</v>
      </c>
      <c r="B148" t="s">
        <v>315</v>
      </c>
      <c r="C148" t="s">
        <v>10</v>
      </c>
    </row>
    <row r="149" spans="1:3">
      <c r="A149" t="s">
        <v>316</v>
      </c>
      <c r="B149" t="s">
        <v>317</v>
      </c>
      <c r="C149" t="s">
        <v>71</v>
      </c>
    </row>
    <row r="150" spans="1:3">
      <c r="A150" t="s">
        <v>318</v>
      </c>
      <c r="B150" t="s">
        <v>319</v>
      </c>
      <c r="C150" t="s">
        <v>22</v>
      </c>
    </row>
    <row r="151" spans="1:3">
      <c r="A151" t="s">
        <v>320</v>
      </c>
      <c r="B151" t="s">
        <v>321</v>
      </c>
      <c r="C151" t="s">
        <v>53</v>
      </c>
    </row>
    <row r="152" spans="1:3">
      <c r="A152" t="s">
        <v>322</v>
      </c>
      <c r="B152" t="s">
        <v>323</v>
      </c>
      <c r="C152" t="s">
        <v>4</v>
      </c>
    </row>
    <row r="153" spans="1:3">
      <c r="A153" t="s">
        <v>324</v>
      </c>
      <c r="B153" t="s">
        <v>325</v>
      </c>
      <c r="C153" t="s">
        <v>25</v>
      </c>
    </row>
    <row r="154" spans="1:3">
      <c r="A154" t="s">
        <v>326</v>
      </c>
      <c r="B154" t="s">
        <v>327</v>
      </c>
      <c r="C154" t="s">
        <v>25</v>
      </c>
    </row>
    <row r="155" spans="1:3">
      <c r="A155" t="s">
        <v>328</v>
      </c>
      <c r="B155" t="s">
        <v>329</v>
      </c>
      <c r="C155" t="s">
        <v>10</v>
      </c>
    </row>
    <row r="156" spans="1:3">
      <c r="A156" t="s">
        <v>330</v>
      </c>
      <c r="B156" t="s">
        <v>331</v>
      </c>
      <c r="C156" t="s">
        <v>10</v>
      </c>
    </row>
    <row r="157" spans="1:3">
      <c r="A157" t="s">
        <v>332</v>
      </c>
      <c r="B157" t="s">
        <v>333</v>
      </c>
      <c r="C157" t="s">
        <v>38</v>
      </c>
    </row>
    <row r="158" spans="1:3">
      <c r="A158" t="s">
        <v>334</v>
      </c>
      <c r="B158" t="s">
        <v>335</v>
      </c>
      <c r="C158" t="s">
        <v>4</v>
      </c>
    </row>
    <row r="159" spans="1:3">
      <c r="A159" t="s">
        <v>336</v>
      </c>
      <c r="B159" t="s">
        <v>337</v>
      </c>
      <c r="C159" t="s">
        <v>22</v>
      </c>
    </row>
    <row r="160" spans="1:3">
      <c r="A160" t="s">
        <v>338</v>
      </c>
      <c r="B160" t="s">
        <v>339</v>
      </c>
      <c r="C160" t="s">
        <v>308</v>
      </c>
    </row>
    <row r="161" spans="1:3">
      <c r="A161" t="s">
        <v>340</v>
      </c>
      <c r="B161" t="s">
        <v>341</v>
      </c>
      <c r="C161" t="s">
        <v>43</v>
      </c>
    </row>
    <row r="162" spans="1:3">
      <c r="A162" t="s">
        <v>342</v>
      </c>
      <c r="B162" t="s">
        <v>343</v>
      </c>
      <c r="C162" t="s">
        <v>10</v>
      </c>
    </row>
    <row r="163" spans="1:3">
      <c r="A163" t="s">
        <v>344</v>
      </c>
      <c r="B163" t="s">
        <v>345</v>
      </c>
      <c r="C163" t="s">
        <v>38</v>
      </c>
    </row>
    <row r="164" spans="1:3">
      <c r="A164" t="s">
        <v>346</v>
      </c>
      <c r="B164" t="s">
        <v>347</v>
      </c>
      <c r="C164" t="s">
        <v>25</v>
      </c>
    </row>
    <row r="165" spans="1:3">
      <c r="A165" t="s">
        <v>348</v>
      </c>
      <c r="B165" t="s">
        <v>350</v>
      </c>
      <c r="C165" t="s">
        <v>349</v>
      </c>
    </row>
    <row r="166" spans="1:3">
      <c r="A166" t="s">
        <v>351</v>
      </c>
      <c r="B166" t="s">
        <v>352</v>
      </c>
      <c r="C166" t="s">
        <v>4</v>
      </c>
    </row>
    <row r="167" spans="1:3">
      <c r="A167" t="s">
        <v>353</v>
      </c>
      <c r="B167" t="s">
        <v>354</v>
      </c>
      <c r="C167" t="s">
        <v>22</v>
      </c>
    </row>
    <row r="168" spans="1:3">
      <c r="A168" t="s">
        <v>355</v>
      </c>
      <c r="B168" t="s">
        <v>356</v>
      </c>
      <c r="C168" t="s">
        <v>22</v>
      </c>
    </row>
    <row r="169" spans="1:3">
      <c r="A169" t="s">
        <v>357</v>
      </c>
      <c r="B169" t="s">
        <v>358</v>
      </c>
      <c r="C169" t="s">
        <v>22</v>
      </c>
    </row>
    <row r="170" spans="1:3">
      <c r="A170" t="s">
        <v>359</v>
      </c>
      <c r="B170" t="s">
        <v>360</v>
      </c>
      <c r="C170" t="s">
        <v>22</v>
      </c>
    </row>
    <row r="171" spans="1:3">
      <c r="A171" t="s">
        <v>361</v>
      </c>
      <c r="B171" t="s">
        <v>362</v>
      </c>
      <c r="C171" t="s">
        <v>53</v>
      </c>
    </row>
    <row r="172" spans="1:3">
      <c r="A172" t="s">
        <v>363</v>
      </c>
      <c r="B172" t="s">
        <v>364</v>
      </c>
      <c r="C172" t="s">
        <v>48</v>
      </c>
    </row>
    <row r="173" spans="1:3">
      <c r="A173" t="s">
        <v>365</v>
      </c>
      <c r="B173" t="s">
        <v>366</v>
      </c>
      <c r="C173" t="s">
        <v>48</v>
      </c>
    </row>
    <row r="174" spans="1:3">
      <c r="A174" t="s">
        <v>367</v>
      </c>
      <c r="B174" t="s">
        <v>368</v>
      </c>
      <c r="C174" t="s">
        <v>48</v>
      </c>
    </row>
    <row r="175" spans="1:3">
      <c r="A175" t="s">
        <v>369</v>
      </c>
      <c r="B175" t="s">
        <v>370</v>
      </c>
      <c r="C175" t="s">
        <v>7</v>
      </c>
    </row>
    <row r="176" spans="1:3">
      <c r="A176" t="s">
        <v>371</v>
      </c>
      <c r="B176" t="s">
        <v>372</v>
      </c>
      <c r="C176" t="s">
        <v>180</v>
      </c>
    </row>
    <row r="177" spans="1:3">
      <c r="A177" t="s">
        <v>373</v>
      </c>
      <c r="B177" t="s">
        <v>374</v>
      </c>
      <c r="C177" t="s">
        <v>22</v>
      </c>
    </row>
    <row r="178" spans="1:3">
      <c r="A178" t="s">
        <v>375</v>
      </c>
      <c r="B178" t="s">
        <v>376</v>
      </c>
      <c r="C178" t="s">
        <v>10</v>
      </c>
    </row>
    <row r="179" spans="1:3">
      <c r="A179" t="s">
        <v>377</v>
      </c>
      <c r="B179" t="s">
        <v>378</v>
      </c>
      <c r="C179" t="s">
        <v>13</v>
      </c>
    </row>
    <row r="180" spans="1:3">
      <c r="A180" t="s">
        <v>379</v>
      </c>
      <c r="B180" t="s">
        <v>380</v>
      </c>
      <c r="C180" t="s">
        <v>38</v>
      </c>
    </row>
    <row r="181" spans="1:3">
      <c r="A181" t="s">
        <v>381</v>
      </c>
      <c r="B181" t="s">
        <v>382</v>
      </c>
      <c r="C181" t="s">
        <v>74</v>
      </c>
    </row>
    <row r="182" spans="1:3">
      <c r="A182" t="s">
        <v>383</v>
      </c>
      <c r="B182" t="s">
        <v>384</v>
      </c>
      <c r="C182" t="s">
        <v>10</v>
      </c>
    </row>
    <row r="183" spans="1:3">
      <c r="A183" t="s">
        <v>385</v>
      </c>
      <c r="B183" t="s">
        <v>386</v>
      </c>
      <c r="C183" t="s">
        <v>25</v>
      </c>
    </row>
    <row r="184" spans="1:3">
      <c r="A184" t="s">
        <v>387</v>
      </c>
      <c r="B184" t="s">
        <v>388</v>
      </c>
      <c r="C184" t="s">
        <v>48</v>
      </c>
    </row>
    <row r="185" spans="1:3">
      <c r="A185" t="s">
        <v>389</v>
      </c>
      <c r="B185" t="s">
        <v>390</v>
      </c>
      <c r="C185" t="s">
        <v>25</v>
      </c>
    </row>
    <row r="186" spans="1:3">
      <c r="A186" t="s">
        <v>391</v>
      </c>
      <c r="B186" t="s">
        <v>392</v>
      </c>
      <c r="C186" t="s">
        <v>43</v>
      </c>
    </row>
    <row r="187" spans="1:3">
      <c r="A187" t="s">
        <v>393</v>
      </c>
      <c r="B187" t="s">
        <v>394</v>
      </c>
      <c r="C187" t="s">
        <v>25</v>
      </c>
    </row>
    <row r="188" spans="1:3">
      <c r="A188" t="s">
        <v>395</v>
      </c>
      <c r="B188" t="s">
        <v>396</v>
      </c>
      <c r="C188" t="s">
        <v>38</v>
      </c>
    </row>
    <row r="189" spans="1:3">
      <c r="A189" t="s">
        <v>397</v>
      </c>
      <c r="B189" t="s">
        <v>398</v>
      </c>
      <c r="C189" t="s">
        <v>25</v>
      </c>
    </row>
    <row r="190" spans="1:3">
      <c r="A190" t="s">
        <v>399</v>
      </c>
      <c r="B190" t="s">
        <v>400</v>
      </c>
      <c r="C190" t="s">
        <v>43</v>
      </c>
    </row>
    <row r="191" spans="1:3">
      <c r="A191" t="s">
        <v>401</v>
      </c>
      <c r="B191" t="s">
        <v>402</v>
      </c>
      <c r="C191" t="s">
        <v>10</v>
      </c>
    </row>
    <row r="192" spans="1:3">
      <c r="A192" t="s">
        <v>403</v>
      </c>
      <c r="B192" t="s">
        <v>404</v>
      </c>
      <c r="C192" t="s">
        <v>60</v>
      </c>
    </row>
    <row r="193" spans="1:3">
      <c r="A193" t="s">
        <v>405</v>
      </c>
      <c r="B193" t="s">
        <v>406</v>
      </c>
      <c r="C193" t="s">
        <v>4</v>
      </c>
    </row>
    <row r="194" spans="1:3">
      <c r="A194" t="s">
        <v>407</v>
      </c>
      <c r="B194" t="s">
        <v>408</v>
      </c>
      <c r="C194" t="s">
        <v>4</v>
      </c>
    </row>
    <row r="195" spans="1:3">
      <c r="A195" t="s">
        <v>409</v>
      </c>
      <c r="B195" t="s">
        <v>410</v>
      </c>
      <c r="C195" t="s">
        <v>4</v>
      </c>
    </row>
    <row r="196" spans="1:3">
      <c r="A196" t="s">
        <v>411</v>
      </c>
      <c r="B196" t="s">
        <v>412</v>
      </c>
      <c r="C196" t="s">
        <v>159</v>
      </c>
    </row>
    <row r="197" spans="1:3">
      <c r="A197" t="s">
        <v>413</v>
      </c>
      <c r="B197" t="s">
        <v>414</v>
      </c>
      <c r="C197" t="s">
        <v>10</v>
      </c>
    </row>
    <row r="198" spans="1:3">
      <c r="A198" t="s">
        <v>415</v>
      </c>
      <c r="B198" t="s">
        <v>416</v>
      </c>
      <c r="C198" t="s">
        <v>60</v>
      </c>
    </row>
    <row r="199" spans="1:3">
      <c r="A199" t="s">
        <v>417</v>
      </c>
      <c r="B199" t="s">
        <v>418</v>
      </c>
      <c r="C199" t="s">
        <v>74</v>
      </c>
    </row>
    <row r="200" spans="1:3">
      <c r="A200" t="s">
        <v>419</v>
      </c>
      <c r="B200" t="s">
        <v>420</v>
      </c>
      <c r="C200" t="s">
        <v>71</v>
      </c>
    </row>
    <row r="201" spans="1:3">
      <c r="A201" t="s">
        <v>421</v>
      </c>
      <c r="B201" t="s">
        <v>422</v>
      </c>
      <c r="C201" t="s">
        <v>22</v>
      </c>
    </row>
    <row r="202" spans="1:3">
      <c r="A202" t="s">
        <v>423</v>
      </c>
      <c r="B202" t="s">
        <v>424</v>
      </c>
      <c r="C202" t="s">
        <v>32</v>
      </c>
    </row>
    <row r="203" spans="1:3">
      <c r="A203" t="s">
        <v>425</v>
      </c>
      <c r="B203" t="s">
        <v>426</v>
      </c>
      <c r="C203" t="s">
        <v>38</v>
      </c>
    </row>
    <row r="204" spans="1:3">
      <c r="A204" t="s">
        <v>427</v>
      </c>
      <c r="B204" t="s">
        <v>428</v>
      </c>
      <c r="C204" t="s">
        <v>10</v>
      </c>
    </row>
    <row r="205" spans="1:3">
      <c r="A205" t="s">
        <v>429</v>
      </c>
      <c r="B205" t="s">
        <v>430</v>
      </c>
      <c r="C205" t="s">
        <v>32</v>
      </c>
    </row>
    <row r="206" spans="1:3">
      <c r="A206" t="s">
        <v>431</v>
      </c>
      <c r="B206" t="s">
        <v>432</v>
      </c>
      <c r="C206" t="s">
        <v>43</v>
      </c>
    </row>
    <row r="207" spans="1:3">
      <c r="A207" t="s">
        <v>433</v>
      </c>
      <c r="B207" t="s">
        <v>434</v>
      </c>
      <c r="C207" t="s">
        <v>48</v>
      </c>
    </row>
    <row r="208" spans="1:3">
      <c r="A208" t="s">
        <v>435</v>
      </c>
      <c r="B208" t="s">
        <v>436</v>
      </c>
      <c r="C208" t="s">
        <v>32</v>
      </c>
    </row>
    <row r="209" spans="1:3">
      <c r="A209" t="s">
        <v>437</v>
      </c>
      <c r="B209" t="s">
        <v>438</v>
      </c>
      <c r="C209" t="s">
        <v>10</v>
      </c>
    </row>
    <row r="210" spans="1:3">
      <c r="A210" t="s">
        <v>439</v>
      </c>
      <c r="B210" t="s">
        <v>440</v>
      </c>
      <c r="C210" t="s">
        <v>4</v>
      </c>
    </row>
    <row r="211" spans="1:3">
      <c r="A211" t="s">
        <v>441</v>
      </c>
      <c r="B211" t="s">
        <v>442</v>
      </c>
      <c r="C211" t="s">
        <v>10</v>
      </c>
    </row>
    <row r="212" spans="1:3">
      <c r="A212" t="s">
        <v>443</v>
      </c>
      <c r="B212" t="s">
        <v>444</v>
      </c>
      <c r="C212" t="s">
        <v>4</v>
      </c>
    </row>
    <row r="213" spans="1:3">
      <c r="A213" t="s">
        <v>445</v>
      </c>
      <c r="B213" t="s">
        <v>446</v>
      </c>
      <c r="C213" t="s">
        <v>4</v>
      </c>
    </row>
    <row r="214" spans="1:3">
      <c r="A214" t="s">
        <v>447</v>
      </c>
      <c r="B214" t="s">
        <v>448</v>
      </c>
      <c r="C214" t="s">
        <v>4</v>
      </c>
    </row>
    <row r="215" spans="1:3">
      <c r="A215" t="s">
        <v>449</v>
      </c>
      <c r="B215" t="s">
        <v>450</v>
      </c>
      <c r="C215" t="s">
        <v>4</v>
      </c>
    </row>
    <row r="216" spans="1:3">
      <c r="A216" t="s">
        <v>451</v>
      </c>
      <c r="B216" t="s">
        <v>452</v>
      </c>
      <c r="C216" t="s">
        <v>4</v>
      </c>
    </row>
    <row r="217" spans="1:3">
      <c r="A217" t="s">
        <v>453</v>
      </c>
      <c r="B217" t="s">
        <v>454</v>
      </c>
      <c r="C217" t="s">
        <v>4</v>
      </c>
    </row>
    <row r="218" spans="1:3">
      <c r="A218" t="s">
        <v>455</v>
      </c>
      <c r="B218" t="s">
        <v>456</v>
      </c>
      <c r="C218" t="s">
        <v>4</v>
      </c>
    </row>
    <row r="219" spans="1:3">
      <c r="A219" t="s">
        <v>457</v>
      </c>
      <c r="B219" t="s">
        <v>458</v>
      </c>
      <c r="C219" t="s">
        <v>4</v>
      </c>
    </row>
    <row r="220" spans="1:3">
      <c r="A220" t="s">
        <v>459</v>
      </c>
      <c r="B220" t="s">
        <v>460</v>
      </c>
      <c r="C220" t="s">
        <v>4</v>
      </c>
    </row>
    <row r="221" spans="1:3">
      <c r="A221" t="s">
        <v>461</v>
      </c>
      <c r="B221" t="s">
        <v>462</v>
      </c>
      <c r="C221" t="s">
        <v>74</v>
      </c>
    </row>
    <row r="222" spans="1:3">
      <c r="A222" t="s">
        <v>463</v>
      </c>
      <c r="B222" t="s">
        <v>464</v>
      </c>
      <c r="C222" t="s">
        <v>4</v>
      </c>
    </row>
    <row r="223" spans="1:3">
      <c r="A223" t="s">
        <v>465</v>
      </c>
      <c r="B223" t="s">
        <v>466</v>
      </c>
      <c r="C223" t="s">
        <v>308</v>
      </c>
    </row>
    <row r="224" spans="1:3">
      <c r="A224" t="s">
        <v>467</v>
      </c>
      <c r="B224" t="s">
        <v>468</v>
      </c>
      <c r="C224" t="s">
        <v>48</v>
      </c>
    </row>
    <row r="225" spans="1:3">
      <c r="A225" t="s">
        <v>469</v>
      </c>
      <c r="B225" t="s">
        <v>470</v>
      </c>
      <c r="C225" t="s">
        <v>159</v>
      </c>
    </row>
    <row r="226" spans="1:3">
      <c r="A226" t="s">
        <v>471</v>
      </c>
      <c r="B226" t="s">
        <v>472</v>
      </c>
      <c r="C226" t="s">
        <v>13</v>
      </c>
    </row>
    <row r="227" spans="1:3">
      <c r="A227" t="s">
        <v>473</v>
      </c>
      <c r="B227" t="s">
        <v>474</v>
      </c>
      <c r="C227" t="s">
        <v>4</v>
      </c>
    </row>
    <row r="228" spans="1:3">
      <c r="A228" t="s">
        <v>475</v>
      </c>
      <c r="B228" t="s">
        <v>476</v>
      </c>
      <c r="C228" t="s">
        <v>180</v>
      </c>
    </row>
    <row r="229" spans="1:3">
      <c r="A229" t="s">
        <v>477</v>
      </c>
      <c r="B229" t="s">
        <v>478</v>
      </c>
      <c r="C229" t="s">
        <v>53</v>
      </c>
    </row>
    <row r="230" spans="1:3">
      <c r="A230" t="s">
        <v>479</v>
      </c>
      <c r="B230" t="s">
        <v>480</v>
      </c>
      <c r="C230" t="s">
        <v>4</v>
      </c>
    </row>
    <row r="231" spans="1:3">
      <c r="A231" t="s">
        <v>481</v>
      </c>
      <c r="B231" t="s">
        <v>482</v>
      </c>
      <c r="C231" t="s">
        <v>4</v>
      </c>
    </row>
    <row r="232" spans="1:3">
      <c r="A232" t="s">
        <v>483</v>
      </c>
      <c r="B232" t="s">
        <v>484</v>
      </c>
      <c r="C232" t="s">
        <v>53</v>
      </c>
    </row>
    <row r="233" spans="1:3">
      <c r="A233" t="s">
        <v>485</v>
      </c>
      <c r="B233" t="s">
        <v>486</v>
      </c>
      <c r="C233" t="s">
        <v>43</v>
      </c>
    </row>
    <row r="234" spans="1:3">
      <c r="A234" t="s">
        <v>487</v>
      </c>
      <c r="B234" t="s">
        <v>488</v>
      </c>
      <c r="C234" t="s">
        <v>4</v>
      </c>
    </row>
    <row r="235" spans="1:3">
      <c r="A235" t="s">
        <v>489</v>
      </c>
      <c r="B235" t="s">
        <v>490</v>
      </c>
      <c r="C235" t="s">
        <v>53</v>
      </c>
    </row>
    <row r="236" spans="1:3">
      <c r="A236" t="s">
        <v>491</v>
      </c>
      <c r="B236" t="s">
        <v>492</v>
      </c>
      <c r="C236" t="s">
        <v>4</v>
      </c>
    </row>
    <row r="237" spans="1:3">
      <c r="A237" t="s">
        <v>493</v>
      </c>
      <c r="B237" t="s">
        <v>494</v>
      </c>
      <c r="C237" t="s">
        <v>74</v>
      </c>
    </row>
    <row r="238" spans="1:3">
      <c r="A238" t="s">
        <v>495</v>
      </c>
      <c r="B238" t="s">
        <v>496</v>
      </c>
      <c r="C238" t="s">
        <v>43</v>
      </c>
    </row>
    <row r="239" spans="1:3">
      <c r="A239" t="s">
        <v>497</v>
      </c>
      <c r="B239" t="s">
        <v>498</v>
      </c>
      <c r="C239" t="s">
        <v>159</v>
      </c>
    </row>
    <row r="240" spans="1:3">
      <c r="A240" t="s">
        <v>499</v>
      </c>
      <c r="B240" t="s">
        <v>500</v>
      </c>
      <c r="C240" t="s">
        <v>4</v>
      </c>
    </row>
    <row r="241" spans="1:3">
      <c r="A241" t="s">
        <v>501</v>
      </c>
      <c r="B241" t="s">
        <v>502</v>
      </c>
      <c r="C241" t="s">
        <v>4</v>
      </c>
    </row>
    <row r="242" spans="1:3">
      <c r="A242" t="s">
        <v>503</v>
      </c>
      <c r="B242" t="s">
        <v>504</v>
      </c>
      <c r="C242" t="s">
        <v>53</v>
      </c>
    </row>
    <row r="243" spans="1:3">
      <c r="A243" t="s">
        <v>505</v>
      </c>
      <c r="B243" t="s">
        <v>506</v>
      </c>
      <c r="C243" t="s">
        <v>60</v>
      </c>
    </row>
    <row r="244" spans="1:3">
      <c r="A244" t="s">
        <v>507</v>
      </c>
      <c r="B244" t="s">
        <v>508</v>
      </c>
      <c r="C244" t="s">
        <v>10</v>
      </c>
    </row>
    <row r="245" spans="1:3">
      <c r="A245" t="s">
        <v>509</v>
      </c>
      <c r="B245" t="s">
        <v>510</v>
      </c>
      <c r="C245" t="s">
        <v>60</v>
      </c>
    </row>
    <row r="246" spans="1:3">
      <c r="A246" t="s">
        <v>511</v>
      </c>
      <c r="B246" t="s">
        <v>512</v>
      </c>
      <c r="C246" t="s">
        <v>38</v>
      </c>
    </row>
    <row r="247" spans="1:3">
      <c r="A247" t="s">
        <v>513</v>
      </c>
      <c r="B247" t="s">
        <v>514</v>
      </c>
      <c r="C247" t="s">
        <v>22</v>
      </c>
    </row>
    <row r="248" spans="1:3">
      <c r="A248" t="s">
        <v>515</v>
      </c>
      <c r="B248" t="s">
        <v>516</v>
      </c>
      <c r="C248" t="s">
        <v>22</v>
      </c>
    </row>
    <row r="249" spans="1:3">
      <c r="A249" t="s">
        <v>517</v>
      </c>
      <c r="B249" t="s">
        <v>518</v>
      </c>
      <c r="C249" t="s">
        <v>13</v>
      </c>
    </row>
    <row r="250" spans="1:3">
      <c r="A250" t="s">
        <v>519</v>
      </c>
      <c r="B250" t="s">
        <v>520</v>
      </c>
      <c r="C250" t="s">
        <v>71</v>
      </c>
    </row>
    <row r="251" spans="1:3">
      <c r="A251" t="s">
        <v>521</v>
      </c>
      <c r="B251" t="s">
        <v>522</v>
      </c>
      <c r="C251" t="s">
        <v>13</v>
      </c>
    </row>
    <row r="252" spans="1:3">
      <c r="A252" t="s">
        <v>523</v>
      </c>
      <c r="B252" t="s">
        <v>524</v>
      </c>
      <c r="C252" t="s">
        <v>219</v>
      </c>
    </row>
    <row r="253" spans="1:3">
      <c r="A253" t="s">
        <v>525</v>
      </c>
      <c r="B253" t="s">
        <v>526</v>
      </c>
      <c r="C253" t="s">
        <v>4</v>
      </c>
    </row>
    <row r="254" spans="1:3">
      <c r="A254" t="s">
        <v>527</v>
      </c>
      <c r="B254" t="s">
        <v>528</v>
      </c>
      <c r="C254" t="s">
        <v>35</v>
      </c>
    </row>
    <row r="255" spans="1:3">
      <c r="A255" t="s">
        <v>529</v>
      </c>
      <c r="B255" t="s">
        <v>530</v>
      </c>
      <c r="C255" t="s">
        <v>32</v>
      </c>
    </row>
    <row r="256" spans="1:3">
      <c r="A256" t="s">
        <v>531</v>
      </c>
      <c r="B256" t="s">
        <v>532</v>
      </c>
      <c r="C256" t="s">
        <v>71</v>
      </c>
    </row>
    <row r="257" spans="1:3">
      <c r="A257" t="s">
        <v>533</v>
      </c>
      <c r="B257" t="s">
        <v>534</v>
      </c>
      <c r="C257" t="s">
        <v>32</v>
      </c>
    </row>
    <row r="258" spans="1:3">
      <c r="A258" t="s">
        <v>535</v>
      </c>
      <c r="B258" t="s">
        <v>536</v>
      </c>
      <c r="C258" t="s">
        <v>32</v>
      </c>
    </row>
    <row r="259" spans="1:3">
      <c r="A259" t="s">
        <v>537</v>
      </c>
      <c r="B259" t="s">
        <v>538</v>
      </c>
      <c r="C259" t="s">
        <v>349</v>
      </c>
    </row>
    <row r="260" spans="1:3">
      <c r="A260" t="s">
        <v>539</v>
      </c>
      <c r="B260" t="s">
        <v>540</v>
      </c>
      <c r="C260" t="s">
        <v>53</v>
      </c>
    </row>
    <row r="261" spans="1:3">
      <c r="A261" t="s">
        <v>541</v>
      </c>
      <c r="B261" t="s">
        <v>542</v>
      </c>
      <c r="C261" t="s">
        <v>25</v>
      </c>
    </row>
    <row r="262" spans="1:3">
      <c r="A262" t="s">
        <v>543</v>
      </c>
      <c r="B262" t="s">
        <v>544</v>
      </c>
      <c r="C262" t="s">
        <v>22</v>
      </c>
    </row>
    <row r="263" spans="1:3">
      <c r="A263" t="s">
        <v>545</v>
      </c>
      <c r="B263" t="s">
        <v>546</v>
      </c>
      <c r="C263" t="s">
        <v>53</v>
      </c>
    </row>
    <row r="264" spans="1:3">
      <c r="A264" t="s">
        <v>547</v>
      </c>
      <c r="B264" t="s">
        <v>548</v>
      </c>
      <c r="C264" t="s">
        <v>48</v>
      </c>
    </row>
    <row r="265" spans="1:3">
      <c r="A265" t="s">
        <v>549</v>
      </c>
      <c r="B265" t="s">
        <v>550</v>
      </c>
      <c r="C265" t="s">
        <v>349</v>
      </c>
    </row>
    <row r="266" spans="1:3">
      <c r="A266" t="s">
        <v>551</v>
      </c>
      <c r="B266" t="s">
        <v>552</v>
      </c>
      <c r="C266" t="s">
        <v>10</v>
      </c>
    </row>
    <row r="267" spans="1:3">
      <c r="A267" t="s">
        <v>553</v>
      </c>
      <c r="B267" t="s">
        <v>554</v>
      </c>
      <c r="C267" t="s">
        <v>308</v>
      </c>
    </row>
    <row r="268" spans="1:3">
      <c r="A268" t="s">
        <v>555</v>
      </c>
      <c r="B268" t="s">
        <v>556</v>
      </c>
      <c r="C268" t="s">
        <v>60</v>
      </c>
    </row>
    <row r="269" spans="1:3">
      <c r="A269" t="s">
        <v>557</v>
      </c>
      <c r="B269" t="s">
        <v>558</v>
      </c>
      <c r="C269" t="s">
        <v>48</v>
      </c>
    </row>
    <row r="270" spans="1:3">
      <c r="A270" t="s">
        <v>559</v>
      </c>
      <c r="B270" t="s">
        <v>560</v>
      </c>
      <c r="C270" t="s">
        <v>10</v>
      </c>
    </row>
    <row r="271" spans="1:3">
      <c r="A271" t="s">
        <v>561</v>
      </c>
      <c r="B271" t="s">
        <v>562</v>
      </c>
      <c r="C271" t="s">
        <v>74</v>
      </c>
    </row>
    <row r="272" spans="1:3">
      <c r="A272" t="s">
        <v>563</v>
      </c>
      <c r="B272" t="s">
        <v>564</v>
      </c>
      <c r="C272" t="s">
        <v>308</v>
      </c>
    </row>
    <row r="273" spans="1:3">
      <c r="A273" t="s">
        <v>565</v>
      </c>
      <c r="B273" t="s">
        <v>566</v>
      </c>
      <c r="C273" t="s">
        <v>74</v>
      </c>
    </row>
    <row r="274" spans="1:3">
      <c r="A274" t="s">
        <v>567</v>
      </c>
      <c r="B274" t="s">
        <v>568</v>
      </c>
      <c r="C274" t="s">
        <v>74</v>
      </c>
    </row>
    <row r="275" spans="1:3">
      <c r="A275" t="s">
        <v>569</v>
      </c>
      <c r="B275" t="s">
        <v>570</v>
      </c>
      <c r="C275" t="s">
        <v>4</v>
      </c>
    </row>
    <row r="276" spans="1:3">
      <c r="A276" t="s">
        <v>571</v>
      </c>
      <c r="B276" t="s">
        <v>572</v>
      </c>
      <c r="C276" t="s">
        <v>10</v>
      </c>
    </row>
    <row r="277" spans="1:3">
      <c r="A277" t="s">
        <v>573</v>
      </c>
      <c r="B277" t="s">
        <v>574</v>
      </c>
      <c r="C277" t="s">
        <v>10</v>
      </c>
    </row>
    <row r="278" spans="1:3">
      <c r="A278" t="s">
        <v>575</v>
      </c>
      <c r="B278" t="s">
        <v>576</v>
      </c>
      <c r="C278" t="s">
        <v>180</v>
      </c>
    </row>
    <row r="279" spans="1:3">
      <c r="A279" t="s">
        <v>577</v>
      </c>
      <c r="B279" t="s">
        <v>578</v>
      </c>
      <c r="C279" t="s">
        <v>4</v>
      </c>
    </row>
    <row r="280" spans="1:3">
      <c r="A280" t="s">
        <v>579</v>
      </c>
      <c r="B280" t="s">
        <v>580</v>
      </c>
      <c r="C280" t="s">
        <v>4</v>
      </c>
    </row>
    <row r="281" spans="1:3">
      <c r="A281" t="s">
        <v>581</v>
      </c>
      <c r="B281" t="s">
        <v>582</v>
      </c>
      <c r="C281" t="s">
        <v>22</v>
      </c>
    </row>
    <row r="282" spans="1:3">
      <c r="A282" t="s">
        <v>583</v>
      </c>
      <c r="B282" t="s">
        <v>584</v>
      </c>
      <c r="C282" t="s">
        <v>4</v>
      </c>
    </row>
    <row r="283" spans="1:3">
      <c r="A283" t="s">
        <v>585</v>
      </c>
      <c r="B283" t="s">
        <v>586</v>
      </c>
      <c r="C283" t="s">
        <v>60</v>
      </c>
    </row>
    <row r="284" spans="1:3">
      <c r="A284" t="s">
        <v>587</v>
      </c>
      <c r="B284" t="s">
        <v>588</v>
      </c>
      <c r="C284" t="s">
        <v>4</v>
      </c>
    </row>
    <row r="285" spans="1:3">
      <c r="A285" t="s">
        <v>589</v>
      </c>
      <c r="B285" t="s">
        <v>590</v>
      </c>
      <c r="C285" t="s">
        <v>60</v>
      </c>
    </row>
    <row r="286" spans="1:3">
      <c r="A286" t="s">
        <v>591</v>
      </c>
      <c r="B286" t="s">
        <v>592</v>
      </c>
      <c r="C286" t="s">
        <v>10</v>
      </c>
    </row>
    <row r="287" spans="1:3">
      <c r="A287" t="s">
        <v>593</v>
      </c>
      <c r="B287" t="s">
        <v>594</v>
      </c>
      <c r="C287" t="s">
        <v>308</v>
      </c>
    </row>
    <row r="288" spans="1:3">
      <c r="A288" t="s">
        <v>595</v>
      </c>
      <c r="B288" t="s">
        <v>596</v>
      </c>
      <c r="C288" t="s">
        <v>60</v>
      </c>
    </row>
    <row r="289" spans="1:3">
      <c r="A289" t="s">
        <v>597</v>
      </c>
      <c r="B289" t="s">
        <v>598</v>
      </c>
      <c r="C289" t="s">
        <v>22</v>
      </c>
    </row>
    <row r="290" spans="1:3">
      <c r="A290" t="s">
        <v>599</v>
      </c>
      <c r="B290" t="s">
        <v>600</v>
      </c>
      <c r="C290" t="s">
        <v>25</v>
      </c>
    </row>
    <row r="291" spans="1:3">
      <c r="A291" t="s">
        <v>601</v>
      </c>
      <c r="B291" t="s">
        <v>602</v>
      </c>
      <c r="C291" t="s">
        <v>53</v>
      </c>
    </row>
    <row r="292" spans="1:3">
      <c r="A292" t="s">
        <v>603</v>
      </c>
      <c r="B292" t="s">
        <v>604</v>
      </c>
      <c r="C292" t="s">
        <v>4</v>
      </c>
    </row>
    <row r="293" spans="1:3">
      <c r="A293" t="s">
        <v>605</v>
      </c>
      <c r="B293" t="s">
        <v>606</v>
      </c>
      <c r="C293" t="s">
        <v>25</v>
      </c>
    </row>
    <row r="294" spans="1:3">
      <c r="A294" t="s">
        <v>607</v>
      </c>
      <c r="B294" t="s">
        <v>608</v>
      </c>
      <c r="C294" t="s">
        <v>22</v>
      </c>
    </row>
    <row r="295" spans="1:3">
      <c r="A295" t="s">
        <v>609</v>
      </c>
      <c r="B295" t="s">
        <v>610</v>
      </c>
      <c r="C295" t="s">
        <v>349</v>
      </c>
    </row>
    <row r="296" spans="1:3">
      <c r="A296" t="s">
        <v>611</v>
      </c>
      <c r="B296" t="s">
        <v>612</v>
      </c>
      <c r="C296" t="s">
        <v>38</v>
      </c>
    </row>
    <row r="297" spans="1:3">
      <c r="A297" t="s">
        <v>613</v>
      </c>
      <c r="B297" t="s">
        <v>614</v>
      </c>
      <c r="C297" t="s">
        <v>71</v>
      </c>
    </row>
    <row r="298" spans="1:3">
      <c r="A298" t="s">
        <v>615</v>
      </c>
      <c r="B298" t="s">
        <v>616</v>
      </c>
      <c r="C298" t="s">
        <v>10</v>
      </c>
    </row>
    <row r="299" spans="1:3">
      <c r="A299" t="s">
        <v>617</v>
      </c>
      <c r="B299" t="s">
        <v>618</v>
      </c>
      <c r="C299" t="s">
        <v>180</v>
      </c>
    </row>
    <row r="300" spans="1:3">
      <c r="A300" t="s">
        <v>619</v>
      </c>
      <c r="B300" t="s">
        <v>620</v>
      </c>
      <c r="C300" t="s">
        <v>43</v>
      </c>
    </row>
    <row r="301" spans="1:3">
      <c r="A301" t="s">
        <v>621</v>
      </c>
      <c r="B301" t="s">
        <v>622</v>
      </c>
      <c r="C301" t="s">
        <v>4</v>
      </c>
    </row>
    <row r="302" spans="1:3">
      <c r="A302" t="s">
        <v>623</v>
      </c>
      <c r="B302" t="s">
        <v>624</v>
      </c>
      <c r="C302" t="s">
        <v>71</v>
      </c>
    </row>
    <row r="303" spans="1:3">
      <c r="A303" t="s">
        <v>625</v>
      </c>
      <c r="B303" t="s">
        <v>626</v>
      </c>
      <c r="C303" t="s">
        <v>71</v>
      </c>
    </row>
    <row r="304" spans="1:3">
      <c r="A304" t="s">
        <v>627</v>
      </c>
      <c r="B304" t="s">
        <v>628</v>
      </c>
      <c r="C304" t="s">
        <v>53</v>
      </c>
    </row>
    <row r="305" spans="1:3">
      <c r="A305" t="s">
        <v>629</v>
      </c>
      <c r="B305" t="s">
        <v>630</v>
      </c>
      <c r="C305" t="s">
        <v>180</v>
      </c>
    </row>
    <row r="306" spans="1:3">
      <c r="A306" t="s">
        <v>631</v>
      </c>
      <c r="B306" t="s">
        <v>632</v>
      </c>
      <c r="C306" t="s">
        <v>38</v>
      </c>
    </row>
    <row r="307" spans="1:3">
      <c r="A307" t="s">
        <v>633</v>
      </c>
      <c r="B307" t="s">
        <v>634</v>
      </c>
      <c r="C307" t="s">
        <v>4</v>
      </c>
    </row>
    <row r="308" spans="1:3">
      <c r="A308" t="s">
        <v>635</v>
      </c>
      <c r="B308" t="s">
        <v>636</v>
      </c>
      <c r="C308" t="s">
        <v>43</v>
      </c>
    </row>
    <row r="309" spans="1:3">
      <c r="A309" t="s">
        <v>637</v>
      </c>
      <c r="B309" t="s">
        <v>638</v>
      </c>
      <c r="C309" t="s">
        <v>48</v>
      </c>
    </row>
    <row r="310" spans="1:3">
      <c r="A310" t="s">
        <v>639</v>
      </c>
      <c r="B310" t="s">
        <v>640</v>
      </c>
      <c r="C310" t="s">
        <v>71</v>
      </c>
    </row>
    <row r="311" spans="1:3">
      <c r="A311" t="s">
        <v>641</v>
      </c>
      <c r="B311" t="s">
        <v>642</v>
      </c>
      <c r="C311" t="s">
        <v>60</v>
      </c>
    </row>
    <row r="312" spans="1:3">
      <c r="A312" t="s">
        <v>643</v>
      </c>
      <c r="B312" t="s">
        <v>644</v>
      </c>
      <c r="C312" t="s">
        <v>4</v>
      </c>
    </row>
    <row r="313" spans="1:3">
      <c r="A313" t="s">
        <v>645</v>
      </c>
      <c r="B313" t="s">
        <v>646</v>
      </c>
      <c r="C313" t="s">
        <v>22</v>
      </c>
    </row>
    <row r="314" spans="1:3">
      <c r="A314" t="s">
        <v>647</v>
      </c>
      <c r="B314" t="s">
        <v>648</v>
      </c>
      <c r="C314" t="s">
        <v>10</v>
      </c>
    </row>
    <row r="315" spans="1:3">
      <c r="A315" t="s">
        <v>649</v>
      </c>
      <c r="B315" t="s">
        <v>650</v>
      </c>
      <c r="C315" t="s">
        <v>53</v>
      </c>
    </row>
    <row r="316" spans="1:3">
      <c r="A316" t="s">
        <v>651</v>
      </c>
      <c r="B316" t="s">
        <v>652</v>
      </c>
      <c r="C316" t="s">
        <v>25</v>
      </c>
    </row>
    <row r="317" spans="1:3">
      <c r="A317" t="s">
        <v>653</v>
      </c>
      <c r="B317" t="s">
        <v>654</v>
      </c>
      <c r="C317" t="s">
        <v>74</v>
      </c>
    </row>
    <row r="318" spans="1:3">
      <c r="A318" t="s">
        <v>655</v>
      </c>
      <c r="B318" t="s">
        <v>656</v>
      </c>
      <c r="C318" t="s">
        <v>22</v>
      </c>
    </row>
    <row r="319" spans="1:3">
      <c r="A319" t="s">
        <v>657</v>
      </c>
      <c r="B319" t="s">
        <v>658</v>
      </c>
      <c r="C319" t="s">
        <v>71</v>
      </c>
    </row>
    <row r="320" spans="1:3">
      <c r="A320" t="s">
        <v>659</v>
      </c>
      <c r="B320" t="s">
        <v>660</v>
      </c>
      <c r="C320" t="s">
        <v>4</v>
      </c>
    </row>
    <row r="321" spans="1:3">
      <c r="A321" t="s">
        <v>661</v>
      </c>
      <c r="B321" t="s">
        <v>662</v>
      </c>
      <c r="C321" t="s">
        <v>60</v>
      </c>
    </row>
    <row r="322" spans="1:3">
      <c r="A322" t="s">
        <v>663</v>
      </c>
      <c r="B322" t="s">
        <v>664</v>
      </c>
      <c r="C322" t="s">
        <v>4</v>
      </c>
    </row>
    <row r="323" spans="1:3">
      <c r="A323" t="s">
        <v>665</v>
      </c>
      <c r="B323" t="s">
        <v>666</v>
      </c>
      <c r="C323" t="s">
        <v>4</v>
      </c>
    </row>
    <row r="324" spans="1:3">
      <c r="A324" t="s">
        <v>667</v>
      </c>
      <c r="B324" t="s">
        <v>668</v>
      </c>
      <c r="C324" t="s">
        <v>22</v>
      </c>
    </row>
    <row r="325" spans="1:3">
      <c r="A325" t="s">
        <v>669</v>
      </c>
      <c r="B325" t="s">
        <v>670</v>
      </c>
      <c r="C325" t="s">
        <v>308</v>
      </c>
    </row>
    <row r="326" spans="1:3">
      <c r="A326" t="s">
        <v>671</v>
      </c>
      <c r="B326" t="s">
        <v>672</v>
      </c>
      <c r="C326" t="s">
        <v>308</v>
      </c>
    </row>
    <row r="327" spans="1:3">
      <c r="A327" t="s">
        <v>673</v>
      </c>
      <c r="B327" t="s">
        <v>674</v>
      </c>
      <c r="C327" t="s">
        <v>35</v>
      </c>
    </row>
    <row r="328" spans="1:3">
      <c r="A328" t="s">
        <v>675</v>
      </c>
      <c r="B328" t="s">
        <v>676</v>
      </c>
      <c r="C328" t="s">
        <v>35</v>
      </c>
    </row>
    <row r="329" spans="1:3">
      <c r="A329" t="s">
        <v>677</v>
      </c>
      <c r="B329" t="s">
        <v>678</v>
      </c>
      <c r="C329" t="s">
        <v>32</v>
      </c>
    </row>
    <row r="330" spans="1:3">
      <c r="A330" t="s">
        <v>679</v>
      </c>
      <c r="B330" t="s">
        <v>680</v>
      </c>
      <c r="C330" t="s">
        <v>32</v>
      </c>
    </row>
    <row r="331" spans="1:3">
      <c r="A331" t="s">
        <v>681</v>
      </c>
      <c r="B331" t="s">
        <v>682</v>
      </c>
      <c r="C331" t="s">
        <v>25</v>
      </c>
    </row>
    <row r="332" spans="1:3">
      <c r="A332" t="s">
        <v>683</v>
      </c>
      <c r="B332" t="s">
        <v>684</v>
      </c>
      <c r="C332" t="s">
        <v>35</v>
      </c>
    </row>
    <row r="333" spans="1:3">
      <c r="A333" t="s">
        <v>685</v>
      </c>
      <c r="B333" t="s">
        <v>686</v>
      </c>
      <c r="C333" t="s">
        <v>22</v>
      </c>
    </row>
    <row r="334" spans="1:3">
      <c r="A334" t="s">
        <v>687</v>
      </c>
      <c r="B334" t="s">
        <v>688</v>
      </c>
      <c r="C334" t="s">
        <v>32</v>
      </c>
    </row>
    <row r="335" spans="1:3">
      <c r="A335" t="s">
        <v>689</v>
      </c>
      <c r="B335" t="s">
        <v>690</v>
      </c>
      <c r="C335" t="s">
        <v>25</v>
      </c>
    </row>
    <row r="336" spans="1:3">
      <c r="A336" t="s">
        <v>691</v>
      </c>
      <c r="B336" t="s">
        <v>693</v>
      </c>
      <c r="C336" t="s">
        <v>692</v>
      </c>
    </row>
    <row r="337" spans="1:3">
      <c r="A337" t="s">
        <v>694</v>
      </c>
      <c r="B337" t="s">
        <v>695</v>
      </c>
      <c r="C337" t="s">
        <v>48</v>
      </c>
    </row>
    <row r="338" spans="1:3">
      <c r="A338" t="s">
        <v>696</v>
      </c>
      <c r="B338" t="s">
        <v>697</v>
      </c>
      <c r="C338" t="s">
        <v>692</v>
      </c>
    </row>
    <row r="339" spans="1:3">
      <c r="A339" t="s">
        <v>698</v>
      </c>
      <c r="B339" t="s">
        <v>699</v>
      </c>
      <c r="C339" t="s">
        <v>4</v>
      </c>
    </row>
    <row r="340" spans="1:3">
      <c r="A340" t="s">
        <v>700</v>
      </c>
      <c r="B340" t="s">
        <v>701</v>
      </c>
      <c r="C340" t="s">
        <v>13</v>
      </c>
    </row>
    <row r="341" spans="1:3">
      <c r="A341" t="s">
        <v>702</v>
      </c>
      <c r="B341" t="s">
        <v>703</v>
      </c>
      <c r="C341" t="s">
        <v>180</v>
      </c>
    </row>
    <row r="342" spans="1:3">
      <c r="A342" t="s">
        <v>704</v>
      </c>
      <c r="B342" t="s">
        <v>705</v>
      </c>
      <c r="C342" t="s">
        <v>43</v>
      </c>
    </row>
    <row r="343" spans="1:3">
      <c r="A343" t="s">
        <v>706</v>
      </c>
      <c r="B343" t="s">
        <v>707</v>
      </c>
      <c r="C343" t="s">
        <v>43</v>
      </c>
    </row>
    <row r="344" spans="1:3">
      <c r="A344" t="s">
        <v>708</v>
      </c>
      <c r="B344" t="s">
        <v>709</v>
      </c>
      <c r="C344" t="s">
        <v>71</v>
      </c>
    </row>
    <row r="345" spans="1:3">
      <c r="A345" t="s">
        <v>710</v>
      </c>
      <c r="B345" t="s">
        <v>711</v>
      </c>
      <c r="C345" t="s">
        <v>4</v>
      </c>
    </row>
    <row r="346" spans="1:3">
      <c r="A346" t="s">
        <v>712</v>
      </c>
      <c r="B346" t="s">
        <v>713</v>
      </c>
      <c r="C346" t="s">
        <v>60</v>
      </c>
    </row>
    <row r="347" spans="1:3">
      <c r="A347" t="s">
        <v>714</v>
      </c>
      <c r="B347" t="s">
        <v>715</v>
      </c>
      <c r="C347" t="s">
        <v>74</v>
      </c>
    </row>
    <row r="348" spans="1:3">
      <c r="A348" t="s">
        <v>716</v>
      </c>
      <c r="B348" t="s">
        <v>717</v>
      </c>
      <c r="C348" t="s">
        <v>4</v>
      </c>
    </row>
    <row r="349" spans="1:3">
      <c r="A349" t="s">
        <v>718</v>
      </c>
      <c r="B349" t="s">
        <v>719</v>
      </c>
      <c r="C349" t="s">
        <v>25</v>
      </c>
    </row>
    <row r="350" spans="1:3">
      <c r="A350" t="s">
        <v>720</v>
      </c>
      <c r="B350" t="s">
        <v>721</v>
      </c>
      <c r="C350" t="s">
        <v>25</v>
      </c>
    </row>
    <row r="351" spans="1:3">
      <c r="A351" t="s">
        <v>722</v>
      </c>
      <c r="B351" t="s">
        <v>723</v>
      </c>
      <c r="C351" t="s">
        <v>4</v>
      </c>
    </row>
    <row r="352" spans="1:3">
      <c r="A352" t="s">
        <v>724</v>
      </c>
      <c r="B352" t="s">
        <v>725</v>
      </c>
      <c r="C352" t="s">
        <v>308</v>
      </c>
    </row>
    <row r="353" spans="1:3">
      <c r="A353" t="s">
        <v>726</v>
      </c>
      <c r="B353" t="s">
        <v>727</v>
      </c>
      <c r="C353" t="s">
        <v>692</v>
      </c>
    </row>
    <row r="354" spans="1:3">
      <c r="A354" t="s">
        <v>728</v>
      </c>
      <c r="B354" t="s">
        <v>729</v>
      </c>
      <c r="C354" t="s">
        <v>349</v>
      </c>
    </row>
    <row r="355" spans="1:3">
      <c r="A355" t="s">
        <v>730</v>
      </c>
      <c r="B355" t="s">
        <v>731</v>
      </c>
      <c r="C355" t="s">
        <v>48</v>
      </c>
    </row>
    <row r="356" spans="1:3">
      <c r="A356" t="s">
        <v>732</v>
      </c>
      <c r="B356" t="s">
        <v>733</v>
      </c>
      <c r="C356" t="s">
        <v>60</v>
      </c>
    </row>
    <row r="357" spans="1:3">
      <c r="A357" t="s">
        <v>734</v>
      </c>
      <c r="B357" t="s">
        <v>735</v>
      </c>
      <c r="C357" t="s">
        <v>43</v>
      </c>
    </row>
    <row r="358" spans="1:3">
      <c r="A358" t="s">
        <v>736</v>
      </c>
      <c r="B358" t="s">
        <v>737</v>
      </c>
      <c r="C358" t="s">
        <v>22</v>
      </c>
    </row>
    <row r="359" spans="1:3">
      <c r="A359" t="s">
        <v>738</v>
      </c>
      <c r="B359" t="s">
        <v>739</v>
      </c>
      <c r="C359" t="s">
        <v>180</v>
      </c>
    </row>
    <row r="360" spans="1:3">
      <c r="A360" t="s">
        <v>740</v>
      </c>
      <c r="B360" t="s">
        <v>741</v>
      </c>
      <c r="C360" t="s">
        <v>25</v>
      </c>
    </row>
    <row r="361" spans="1:3">
      <c r="A361" t="s">
        <v>742</v>
      </c>
      <c r="B361" t="s">
        <v>743</v>
      </c>
      <c r="C361" t="s">
        <v>4</v>
      </c>
    </row>
    <row r="362" spans="1:3">
      <c r="A362" t="s">
        <v>744</v>
      </c>
      <c r="B362" t="s">
        <v>745</v>
      </c>
      <c r="C362" t="s">
        <v>22</v>
      </c>
    </row>
    <row r="363" spans="1:3">
      <c r="A363" t="s">
        <v>746</v>
      </c>
      <c r="B363" t="s">
        <v>747</v>
      </c>
      <c r="C363" t="s">
        <v>22</v>
      </c>
    </row>
    <row r="364" spans="1:3">
      <c r="A364" t="s">
        <v>748</v>
      </c>
      <c r="B364" t="s">
        <v>749</v>
      </c>
      <c r="C364" t="s">
        <v>10</v>
      </c>
    </row>
    <row r="365" spans="1:3">
      <c r="A365" t="s">
        <v>750</v>
      </c>
      <c r="B365" t="s">
        <v>751</v>
      </c>
      <c r="C365" t="s">
        <v>10</v>
      </c>
    </row>
    <row r="366" spans="1:3">
      <c r="A366" t="s">
        <v>752</v>
      </c>
      <c r="B366" t="s">
        <v>753</v>
      </c>
      <c r="C366" t="s">
        <v>4</v>
      </c>
    </row>
    <row r="367" spans="1:3">
      <c r="A367" t="s">
        <v>754</v>
      </c>
      <c r="B367" t="s">
        <v>755</v>
      </c>
      <c r="C367" t="s">
        <v>4</v>
      </c>
    </row>
    <row r="368" spans="1:3">
      <c r="A368" t="s">
        <v>756</v>
      </c>
      <c r="B368" t="s">
        <v>757</v>
      </c>
      <c r="C368" t="s">
        <v>35</v>
      </c>
    </row>
    <row r="369" spans="1:3">
      <c r="A369" t="s">
        <v>758</v>
      </c>
      <c r="B369" t="s">
        <v>759</v>
      </c>
      <c r="C369" t="s">
        <v>10</v>
      </c>
    </row>
    <row r="370" spans="1:3">
      <c r="A370" t="s">
        <v>760</v>
      </c>
      <c r="B370" t="s">
        <v>761</v>
      </c>
      <c r="C370" t="s">
        <v>180</v>
      </c>
    </row>
    <row r="371" spans="1:3">
      <c r="A371" t="s">
        <v>762</v>
      </c>
      <c r="B371" t="s">
        <v>763</v>
      </c>
      <c r="C371" t="s">
        <v>10</v>
      </c>
    </row>
    <row r="372" spans="1:3">
      <c r="A372" t="s">
        <v>764</v>
      </c>
      <c r="B372" t="s">
        <v>765</v>
      </c>
      <c r="C372" t="s">
        <v>13</v>
      </c>
    </row>
    <row r="373" spans="1:3">
      <c r="A373" t="s">
        <v>766</v>
      </c>
      <c r="B373" t="s">
        <v>767</v>
      </c>
      <c r="C373" t="s">
        <v>48</v>
      </c>
    </row>
    <row r="374" spans="1:3">
      <c r="A374" t="s">
        <v>768</v>
      </c>
      <c r="B374" t="s">
        <v>769</v>
      </c>
      <c r="C374" t="s">
        <v>4</v>
      </c>
    </row>
    <row r="375" spans="1:3">
      <c r="A375" t="s">
        <v>770</v>
      </c>
      <c r="B375" t="s">
        <v>771</v>
      </c>
      <c r="C375" t="s">
        <v>38</v>
      </c>
    </row>
    <row r="376" spans="1:3">
      <c r="A376" t="s">
        <v>772</v>
      </c>
      <c r="B376" t="s">
        <v>773</v>
      </c>
      <c r="C376" t="s">
        <v>4</v>
      </c>
    </row>
    <row r="377" spans="1:3">
      <c r="A377" t="s">
        <v>774</v>
      </c>
      <c r="B377" t="s">
        <v>775</v>
      </c>
      <c r="C377" t="s">
        <v>4</v>
      </c>
    </row>
    <row r="378" spans="1:3">
      <c r="A378" t="s">
        <v>776</v>
      </c>
      <c r="B378" t="s">
        <v>777</v>
      </c>
      <c r="C378" t="s">
        <v>10</v>
      </c>
    </row>
    <row r="379" spans="1:3">
      <c r="A379" t="s">
        <v>778</v>
      </c>
      <c r="B379" t="s">
        <v>779</v>
      </c>
      <c r="C379" t="s">
        <v>308</v>
      </c>
    </row>
    <row r="380" spans="1:3">
      <c r="A380" t="s">
        <v>780</v>
      </c>
      <c r="B380" t="s">
        <v>781</v>
      </c>
      <c r="C380" t="s">
        <v>48</v>
      </c>
    </row>
    <row r="381" spans="1:3">
      <c r="A381" t="s">
        <v>782</v>
      </c>
      <c r="B381" t="s">
        <v>783</v>
      </c>
      <c r="C381" t="s">
        <v>308</v>
      </c>
    </row>
    <row r="382" spans="1:3">
      <c r="A382" t="s">
        <v>784</v>
      </c>
      <c r="B382" t="s">
        <v>785</v>
      </c>
      <c r="C382" t="s">
        <v>25</v>
      </c>
    </row>
    <row r="383" spans="1:3">
      <c r="A383" t="s">
        <v>786</v>
      </c>
      <c r="B383" t="s">
        <v>787</v>
      </c>
      <c r="C383" t="s">
        <v>22</v>
      </c>
    </row>
    <row r="384" spans="1:3">
      <c r="A384" t="s">
        <v>788</v>
      </c>
      <c r="B384" t="s">
        <v>789</v>
      </c>
      <c r="C384" t="s">
        <v>74</v>
      </c>
    </row>
    <row r="385" spans="1:3">
      <c r="A385" t="s">
        <v>790</v>
      </c>
      <c r="B385" t="s">
        <v>791</v>
      </c>
      <c r="C385" t="s">
        <v>25</v>
      </c>
    </row>
    <row r="386" spans="1:3">
      <c r="A386" t="s">
        <v>792</v>
      </c>
      <c r="B386" t="s">
        <v>793</v>
      </c>
      <c r="C386" t="s">
        <v>25</v>
      </c>
    </row>
    <row r="387" spans="1:3">
      <c r="A387" t="s">
        <v>794</v>
      </c>
      <c r="B387" t="s">
        <v>795</v>
      </c>
      <c r="C387" t="s">
        <v>10</v>
      </c>
    </row>
    <row r="388" spans="1:3">
      <c r="A388" t="s">
        <v>796</v>
      </c>
      <c r="B388" t="s">
        <v>797</v>
      </c>
      <c r="C388" t="s">
        <v>38</v>
      </c>
    </row>
    <row r="389" spans="1:3">
      <c r="A389" t="s">
        <v>798</v>
      </c>
      <c r="B389" t="s">
        <v>799</v>
      </c>
      <c r="C389" t="s">
        <v>349</v>
      </c>
    </row>
    <row r="390" spans="1:3">
      <c r="A390" t="s">
        <v>800</v>
      </c>
      <c r="B390" t="s">
        <v>801</v>
      </c>
      <c r="C390" t="s">
        <v>38</v>
      </c>
    </row>
    <row r="391" spans="1:3">
      <c r="A391" t="s">
        <v>802</v>
      </c>
      <c r="B391" t="s">
        <v>803</v>
      </c>
      <c r="C391" t="s">
        <v>74</v>
      </c>
    </row>
    <row r="392" spans="1:3">
      <c r="A392" t="s">
        <v>804</v>
      </c>
      <c r="B392" t="s">
        <v>805</v>
      </c>
      <c r="C392" t="s">
        <v>43</v>
      </c>
    </row>
    <row r="393" spans="1:3">
      <c r="A393" t="s">
        <v>806</v>
      </c>
      <c r="B393" t="s">
        <v>807</v>
      </c>
      <c r="C393" t="s">
        <v>53</v>
      </c>
    </row>
    <row r="394" spans="1:3">
      <c r="A394" t="s">
        <v>808</v>
      </c>
      <c r="B394" t="s">
        <v>809</v>
      </c>
      <c r="C394" t="s">
        <v>25</v>
      </c>
    </row>
    <row r="395" spans="1:3">
      <c r="A395" t="s">
        <v>810</v>
      </c>
      <c r="B395" t="s">
        <v>811</v>
      </c>
      <c r="C395" t="s">
        <v>159</v>
      </c>
    </row>
    <row r="396" spans="1:3">
      <c r="A396" t="s">
        <v>812</v>
      </c>
      <c r="B396" t="s">
        <v>813</v>
      </c>
      <c r="C396" t="s">
        <v>4</v>
      </c>
    </row>
    <row r="397" spans="1:3">
      <c r="A397" t="s">
        <v>814</v>
      </c>
      <c r="B397" t="s">
        <v>815</v>
      </c>
      <c r="C397" t="s">
        <v>4</v>
      </c>
    </row>
    <row r="398" spans="1:3">
      <c r="A398" t="s">
        <v>816</v>
      </c>
      <c r="B398" t="s">
        <v>817</v>
      </c>
      <c r="C398" t="s">
        <v>35</v>
      </c>
    </row>
    <row r="399" spans="1:3">
      <c r="A399" t="s">
        <v>818</v>
      </c>
      <c r="B399" t="s">
        <v>819</v>
      </c>
      <c r="C399" t="s">
        <v>10</v>
      </c>
    </row>
    <row r="400" spans="1:3">
      <c r="A400" t="s">
        <v>820</v>
      </c>
      <c r="B400" t="s">
        <v>821</v>
      </c>
      <c r="C400" t="s">
        <v>25</v>
      </c>
    </row>
    <row r="401" spans="1:3">
      <c r="A401" t="s">
        <v>822</v>
      </c>
      <c r="B401" t="s">
        <v>823</v>
      </c>
      <c r="C401" t="s">
        <v>71</v>
      </c>
    </row>
    <row r="402" spans="1:3">
      <c r="A402" t="s">
        <v>824</v>
      </c>
      <c r="B402" t="s">
        <v>825</v>
      </c>
      <c r="C402" t="s">
        <v>22</v>
      </c>
    </row>
    <row r="403" spans="1:3">
      <c r="A403" t="s">
        <v>826</v>
      </c>
      <c r="B403" t="s">
        <v>827</v>
      </c>
      <c r="C403" t="s">
        <v>53</v>
      </c>
    </row>
    <row r="404" spans="1:3">
      <c r="A404" t="s">
        <v>828</v>
      </c>
      <c r="B404" t="s">
        <v>829</v>
      </c>
      <c r="C404" t="s">
        <v>71</v>
      </c>
    </row>
    <row r="405" spans="1:3">
      <c r="A405" t="s">
        <v>830</v>
      </c>
      <c r="B405" t="s">
        <v>831</v>
      </c>
      <c r="C405" t="s">
        <v>25</v>
      </c>
    </row>
    <row r="406" spans="1:3">
      <c r="A406" t="s">
        <v>832</v>
      </c>
      <c r="B406" t="s">
        <v>833</v>
      </c>
      <c r="C406" t="s">
        <v>53</v>
      </c>
    </row>
    <row r="407" spans="1:3">
      <c r="A407" t="s">
        <v>834</v>
      </c>
      <c r="B407" t="s">
        <v>835</v>
      </c>
      <c r="C407" t="s">
        <v>13</v>
      </c>
    </row>
    <row r="408" spans="1:3">
      <c r="A408" t="s">
        <v>836</v>
      </c>
      <c r="B408" t="s">
        <v>837</v>
      </c>
      <c r="C408" t="s">
        <v>48</v>
      </c>
    </row>
    <row r="409" spans="1:3">
      <c r="A409" t="s">
        <v>838</v>
      </c>
      <c r="B409" t="s">
        <v>839</v>
      </c>
      <c r="C409" t="s">
        <v>4</v>
      </c>
    </row>
    <row r="410" spans="1:3">
      <c r="A410" t="s">
        <v>840</v>
      </c>
      <c r="B410" t="s">
        <v>841</v>
      </c>
      <c r="C410" t="s">
        <v>32</v>
      </c>
    </row>
    <row r="411" spans="1:3">
      <c r="A411" t="s">
        <v>842</v>
      </c>
      <c r="B411" t="s">
        <v>843</v>
      </c>
      <c r="C411" t="s">
        <v>10</v>
      </c>
    </row>
    <row r="412" spans="1:3">
      <c r="A412" t="s">
        <v>844</v>
      </c>
      <c r="B412" t="s">
        <v>845</v>
      </c>
      <c r="C412" t="s">
        <v>180</v>
      </c>
    </row>
    <row r="413" spans="1:3">
      <c r="A413" t="s">
        <v>846</v>
      </c>
      <c r="B413" t="s">
        <v>847</v>
      </c>
      <c r="C413" t="s">
        <v>25</v>
      </c>
    </row>
    <row r="414" spans="1:3">
      <c r="A414" t="s">
        <v>848</v>
      </c>
      <c r="B414" t="s">
        <v>849</v>
      </c>
      <c r="C414" t="s">
        <v>71</v>
      </c>
    </row>
    <row r="415" spans="1:3">
      <c r="A415" t="s">
        <v>850</v>
      </c>
      <c r="B415" t="s">
        <v>851</v>
      </c>
      <c r="C415" t="s">
        <v>60</v>
      </c>
    </row>
    <row r="416" spans="1:3">
      <c r="A416" t="s">
        <v>852</v>
      </c>
      <c r="B416" t="s">
        <v>853</v>
      </c>
      <c r="C416" t="s">
        <v>4</v>
      </c>
    </row>
    <row r="417" spans="1:3">
      <c r="A417" t="s">
        <v>854</v>
      </c>
      <c r="B417" t="s">
        <v>855</v>
      </c>
      <c r="C417" t="s">
        <v>4</v>
      </c>
    </row>
    <row r="418" spans="1:3">
      <c r="A418" t="s">
        <v>856</v>
      </c>
      <c r="B418" t="s">
        <v>857</v>
      </c>
      <c r="C418" t="s">
        <v>32</v>
      </c>
    </row>
    <row r="419" spans="1:3">
      <c r="A419" t="s">
        <v>858</v>
      </c>
      <c r="B419" t="s">
        <v>859</v>
      </c>
      <c r="C419" t="s">
        <v>308</v>
      </c>
    </row>
    <row r="420" spans="1:3">
      <c r="A420" t="s">
        <v>860</v>
      </c>
      <c r="B420" t="s">
        <v>861</v>
      </c>
      <c r="C420" t="s">
        <v>159</v>
      </c>
    </row>
    <row r="421" spans="1:3">
      <c r="A421" t="s">
        <v>862</v>
      </c>
      <c r="B421" t="s">
        <v>863</v>
      </c>
      <c r="C421" t="s">
        <v>25</v>
      </c>
    </row>
    <row r="422" spans="1:3">
      <c r="A422" t="s">
        <v>864</v>
      </c>
      <c r="B422" t="s">
        <v>865</v>
      </c>
      <c r="C422" t="s">
        <v>22</v>
      </c>
    </row>
    <row r="423" spans="1:3">
      <c r="A423" t="s">
        <v>866</v>
      </c>
      <c r="B423" t="s">
        <v>867</v>
      </c>
      <c r="C423" t="s">
        <v>22</v>
      </c>
    </row>
    <row r="424" spans="1:3">
      <c r="A424" t="s">
        <v>868</v>
      </c>
      <c r="B424" t="s">
        <v>869</v>
      </c>
      <c r="C424" t="s">
        <v>692</v>
      </c>
    </row>
    <row r="425" spans="1:3">
      <c r="A425" t="s">
        <v>870</v>
      </c>
      <c r="B425" t="s">
        <v>871</v>
      </c>
      <c r="C425" t="s">
        <v>4</v>
      </c>
    </row>
    <row r="426" spans="1:3">
      <c r="A426" t="s">
        <v>872</v>
      </c>
      <c r="B426" t="s">
        <v>873</v>
      </c>
      <c r="C426" t="s">
        <v>71</v>
      </c>
    </row>
    <row r="427" spans="1:3">
      <c r="A427" t="s">
        <v>874</v>
      </c>
      <c r="B427" t="s">
        <v>875</v>
      </c>
      <c r="C427" t="s">
        <v>180</v>
      </c>
    </row>
    <row r="428" spans="1:3">
      <c r="A428" t="s">
        <v>876</v>
      </c>
      <c r="B428" t="s">
        <v>877</v>
      </c>
      <c r="C428" t="s">
        <v>71</v>
      </c>
    </row>
    <row r="429" spans="1:3">
      <c r="A429" t="s">
        <v>878</v>
      </c>
      <c r="B429" t="s">
        <v>879</v>
      </c>
      <c r="C429" t="s">
        <v>10</v>
      </c>
    </row>
    <row r="430" spans="1:3">
      <c r="A430" t="s">
        <v>880</v>
      </c>
      <c r="B430" t="s">
        <v>881</v>
      </c>
      <c r="C430" t="s">
        <v>22</v>
      </c>
    </row>
    <row r="431" spans="1:3">
      <c r="A431" t="s">
        <v>882</v>
      </c>
      <c r="B431" t="s">
        <v>883</v>
      </c>
      <c r="C431" t="s">
        <v>10</v>
      </c>
    </row>
    <row r="432" spans="1:3">
      <c r="A432" t="s">
        <v>884</v>
      </c>
      <c r="B432" t="s">
        <v>885</v>
      </c>
      <c r="C432" t="s">
        <v>180</v>
      </c>
    </row>
    <row r="433" spans="1:3">
      <c r="A433" t="s">
        <v>886</v>
      </c>
      <c r="B433" t="s">
        <v>887</v>
      </c>
      <c r="C433" t="s">
        <v>22</v>
      </c>
    </row>
    <row r="434" spans="1:3">
      <c r="A434" t="s">
        <v>888</v>
      </c>
      <c r="B434" t="s">
        <v>889</v>
      </c>
      <c r="C434" t="s">
        <v>38</v>
      </c>
    </row>
    <row r="435" spans="1:3">
      <c r="A435" t="s">
        <v>890</v>
      </c>
      <c r="B435" t="s">
        <v>891</v>
      </c>
      <c r="C435" t="s">
        <v>349</v>
      </c>
    </row>
    <row r="436" spans="1:3">
      <c r="A436" t="s">
        <v>892</v>
      </c>
      <c r="B436" t="s">
        <v>893</v>
      </c>
      <c r="C436" t="s">
        <v>74</v>
      </c>
    </row>
    <row r="437" spans="1:3">
      <c r="A437" t="s">
        <v>894</v>
      </c>
      <c r="B437" t="s">
        <v>895</v>
      </c>
      <c r="C437" t="s">
        <v>692</v>
      </c>
    </row>
    <row r="438" spans="1:3">
      <c r="A438" t="s">
        <v>896</v>
      </c>
      <c r="B438" t="s">
        <v>897</v>
      </c>
      <c r="C438" t="s">
        <v>71</v>
      </c>
    </row>
    <row r="439" spans="1:3">
      <c r="A439" t="s">
        <v>898</v>
      </c>
      <c r="B439" t="s">
        <v>899</v>
      </c>
      <c r="C439" t="s">
        <v>4</v>
      </c>
    </row>
    <row r="440" spans="1:3">
      <c r="A440" t="s">
        <v>900</v>
      </c>
      <c r="B440" t="s">
        <v>901</v>
      </c>
      <c r="C440" t="s">
        <v>60</v>
      </c>
    </row>
    <row r="441" spans="1:3">
      <c r="A441" t="s">
        <v>902</v>
      </c>
      <c r="B441" t="s">
        <v>903</v>
      </c>
      <c r="C441" t="s">
        <v>25</v>
      </c>
    </row>
    <row r="442" spans="1:3">
      <c r="A442" t="s">
        <v>904</v>
      </c>
      <c r="B442" t="s">
        <v>905</v>
      </c>
      <c r="C442" t="s">
        <v>159</v>
      </c>
    </row>
    <row r="443" spans="1:3">
      <c r="A443" t="s">
        <v>906</v>
      </c>
      <c r="B443" t="s">
        <v>907</v>
      </c>
      <c r="C443" t="s">
        <v>60</v>
      </c>
    </row>
    <row r="444" spans="1:3">
      <c r="A444" t="s">
        <v>908</v>
      </c>
      <c r="B444" t="s">
        <v>909</v>
      </c>
      <c r="C444" t="s">
        <v>48</v>
      </c>
    </row>
    <row r="445" spans="1:3">
      <c r="A445" t="s">
        <v>910</v>
      </c>
      <c r="B445" t="s">
        <v>911</v>
      </c>
      <c r="C445" t="s">
        <v>60</v>
      </c>
    </row>
    <row r="446" spans="1:3">
      <c r="A446" t="s">
        <v>912</v>
      </c>
      <c r="B446" t="s">
        <v>913</v>
      </c>
      <c r="C446" t="s">
        <v>4</v>
      </c>
    </row>
    <row r="447" spans="1:3">
      <c r="A447" t="s">
        <v>914</v>
      </c>
      <c r="B447" t="s">
        <v>915</v>
      </c>
      <c r="C447" t="s">
        <v>71</v>
      </c>
    </row>
    <row r="448" spans="1:3">
      <c r="A448" t="s">
        <v>916</v>
      </c>
      <c r="B448" t="s">
        <v>917</v>
      </c>
      <c r="C448" t="s">
        <v>71</v>
      </c>
    </row>
    <row r="449" spans="1:3">
      <c r="A449" t="s">
        <v>918</v>
      </c>
      <c r="B449" t="s">
        <v>919</v>
      </c>
      <c r="C449" t="s">
        <v>35</v>
      </c>
    </row>
    <row r="450" spans="1:3">
      <c r="A450" t="s">
        <v>920</v>
      </c>
      <c r="B450" t="s">
        <v>921</v>
      </c>
      <c r="C450" t="s">
        <v>32</v>
      </c>
    </row>
    <row r="451" spans="1:3">
      <c r="A451" t="s">
        <v>922</v>
      </c>
      <c r="B451" t="s">
        <v>923</v>
      </c>
      <c r="C451" t="s">
        <v>159</v>
      </c>
    </row>
    <row r="452" spans="1:3">
      <c r="A452" t="s">
        <v>924</v>
      </c>
      <c r="B452" t="s">
        <v>925</v>
      </c>
      <c r="C452" t="s">
        <v>38</v>
      </c>
    </row>
    <row r="453" spans="1:3">
      <c r="A453" t="s">
        <v>926</v>
      </c>
      <c r="B453" t="s">
        <v>927</v>
      </c>
      <c r="C453" t="s">
        <v>60</v>
      </c>
    </row>
    <row r="454" spans="1:3">
      <c r="A454" t="s">
        <v>928</v>
      </c>
      <c r="B454" t="s">
        <v>929</v>
      </c>
      <c r="C454" t="s">
        <v>159</v>
      </c>
    </row>
    <row r="455" spans="1:3">
      <c r="A455" t="s">
        <v>930</v>
      </c>
      <c r="B455" t="s">
        <v>931</v>
      </c>
      <c r="C455" t="s">
        <v>4</v>
      </c>
    </row>
    <row r="456" spans="1:3">
      <c r="A456" t="s">
        <v>932</v>
      </c>
      <c r="B456" t="s">
        <v>933</v>
      </c>
      <c r="C456" t="s">
        <v>13</v>
      </c>
    </row>
    <row r="457" spans="1:3">
      <c r="A457" t="s">
        <v>934</v>
      </c>
      <c r="B457" t="s">
        <v>935</v>
      </c>
      <c r="C457" t="s">
        <v>10</v>
      </c>
    </row>
    <row r="458" spans="1:3">
      <c r="A458" t="s">
        <v>936</v>
      </c>
      <c r="B458" t="s">
        <v>937</v>
      </c>
      <c r="C458" t="s">
        <v>10</v>
      </c>
    </row>
    <row r="459" spans="1:3">
      <c r="A459" t="s">
        <v>938</v>
      </c>
      <c r="B459" t="s">
        <v>939</v>
      </c>
      <c r="C459" t="s">
        <v>74</v>
      </c>
    </row>
    <row r="460" spans="1:3">
      <c r="A460" t="s">
        <v>940</v>
      </c>
      <c r="B460" t="s">
        <v>941</v>
      </c>
      <c r="C460" t="s">
        <v>22</v>
      </c>
    </row>
    <row r="461" spans="1:3">
      <c r="A461" t="s">
        <v>942</v>
      </c>
      <c r="B461" t="s">
        <v>943</v>
      </c>
      <c r="C461" t="s">
        <v>35</v>
      </c>
    </row>
    <row r="462" spans="1:3">
      <c r="A462" t="s">
        <v>944</v>
      </c>
      <c r="B462" t="s">
        <v>945</v>
      </c>
      <c r="C462" t="s">
        <v>38</v>
      </c>
    </row>
    <row r="463" spans="1:3">
      <c r="A463" t="s">
        <v>946</v>
      </c>
      <c r="B463" t="s">
        <v>947</v>
      </c>
      <c r="C463" t="s">
        <v>53</v>
      </c>
    </row>
    <row r="464" spans="1:3">
      <c r="A464" t="s">
        <v>948</v>
      </c>
      <c r="B464" t="s">
        <v>949</v>
      </c>
      <c r="C464" t="s">
        <v>349</v>
      </c>
    </row>
    <row r="465" spans="1:3">
      <c r="A465" t="s">
        <v>950</v>
      </c>
      <c r="B465" t="s">
        <v>951</v>
      </c>
      <c r="C465" t="s">
        <v>48</v>
      </c>
    </row>
    <row r="466" spans="1:3">
      <c r="A466" t="s">
        <v>952</v>
      </c>
      <c r="B466" t="s">
        <v>953</v>
      </c>
      <c r="C466" t="s">
        <v>10</v>
      </c>
    </row>
    <row r="467" spans="1:3">
      <c r="A467" t="s">
        <v>954</v>
      </c>
      <c r="B467" t="s">
        <v>955</v>
      </c>
      <c r="C467" t="s">
        <v>71</v>
      </c>
    </row>
    <row r="468" spans="1:3">
      <c r="A468" t="s">
        <v>956</v>
      </c>
      <c r="B468" t="s">
        <v>957</v>
      </c>
      <c r="C468" t="s">
        <v>4</v>
      </c>
    </row>
    <row r="469" spans="1:3">
      <c r="A469" t="s">
        <v>958</v>
      </c>
      <c r="B469" t="s">
        <v>959</v>
      </c>
      <c r="C469" t="s">
        <v>10</v>
      </c>
    </row>
    <row r="470" spans="1:3">
      <c r="A470" t="s">
        <v>960</v>
      </c>
      <c r="B470" t="s">
        <v>961</v>
      </c>
      <c r="C470" t="s">
        <v>71</v>
      </c>
    </row>
    <row r="471" spans="1:3">
      <c r="A471" t="s">
        <v>962</v>
      </c>
      <c r="B471" t="s">
        <v>963</v>
      </c>
      <c r="C471" t="s">
        <v>25</v>
      </c>
    </row>
    <row r="472" spans="1:3">
      <c r="A472" t="s">
        <v>964</v>
      </c>
      <c r="B472" t="s">
        <v>965</v>
      </c>
      <c r="C472" t="s">
        <v>4</v>
      </c>
    </row>
    <row r="473" spans="1:3">
      <c r="A473" t="s">
        <v>966</v>
      </c>
      <c r="B473" t="s">
        <v>967</v>
      </c>
      <c r="C473" t="s">
        <v>13</v>
      </c>
    </row>
    <row r="474" spans="1:3">
      <c r="A474" t="s">
        <v>968</v>
      </c>
      <c r="B474" t="s">
        <v>969</v>
      </c>
      <c r="C474" t="s">
        <v>4</v>
      </c>
    </row>
    <row r="475" spans="1:3">
      <c r="A475" t="s">
        <v>970</v>
      </c>
      <c r="B475" t="s">
        <v>971</v>
      </c>
      <c r="C475" t="s">
        <v>48</v>
      </c>
    </row>
    <row r="476" spans="1:3">
      <c r="A476" t="s">
        <v>972</v>
      </c>
      <c r="B476" t="s">
        <v>973</v>
      </c>
      <c r="C476" t="s">
        <v>48</v>
      </c>
    </row>
    <row r="477" spans="1:3">
      <c r="A477" t="s">
        <v>974</v>
      </c>
      <c r="B477" t="s">
        <v>975</v>
      </c>
      <c r="C477" t="s">
        <v>74</v>
      </c>
    </row>
    <row r="478" spans="1:3">
      <c r="A478" t="s">
        <v>976</v>
      </c>
      <c r="B478" t="s">
        <v>977</v>
      </c>
      <c r="C478" t="s">
        <v>53</v>
      </c>
    </row>
    <row r="479" spans="1:3">
      <c r="A479" t="s">
        <v>978</v>
      </c>
      <c r="B479" t="s">
        <v>979</v>
      </c>
      <c r="C479" t="s">
        <v>74</v>
      </c>
    </row>
    <row r="480" spans="1:3">
      <c r="A480" t="s">
        <v>980</v>
      </c>
      <c r="B480" t="s">
        <v>981</v>
      </c>
      <c r="C480" t="s">
        <v>74</v>
      </c>
    </row>
    <row r="481" spans="1:3">
      <c r="A481" t="s">
        <v>982</v>
      </c>
      <c r="B481" t="s">
        <v>983</v>
      </c>
      <c r="C481" t="s">
        <v>349</v>
      </c>
    </row>
    <row r="482" spans="1:3">
      <c r="A482" t="s">
        <v>984</v>
      </c>
      <c r="B482" t="s">
        <v>985</v>
      </c>
      <c r="C482" t="s">
        <v>71</v>
      </c>
    </row>
    <row r="483" spans="1:3">
      <c r="A483" t="s">
        <v>986</v>
      </c>
      <c r="B483" t="s">
        <v>987</v>
      </c>
      <c r="C483" t="s">
        <v>48</v>
      </c>
    </row>
    <row r="484" spans="1:3">
      <c r="A484" t="s">
        <v>988</v>
      </c>
      <c r="B484" t="s">
        <v>989</v>
      </c>
      <c r="C484" t="s">
        <v>53</v>
      </c>
    </row>
    <row r="485" spans="1:3">
      <c r="A485" t="s">
        <v>990</v>
      </c>
      <c r="B485" t="s">
        <v>991</v>
      </c>
      <c r="C485" t="s">
        <v>32</v>
      </c>
    </row>
    <row r="486" spans="1:3">
      <c r="A486" t="s">
        <v>992</v>
      </c>
      <c r="B486" t="s">
        <v>993</v>
      </c>
      <c r="C486" t="s">
        <v>22</v>
      </c>
    </row>
    <row r="487" spans="1:3">
      <c r="A487" t="s">
        <v>994</v>
      </c>
      <c r="B487" t="s">
        <v>995</v>
      </c>
      <c r="C487" t="s">
        <v>25</v>
      </c>
    </row>
    <row r="488" spans="1:3">
      <c r="A488" t="s">
        <v>996</v>
      </c>
      <c r="B488" t="s">
        <v>997</v>
      </c>
      <c r="C488" t="s">
        <v>159</v>
      </c>
    </row>
    <row r="489" spans="1:3">
      <c r="A489" t="s">
        <v>998</v>
      </c>
      <c r="B489" t="s">
        <v>999</v>
      </c>
      <c r="C489" t="s">
        <v>74</v>
      </c>
    </row>
    <row r="490" spans="1:3">
      <c r="A490" t="s">
        <v>1000</v>
      </c>
      <c r="B490" t="s">
        <v>1001</v>
      </c>
      <c r="C490" t="s">
        <v>10</v>
      </c>
    </row>
    <row r="491" spans="1:3">
      <c r="A491" t="s">
        <v>1002</v>
      </c>
      <c r="B491" t="s">
        <v>1003</v>
      </c>
      <c r="C491" t="s">
        <v>349</v>
      </c>
    </row>
    <row r="492" spans="1:3">
      <c r="A492" t="s">
        <v>1004</v>
      </c>
      <c r="B492" t="s">
        <v>1005</v>
      </c>
      <c r="C492" t="s">
        <v>53</v>
      </c>
    </row>
    <row r="493" spans="1:3">
      <c r="A493" t="s">
        <v>1006</v>
      </c>
      <c r="B493" t="s">
        <v>1007</v>
      </c>
      <c r="C493" t="s">
        <v>74</v>
      </c>
    </row>
    <row r="494" spans="1:3">
      <c r="A494" t="s">
        <v>1008</v>
      </c>
      <c r="B494" t="s">
        <v>1009</v>
      </c>
      <c r="C494" t="s">
        <v>60</v>
      </c>
    </row>
    <row r="495" spans="1:3">
      <c r="A495" t="s">
        <v>1010</v>
      </c>
      <c r="B495" t="s">
        <v>1011</v>
      </c>
      <c r="C495" t="s">
        <v>4</v>
      </c>
    </row>
    <row r="496" spans="1:3">
      <c r="A496" t="s">
        <v>1012</v>
      </c>
      <c r="B496" t="s">
        <v>1013</v>
      </c>
      <c r="C496" t="s">
        <v>71</v>
      </c>
    </row>
    <row r="497" spans="1:3">
      <c r="A497" t="s">
        <v>1014</v>
      </c>
      <c r="B497" t="s">
        <v>1015</v>
      </c>
      <c r="C497" t="s">
        <v>692</v>
      </c>
    </row>
    <row r="498" spans="1:3">
      <c r="A498" t="s">
        <v>1016</v>
      </c>
      <c r="B498" t="s">
        <v>1017</v>
      </c>
      <c r="C498" t="s">
        <v>60</v>
      </c>
    </row>
    <row r="499" spans="1:3">
      <c r="A499" t="s">
        <v>1018</v>
      </c>
      <c r="B499" t="s">
        <v>1019</v>
      </c>
      <c r="C499" t="s">
        <v>53</v>
      </c>
    </row>
    <row r="500" spans="1:3">
      <c r="A500" t="s">
        <v>1020</v>
      </c>
      <c r="B500" t="s">
        <v>1021</v>
      </c>
      <c r="C500" t="s">
        <v>22</v>
      </c>
    </row>
    <row r="501" spans="1:3">
      <c r="A501" t="s">
        <v>1022</v>
      </c>
      <c r="B501" t="s">
        <v>1023</v>
      </c>
      <c r="C501" t="s">
        <v>48</v>
      </c>
    </row>
    <row r="502" spans="1:3">
      <c r="A502" t="s">
        <v>1024</v>
      </c>
      <c r="B502" t="s">
        <v>1025</v>
      </c>
      <c r="C502" t="s">
        <v>38</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Q202"/>
  <sheetViews>
    <sheetView topLeftCell="A72" workbookViewId="0">
      <selection activeCell="P5" sqref="P5"/>
    </sheetView>
  </sheetViews>
  <sheetFormatPr defaultRowHeight="15"/>
  <cols>
    <col min="1" max="1" width="14.140625" bestFit="1" customWidth="1"/>
    <col min="9" max="9" width="11.7109375" bestFit="1" customWidth="1"/>
    <col min="10" max="10" width="18.7109375" bestFit="1" customWidth="1"/>
    <col min="15" max="15" width="12" bestFit="1" customWidth="1"/>
    <col min="16" max="16" width="32.85546875" bestFit="1" customWidth="1"/>
  </cols>
  <sheetData>
    <row r="1" spans="1:17" ht="60">
      <c r="A1" s="1" t="s">
        <v>1026</v>
      </c>
      <c r="B1" s="1" t="s">
        <v>1027</v>
      </c>
      <c r="C1" s="1" t="s">
        <v>1028</v>
      </c>
      <c r="D1" s="1" t="s">
        <v>1029</v>
      </c>
      <c r="E1" s="1" t="s">
        <v>1030</v>
      </c>
      <c r="F1" s="1" t="s">
        <v>1031</v>
      </c>
      <c r="G1" s="1" t="s">
        <v>1032</v>
      </c>
      <c r="H1" s="1" t="s">
        <v>1033</v>
      </c>
      <c r="I1" s="1" t="s">
        <v>1034</v>
      </c>
      <c r="J1" t="s">
        <v>1035</v>
      </c>
      <c r="K1" s="1" t="s">
        <v>1036</v>
      </c>
      <c r="L1" s="1" t="s">
        <v>1037</v>
      </c>
      <c r="M1" s="1" t="s">
        <v>1038</v>
      </c>
      <c r="N1" s="1" t="s">
        <v>1039</v>
      </c>
      <c r="O1" s="1" t="s">
        <v>1042</v>
      </c>
      <c r="P1" s="1" t="s">
        <v>1</v>
      </c>
      <c r="Q1" s="1" t="s">
        <v>1050</v>
      </c>
    </row>
    <row r="2" spans="1:17">
      <c r="A2" t="s">
        <v>1040</v>
      </c>
      <c r="B2" s="2">
        <v>9746.15</v>
      </c>
      <c r="C2" s="2">
        <v>9755.75</v>
      </c>
      <c r="D2" s="2">
        <v>9700.7000000000007</v>
      </c>
      <c r="E2" s="2">
        <v>9724.7999999999993</v>
      </c>
      <c r="F2" s="2">
        <v>9711.9500000000007</v>
      </c>
      <c r="G2">
        <v>-12.85</v>
      </c>
      <c r="H2">
        <v>-0.13</v>
      </c>
      <c r="I2" s="3">
        <v>908154126</v>
      </c>
      <c r="J2" s="2">
        <v>399219654948.95001</v>
      </c>
      <c r="K2" s="2">
        <v>9935.2999999999993</v>
      </c>
      <c r="L2" s="2">
        <v>7978.2</v>
      </c>
      <c r="M2">
        <v>11.2</v>
      </c>
      <c r="N2">
        <v>3.41</v>
      </c>
      <c r="O2">
        <f t="shared" ref="O2:O65" si="0">J2/10000000</f>
        <v>39921.965494895005</v>
      </c>
      <c r="P2" t="s">
        <v>1043</v>
      </c>
      <c r="Q2">
        <v>0</v>
      </c>
    </row>
    <row r="3" spans="1:17">
      <c r="A3" t="s">
        <v>408</v>
      </c>
      <c r="B3" s="2">
        <v>1619.9</v>
      </c>
      <c r="C3" s="2">
        <v>1619.9</v>
      </c>
      <c r="D3" s="2">
        <v>1600</v>
      </c>
      <c r="E3" s="2">
        <v>1610.85</v>
      </c>
      <c r="F3" s="2">
        <v>1601</v>
      </c>
      <c r="G3">
        <v>-9.85</v>
      </c>
      <c r="H3">
        <v>-0.61</v>
      </c>
      <c r="I3" s="3">
        <v>25183469</v>
      </c>
      <c r="J3" s="2">
        <v>40601292391.18</v>
      </c>
      <c r="K3" s="2">
        <v>1734.45</v>
      </c>
      <c r="L3" s="2">
        <v>1271.5999999999999</v>
      </c>
      <c r="M3">
        <v>15.98</v>
      </c>
      <c r="N3">
        <v>-4.55</v>
      </c>
      <c r="O3">
        <f t="shared" si="0"/>
        <v>4060.129239118</v>
      </c>
      <c r="P3" t="str">
        <f>VLOOKUP(A3,'ind_nifty500list '!B:C,2,0)</f>
        <v>Financial Services</v>
      </c>
      <c r="Q3">
        <v>1</v>
      </c>
    </row>
    <row r="4" spans="1:17">
      <c r="A4" t="s">
        <v>448</v>
      </c>
      <c r="B4">
        <v>954.25</v>
      </c>
      <c r="C4">
        <v>954.25</v>
      </c>
      <c r="D4">
        <v>932.8</v>
      </c>
      <c r="E4">
        <v>949.15</v>
      </c>
      <c r="F4">
        <v>936.45</v>
      </c>
      <c r="G4">
        <v>-12.7</v>
      </c>
      <c r="H4">
        <v>-1.34</v>
      </c>
      <c r="I4" s="3">
        <v>21650700</v>
      </c>
      <c r="J4" s="2">
        <v>20482211721</v>
      </c>
      <c r="K4">
        <v>958.85</v>
      </c>
      <c r="L4">
        <v>669.95</v>
      </c>
      <c r="M4">
        <v>26.07</v>
      </c>
      <c r="N4">
        <v>3.43</v>
      </c>
      <c r="O4">
        <f t="shared" si="0"/>
        <v>2048.2211720999999</v>
      </c>
      <c r="P4" t="str">
        <f>VLOOKUP(A4,'ind_nifty500list '!B:C,2,0)</f>
        <v>Financial Services</v>
      </c>
      <c r="Q4">
        <v>2</v>
      </c>
    </row>
    <row r="5" spans="1:17">
      <c r="A5" t="s">
        <v>805</v>
      </c>
      <c r="B5" s="2">
        <v>2480.15</v>
      </c>
      <c r="C5" s="2">
        <v>2484.9</v>
      </c>
      <c r="D5" s="2">
        <v>2458</v>
      </c>
      <c r="E5" s="2">
        <v>2469.9</v>
      </c>
      <c r="F5" s="2">
        <v>2467</v>
      </c>
      <c r="G5">
        <v>-2.9</v>
      </c>
      <c r="H5">
        <v>-0.12</v>
      </c>
      <c r="I5" s="3">
        <v>6734525</v>
      </c>
      <c r="J5" s="2">
        <v>16648082526.25</v>
      </c>
      <c r="K5" s="2">
        <v>2817.35</v>
      </c>
      <c r="L5" s="2">
        <v>2180</v>
      </c>
      <c r="M5">
        <v>-6.18</v>
      </c>
      <c r="N5">
        <v>2.04</v>
      </c>
      <c r="O5">
        <f t="shared" si="0"/>
        <v>1664.808252625</v>
      </c>
      <c r="P5" t="str">
        <f>VLOOKUP(A5,'ind_nifty500list '!B:C,2,0)</f>
        <v>Oil Gas &amp; Consumable Fuels</v>
      </c>
      <c r="Q5">
        <v>3</v>
      </c>
    </row>
    <row r="6" spans="1:17">
      <c r="A6" t="s">
        <v>580</v>
      </c>
      <c r="B6" s="2">
        <v>1968</v>
      </c>
      <c r="C6" s="2">
        <v>1979.15</v>
      </c>
      <c r="D6" s="2">
        <v>1925</v>
      </c>
      <c r="E6" s="2">
        <v>2014.35</v>
      </c>
      <c r="F6" s="2">
        <v>1929</v>
      </c>
      <c r="G6">
        <v>-85.35</v>
      </c>
      <c r="H6">
        <v>-4.24</v>
      </c>
      <c r="I6" s="3">
        <v>5967432</v>
      </c>
      <c r="J6" s="2">
        <v>11581830722.879999</v>
      </c>
      <c r="K6" s="2">
        <v>2064.4</v>
      </c>
      <c r="L6" s="2">
        <v>1631</v>
      </c>
      <c r="M6">
        <v>9.07</v>
      </c>
      <c r="N6">
        <v>3.94</v>
      </c>
      <c r="O6">
        <f t="shared" si="0"/>
        <v>1158.1830722879999</v>
      </c>
      <c r="P6" t="str">
        <f>VLOOKUP(A6,'ind_nifty500list '!B:C,2,0)</f>
        <v>Financial Services</v>
      </c>
      <c r="Q6">
        <v>4</v>
      </c>
    </row>
    <row r="7" spans="1:17">
      <c r="A7" t="s">
        <v>44</v>
      </c>
      <c r="B7">
        <v>653</v>
      </c>
      <c r="C7">
        <v>697.35</v>
      </c>
      <c r="D7">
        <v>650.54999999999995</v>
      </c>
      <c r="E7">
        <v>664.15</v>
      </c>
      <c r="F7">
        <v>697</v>
      </c>
      <c r="G7">
        <v>32.85</v>
      </c>
      <c r="H7">
        <v>4.95</v>
      </c>
      <c r="I7" s="3">
        <v>16589982</v>
      </c>
      <c r="J7" s="2">
        <v>11398976632.200001</v>
      </c>
      <c r="K7" s="2">
        <v>4000</v>
      </c>
      <c r="L7">
        <v>633.35</v>
      </c>
      <c r="M7">
        <v>-72.3</v>
      </c>
      <c r="N7">
        <v>-29.72</v>
      </c>
      <c r="O7">
        <f t="shared" si="0"/>
        <v>1139.8976632200001</v>
      </c>
      <c r="P7" t="str">
        <f>VLOOKUP(A7,'ind_nifty500list '!B:C,2,0)</f>
        <v>Oil Gas &amp; Consumable Fuels</v>
      </c>
      <c r="Q7">
        <v>5</v>
      </c>
    </row>
    <row r="8" spans="1:17">
      <c r="A8" t="s">
        <v>111</v>
      </c>
      <c r="B8">
        <v>922</v>
      </c>
      <c r="C8">
        <v>930.95</v>
      </c>
      <c r="D8">
        <v>916.05</v>
      </c>
      <c r="E8">
        <v>914.85</v>
      </c>
      <c r="F8">
        <v>921.5</v>
      </c>
      <c r="G8">
        <v>6.65</v>
      </c>
      <c r="H8">
        <v>0.73</v>
      </c>
      <c r="I8" s="3">
        <v>11817533</v>
      </c>
      <c r="J8" s="2">
        <v>10918336914.030001</v>
      </c>
      <c r="K8">
        <v>970</v>
      </c>
      <c r="L8">
        <v>618.25</v>
      </c>
      <c r="M8">
        <v>33.520000000000003</v>
      </c>
      <c r="N8">
        <v>6.38</v>
      </c>
      <c r="O8">
        <f t="shared" si="0"/>
        <v>1091.8336914030001</v>
      </c>
      <c r="P8" t="str">
        <f>VLOOKUP(A8,'ind_nifty500list '!B:C,2,0)</f>
        <v>Financial Services</v>
      </c>
      <c r="Q8">
        <v>6</v>
      </c>
    </row>
    <row r="9" spans="1:17">
      <c r="A9" t="s">
        <v>855</v>
      </c>
      <c r="B9">
        <v>581.79999999999995</v>
      </c>
      <c r="C9">
        <v>586.4</v>
      </c>
      <c r="D9">
        <v>581</v>
      </c>
      <c r="E9">
        <v>579.85</v>
      </c>
      <c r="F9">
        <v>583.04999999999995</v>
      </c>
      <c r="G9">
        <v>3.2</v>
      </c>
      <c r="H9">
        <v>0.55000000000000004</v>
      </c>
      <c r="I9" s="3">
        <v>17820226</v>
      </c>
      <c r="J9" s="2">
        <v>10407368388.52</v>
      </c>
      <c r="K9">
        <v>629.54999999999995</v>
      </c>
      <c r="L9">
        <v>430.7</v>
      </c>
      <c r="M9">
        <v>23.87</v>
      </c>
      <c r="N9">
        <v>0.27</v>
      </c>
      <c r="O9">
        <f t="shared" si="0"/>
        <v>1040.7368388520001</v>
      </c>
      <c r="P9" t="str">
        <f>VLOOKUP(A9,'ind_nifty500list '!B:C,2,0)</f>
        <v>Financial Services</v>
      </c>
      <c r="Q9">
        <v>7</v>
      </c>
    </row>
    <row r="10" spans="1:17">
      <c r="A10" t="s">
        <v>446</v>
      </c>
      <c r="B10" s="2">
        <v>2670</v>
      </c>
      <c r="C10" s="2">
        <v>2670</v>
      </c>
      <c r="D10" s="2">
        <v>2638.8</v>
      </c>
      <c r="E10" s="2">
        <v>2640.4</v>
      </c>
      <c r="F10" s="2">
        <v>2645.15</v>
      </c>
      <c r="G10">
        <v>4.75</v>
      </c>
      <c r="H10">
        <v>0.18</v>
      </c>
      <c r="I10" s="3">
        <v>3666667</v>
      </c>
      <c r="J10" s="2">
        <v>9744864219.2299995</v>
      </c>
      <c r="K10" s="2">
        <v>2867</v>
      </c>
      <c r="L10" s="2">
        <v>2026</v>
      </c>
      <c r="M10">
        <v>14.46</v>
      </c>
      <c r="N10">
        <v>-4.87</v>
      </c>
      <c r="O10">
        <f t="shared" si="0"/>
        <v>974.48642192299997</v>
      </c>
      <c r="P10" t="str">
        <f>VLOOKUP(A10,'ind_nifty500list '!B:C,2,0)</f>
        <v>Financial Services</v>
      </c>
      <c r="Q10">
        <v>8</v>
      </c>
    </row>
    <row r="11" spans="1:17">
      <c r="A11" t="s">
        <v>240</v>
      </c>
      <c r="B11">
        <v>230.4</v>
      </c>
      <c r="C11">
        <v>231.9</v>
      </c>
      <c r="D11">
        <v>229.15</v>
      </c>
      <c r="E11">
        <v>241.25</v>
      </c>
      <c r="F11">
        <v>230</v>
      </c>
      <c r="G11">
        <v>-11.25</v>
      </c>
      <c r="H11">
        <v>-4.66</v>
      </c>
      <c r="I11" s="3">
        <v>35509867</v>
      </c>
      <c r="J11" s="2">
        <v>8178632567.4399996</v>
      </c>
      <c r="K11">
        <v>263.39999999999998</v>
      </c>
      <c r="L11">
        <v>174.75</v>
      </c>
      <c r="M11">
        <v>25.06</v>
      </c>
      <c r="N11">
        <v>3.5</v>
      </c>
      <c r="O11">
        <f t="shared" si="0"/>
        <v>817.86325674399995</v>
      </c>
      <c r="P11" t="str">
        <f>VLOOKUP(A11,'ind_nifty500list '!B:C,2,0)</f>
        <v>Oil Gas &amp; Consumable Fuels</v>
      </c>
      <c r="Q11">
        <v>9</v>
      </c>
    </row>
    <row r="12" spans="1:17">
      <c r="A12" t="s">
        <v>85</v>
      </c>
      <c r="B12" s="2">
        <v>4689</v>
      </c>
      <c r="C12" s="2">
        <v>4847</v>
      </c>
      <c r="D12" s="2">
        <v>4686</v>
      </c>
      <c r="E12" s="2">
        <v>4621.95</v>
      </c>
      <c r="F12" s="2">
        <v>4823</v>
      </c>
      <c r="G12">
        <v>201.05</v>
      </c>
      <c r="H12">
        <v>4.3499999999999996</v>
      </c>
      <c r="I12" s="3">
        <v>1692479</v>
      </c>
      <c r="J12" s="2">
        <v>8120243445.3599997</v>
      </c>
      <c r="K12" s="2">
        <v>4901.95</v>
      </c>
      <c r="L12" s="2">
        <v>3525</v>
      </c>
      <c r="M12">
        <v>16.149999999999999</v>
      </c>
      <c r="N12">
        <v>2.4</v>
      </c>
      <c r="O12">
        <f t="shared" si="0"/>
        <v>812.02434453599994</v>
      </c>
      <c r="P12" t="str">
        <f>VLOOKUP(A12,'ind_nifty500list '!B:C,2,0)</f>
        <v>Healthcare</v>
      </c>
      <c r="Q12">
        <v>10</v>
      </c>
    </row>
    <row r="13" spans="1:17">
      <c r="A13" t="s">
        <v>160</v>
      </c>
      <c r="B13">
        <v>837.95</v>
      </c>
      <c r="C13">
        <v>837.95</v>
      </c>
      <c r="D13">
        <v>823</v>
      </c>
      <c r="E13">
        <v>849.9</v>
      </c>
      <c r="F13">
        <v>826.85</v>
      </c>
      <c r="G13">
        <v>-23.05</v>
      </c>
      <c r="H13">
        <v>-2.71</v>
      </c>
      <c r="I13" s="3">
        <v>9713155</v>
      </c>
      <c r="J13" s="2">
        <v>8043075129.3000002</v>
      </c>
      <c r="K13">
        <v>888.75</v>
      </c>
      <c r="L13">
        <v>628.75</v>
      </c>
      <c r="M13">
        <v>21.38</v>
      </c>
      <c r="N13">
        <v>6.33</v>
      </c>
      <c r="O13">
        <f t="shared" si="0"/>
        <v>804.30751293000003</v>
      </c>
      <c r="P13" t="str">
        <f>VLOOKUP(A13,'ind_nifty500list '!B:C,2,0)</f>
        <v>Telecommunication</v>
      </c>
      <c r="Q13">
        <v>11</v>
      </c>
    </row>
    <row r="14" spans="1:17">
      <c r="A14" t="s">
        <v>917</v>
      </c>
      <c r="B14">
        <v>527.5</v>
      </c>
      <c r="C14">
        <v>536.25</v>
      </c>
      <c r="D14">
        <v>522.85</v>
      </c>
      <c r="E14">
        <v>526.29999999999995</v>
      </c>
      <c r="F14">
        <v>534.4</v>
      </c>
      <c r="G14">
        <v>8.1</v>
      </c>
      <c r="H14">
        <v>1.54</v>
      </c>
      <c r="I14" s="3">
        <v>12511265</v>
      </c>
      <c r="J14" s="2">
        <v>6638727434.3000002</v>
      </c>
      <c r="K14">
        <v>537.15</v>
      </c>
      <c r="L14">
        <v>375.2</v>
      </c>
      <c r="M14">
        <v>18.66</v>
      </c>
      <c r="N14">
        <v>8.5299999999999994</v>
      </c>
      <c r="O14">
        <f t="shared" si="0"/>
        <v>663.87274343000001</v>
      </c>
      <c r="P14" t="str">
        <f>VLOOKUP(A14,'ind_nifty500list '!B:C,2,0)</f>
        <v>Automobile and Auto Components</v>
      </c>
      <c r="Q14">
        <v>12</v>
      </c>
    </row>
    <row r="15" spans="1:17">
      <c r="A15" t="s">
        <v>286</v>
      </c>
      <c r="B15" s="2">
        <v>3893.05</v>
      </c>
      <c r="C15" s="2">
        <v>4025</v>
      </c>
      <c r="D15" s="2">
        <v>3855.15</v>
      </c>
      <c r="E15" s="2">
        <v>3878.75</v>
      </c>
      <c r="F15" s="2">
        <v>3905</v>
      </c>
      <c r="G15">
        <v>26.25</v>
      </c>
      <c r="H15">
        <v>0.68</v>
      </c>
      <c r="I15" s="3">
        <v>1483536</v>
      </c>
      <c r="J15" s="2">
        <v>5848232430.2399998</v>
      </c>
      <c r="K15" s="2">
        <v>4670</v>
      </c>
      <c r="L15" s="2">
        <v>2553</v>
      </c>
      <c r="M15">
        <v>0.52</v>
      </c>
      <c r="N15">
        <v>33.049999999999997</v>
      </c>
      <c r="O15">
        <f t="shared" si="0"/>
        <v>584.82324302400002</v>
      </c>
      <c r="P15" t="str">
        <f>VLOOKUP(A15,'ind_nifty500list '!B:C,2,0)</f>
        <v>Consumer Durables</v>
      </c>
      <c r="Q15">
        <v>13</v>
      </c>
    </row>
    <row r="16" spans="1:17">
      <c r="A16" t="s">
        <v>506</v>
      </c>
      <c r="B16" s="2">
        <v>1322.55</v>
      </c>
      <c r="C16" s="2">
        <v>1329.5</v>
      </c>
      <c r="D16" s="2">
        <v>1318.1</v>
      </c>
      <c r="E16" s="2">
        <v>1318.3</v>
      </c>
      <c r="F16" s="2">
        <v>1320.55</v>
      </c>
      <c r="G16">
        <v>2.25</v>
      </c>
      <c r="H16">
        <v>0.17</v>
      </c>
      <c r="I16" s="3">
        <v>4277841</v>
      </c>
      <c r="J16" s="2">
        <v>5659155858.8999996</v>
      </c>
      <c r="K16" s="2">
        <v>1672.6</v>
      </c>
      <c r="L16" s="2">
        <v>1185.3</v>
      </c>
      <c r="M16">
        <v>-12.32</v>
      </c>
      <c r="N16">
        <v>5.23</v>
      </c>
      <c r="O16">
        <f t="shared" si="0"/>
        <v>565.91558588999999</v>
      </c>
      <c r="P16" t="str">
        <f>VLOOKUP(A16,'ind_nifty500list '!B:C,2,0)</f>
        <v>Information Technology</v>
      </c>
      <c r="Q16">
        <v>14</v>
      </c>
    </row>
    <row r="17" spans="1:17">
      <c r="A17" t="s">
        <v>36</v>
      </c>
      <c r="B17">
        <v>997.25</v>
      </c>
      <c r="C17" s="2">
        <v>1011</v>
      </c>
      <c r="D17">
        <v>984</v>
      </c>
      <c r="E17">
        <v>977.7</v>
      </c>
      <c r="F17">
        <v>993</v>
      </c>
      <c r="G17">
        <v>15.3</v>
      </c>
      <c r="H17">
        <v>1.56</v>
      </c>
      <c r="I17" s="3">
        <v>4639202</v>
      </c>
      <c r="J17" s="2">
        <v>4607469858.3199997</v>
      </c>
      <c r="K17" s="2">
        <v>2572</v>
      </c>
      <c r="L17">
        <v>439.1</v>
      </c>
      <c r="M17">
        <v>-48.24</v>
      </c>
      <c r="N17">
        <v>2.81</v>
      </c>
      <c r="O17">
        <f t="shared" si="0"/>
        <v>460.74698583199995</v>
      </c>
      <c r="P17" t="str">
        <f>VLOOKUP(A17,'ind_nifty500list '!B:C,2,0)</f>
        <v>Power</v>
      </c>
      <c r="Q17">
        <v>15</v>
      </c>
    </row>
    <row r="18" spans="1:17">
      <c r="A18" t="s">
        <v>33</v>
      </c>
      <c r="B18" s="2">
        <v>2499.9</v>
      </c>
      <c r="C18" s="2">
        <v>2560</v>
      </c>
      <c r="D18" s="2">
        <v>2485.3000000000002</v>
      </c>
      <c r="E18" s="2">
        <v>2493.35</v>
      </c>
      <c r="F18" s="2">
        <v>2496</v>
      </c>
      <c r="G18">
        <v>2.65</v>
      </c>
      <c r="H18">
        <v>0.11</v>
      </c>
      <c r="I18" s="3">
        <v>1704946</v>
      </c>
      <c r="J18" s="2">
        <v>4275135045.54</v>
      </c>
      <c r="K18" s="2">
        <v>4190</v>
      </c>
      <c r="L18" s="2">
        <v>1017.45</v>
      </c>
      <c r="M18">
        <v>15.03</v>
      </c>
      <c r="N18">
        <v>29.53</v>
      </c>
      <c r="O18">
        <f t="shared" si="0"/>
        <v>427.51350455400001</v>
      </c>
      <c r="P18" t="str">
        <f>VLOOKUP(A18,'ind_nifty500list '!B:C,2,0)</f>
        <v>Metals &amp; Mining</v>
      </c>
      <c r="Q18">
        <v>16</v>
      </c>
    </row>
    <row r="19" spans="1:17">
      <c r="A19" t="s">
        <v>500</v>
      </c>
      <c r="B19" s="2">
        <v>1280</v>
      </c>
      <c r="C19" s="2">
        <v>1298</v>
      </c>
      <c r="D19" s="2">
        <v>1251.5</v>
      </c>
      <c r="E19" s="2">
        <v>1286.5999999999999</v>
      </c>
      <c r="F19" s="2">
        <v>1291</v>
      </c>
      <c r="G19">
        <v>4.4000000000000004</v>
      </c>
      <c r="H19">
        <v>0.34</v>
      </c>
      <c r="I19" s="3">
        <v>3244947</v>
      </c>
      <c r="J19" s="2">
        <v>4177252722.5700002</v>
      </c>
      <c r="K19" s="2">
        <v>1298</v>
      </c>
      <c r="L19">
        <v>763.2</v>
      </c>
      <c r="M19">
        <v>38.22</v>
      </c>
      <c r="N19">
        <v>11.61</v>
      </c>
      <c r="O19">
        <f t="shared" si="0"/>
        <v>417.72527225700003</v>
      </c>
      <c r="P19" t="str">
        <f>VLOOKUP(A19,'ind_nifty500list '!B:C,2,0)</f>
        <v>Financial Services</v>
      </c>
      <c r="Q19">
        <v>17</v>
      </c>
    </row>
    <row r="20" spans="1:17">
      <c r="A20" t="s">
        <v>434</v>
      </c>
      <c r="B20" s="2">
        <v>2667</v>
      </c>
      <c r="C20" s="2">
        <v>2731.25</v>
      </c>
      <c r="D20" s="2">
        <v>2654.5</v>
      </c>
      <c r="E20" s="2">
        <v>2667.55</v>
      </c>
      <c r="F20" s="2">
        <v>2691</v>
      </c>
      <c r="G20">
        <v>23.45</v>
      </c>
      <c r="H20">
        <v>0.88</v>
      </c>
      <c r="I20" s="3">
        <v>1541080</v>
      </c>
      <c r="J20" s="2">
        <v>4169777210</v>
      </c>
      <c r="K20" s="2">
        <v>2741.6</v>
      </c>
      <c r="L20" s="2">
        <v>2100</v>
      </c>
      <c r="M20">
        <v>13.36</v>
      </c>
      <c r="N20">
        <v>8.56</v>
      </c>
      <c r="O20">
        <f t="shared" si="0"/>
        <v>416.97772099999997</v>
      </c>
      <c r="P20" t="str">
        <f>VLOOKUP(A20,'ind_nifty500list '!B:C,2,0)</f>
        <v>Fast Moving Consumer Goods</v>
      </c>
      <c r="Q20">
        <v>18</v>
      </c>
    </row>
    <row r="21" spans="1:17">
      <c r="A21" t="s">
        <v>123</v>
      </c>
      <c r="B21" s="2">
        <v>7024</v>
      </c>
      <c r="C21" s="2">
        <v>7057.3</v>
      </c>
      <c r="D21" s="2">
        <v>6951.1</v>
      </c>
      <c r="E21" s="2">
        <v>6989.85</v>
      </c>
      <c r="F21" s="2">
        <v>7036</v>
      </c>
      <c r="G21">
        <v>46.15</v>
      </c>
      <c r="H21">
        <v>0.66</v>
      </c>
      <c r="I21" s="3">
        <v>590026</v>
      </c>
      <c r="J21" s="2">
        <v>4141262688.2800002</v>
      </c>
      <c r="K21" s="2">
        <v>7778</v>
      </c>
      <c r="L21" s="2">
        <v>5220</v>
      </c>
      <c r="M21">
        <v>14.92</v>
      </c>
      <c r="N21">
        <v>11.3</v>
      </c>
      <c r="O21">
        <f t="shared" si="0"/>
        <v>414.12626882800004</v>
      </c>
      <c r="P21" t="str">
        <f>VLOOKUP(A21,'ind_nifty500list '!B:C,2,0)</f>
        <v>Financial Services</v>
      </c>
      <c r="Q21">
        <v>19</v>
      </c>
    </row>
    <row r="22" spans="1:17">
      <c r="A22" t="s">
        <v>1019</v>
      </c>
      <c r="B22">
        <v>68.7</v>
      </c>
      <c r="C22">
        <v>68.8</v>
      </c>
      <c r="D22">
        <v>67.599999999999994</v>
      </c>
      <c r="E22">
        <v>69.05</v>
      </c>
      <c r="F22">
        <v>67.7</v>
      </c>
      <c r="G22">
        <v>-1.35</v>
      </c>
      <c r="H22">
        <v>-1.96</v>
      </c>
      <c r="I22" s="3">
        <v>57846081</v>
      </c>
      <c r="J22" s="2">
        <v>3944524263.3899999</v>
      </c>
      <c r="K22">
        <v>79.8</v>
      </c>
      <c r="L22">
        <v>40.6</v>
      </c>
      <c r="M22">
        <v>-7.5</v>
      </c>
      <c r="N22">
        <v>6.39</v>
      </c>
      <c r="O22">
        <f t="shared" si="0"/>
        <v>394.452426339</v>
      </c>
      <c r="P22" t="str">
        <f>VLOOKUP(A22,'ind_nifty500list '!B:C,2,0)</f>
        <v>Consumer Services</v>
      </c>
      <c r="Q22">
        <v>20</v>
      </c>
    </row>
    <row r="23" spans="1:17">
      <c r="A23" t="s">
        <v>907</v>
      </c>
      <c r="B23" s="2">
        <v>3314</v>
      </c>
      <c r="C23" s="2">
        <v>3340</v>
      </c>
      <c r="D23" s="2">
        <v>3297.5</v>
      </c>
      <c r="E23" s="2">
        <v>3289.5</v>
      </c>
      <c r="F23" s="2">
        <v>3322</v>
      </c>
      <c r="G23">
        <v>32.5</v>
      </c>
      <c r="H23">
        <v>0.99</v>
      </c>
      <c r="I23" s="3">
        <v>1177314</v>
      </c>
      <c r="J23" s="2">
        <v>3915193026.4200001</v>
      </c>
      <c r="K23" s="2">
        <v>3575</v>
      </c>
      <c r="L23" s="2">
        <v>2926.1</v>
      </c>
      <c r="M23">
        <v>-2.2200000000000002</v>
      </c>
      <c r="N23">
        <v>2.1800000000000002</v>
      </c>
      <c r="O23">
        <f t="shared" si="0"/>
        <v>391.51930264200001</v>
      </c>
      <c r="P23" t="str">
        <f>VLOOKUP(A23,'ind_nifty500list '!B:C,2,0)</f>
        <v>Information Technology</v>
      </c>
      <c r="Q23">
        <v>21</v>
      </c>
    </row>
    <row r="24" spans="1:17">
      <c r="A24" t="s">
        <v>468</v>
      </c>
      <c r="B24">
        <v>447</v>
      </c>
      <c r="C24">
        <v>447</v>
      </c>
      <c r="D24">
        <v>439</v>
      </c>
      <c r="E24">
        <v>445.5</v>
      </c>
      <c r="F24">
        <v>440.1</v>
      </c>
      <c r="G24">
        <v>-5.4</v>
      </c>
      <c r="H24">
        <v>-1.21</v>
      </c>
      <c r="I24" s="3">
        <v>8803137</v>
      </c>
      <c r="J24" s="2">
        <v>3888257581.5300002</v>
      </c>
      <c r="K24">
        <v>452</v>
      </c>
      <c r="L24">
        <v>258.55</v>
      </c>
      <c r="M24">
        <v>64.599999999999994</v>
      </c>
      <c r="N24">
        <v>4.6900000000000004</v>
      </c>
      <c r="O24">
        <f t="shared" si="0"/>
        <v>388.82575815300004</v>
      </c>
      <c r="P24" t="str">
        <f>VLOOKUP(A24,'ind_nifty500list '!B:C,2,0)</f>
        <v>Fast Moving Consumer Goods</v>
      </c>
      <c r="Q24">
        <v>22</v>
      </c>
    </row>
    <row r="25" spans="1:17">
      <c r="A25" t="s">
        <v>97</v>
      </c>
      <c r="B25" s="2">
        <v>3235.35</v>
      </c>
      <c r="C25" s="2">
        <v>3249.9</v>
      </c>
      <c r="D25" s="2">
        <v>3207</v>
      </c>
      <c r="E25" s="2">
        <v>3192.95</v>
      </c>
      <c r="F25" s="2">
        <v>3240</v>
      </c>
      <c r="G25">
        <v>47.05</v>
      </c>
      <c r="H25">
        <v>1.47</v>
      </c>
      <c r="I25" s="3">
        <v>1104861</v>
      </c>
      <c r="J25" s="2">
        <v>3575849480.6700001</v>
      </c>
      <c r="K25" s="2">
        <v>3582.9</v>
      </c>
      <c r="L25" s="2">
        <v>2560</v>
      </c>
      <c r="M25">
        <v>11.66</v>
      </c>
      <c r="N25">
        <v>10.01</v>
      </c>
      <c r="O25">
        <f t="shared" si="0"/>
        <v>357.58494806700003</v>
      </c>
      <c r="P25" t="str">
        <f>VLOOKUP(A25,'ind_nifty500list '!B:C,2,0)</f>
        <v>Consumer Durables</v>
      </c>
      <c r="Q25">
        <v>23</v>
      </c>
    </row>
    <row r="26" spans="1:17">
      <c r="A26" t="s">
        <v>640</v>
      </c>
      <c r="B26" s="2">
        <v>9337.5</v>
      </c>
      <c r="C26" s="2">
        <v>9377.5499999999993</v>
      </c>
      <c r="D26" s="2">
        <v>9222</v>
      </c>
      <c r="E26" s="2">
        <v>9367.7000000000007</v>
      </c>
      <c r="F26" s="2">
        <v>9330</v>
      </c>
      <c r="G26">
        <v>-37.700000000000003</v>
      </c>
      <c r="H26">
        <v>-0.4</v>
      </c>
      <c r="I26" s="3">
        <v>378706</v>
      </c>
      <c r="J26" s="2">
        <v>3524408453.6999998</v>
      </c>
      <c r="K26" s="2">
        <v>9769</v>
      </c>
      <c r="L26" s="2">
        <v>7555</v>
      </c>
      <c r="M26">
        <v>17.59</v>
      </c>
      <c r="N26">
        <v>9.06</v>
      </c>
      <c r="O26">
        <f t="shared" si="0"/>
        <v>352.44084536999998</v>
      </c>
      <c r="P26" t="str">
        <f>VLOOKUP(A26,'ind_nifty500list '!B:C,2,0)</f>
        <v>Automobile and Auto Components</v>
      </c>
      <c r="Q26">
        <v>24</v>
      </c>
    </row>
    <row r="27" spans="1:17">
      <c r="A27" t="s">
        <v>504</v>
      </c>
      <c r="B27" s="2">
        <v>4100</v>
      </c>
      <c r="C27" s="2">
        <v>4281.95</v>
      </c>
      <c r="D27" s="2">
        <v>4095.05</v>
      </c>
      <c r="E27" s="2">
        <v>4073.85</v>
      </c>
      <c r="F27" s="2">
        <v>4214</v>
      </c>
      <c r="G27">
        <v>140.15</v>
      </c>
      <c r="H27">
        <v>3.44</v>
      </c>
      <c r="I27" s="3">
        <v>829850</v>
      </c>
      <c r="J27" s="2">
        <v>3510323589.5</v>
      </c>
      <c r="K27" s="2">
        <v>4624.8999999999996</v>
      </c>
      <c r="L27" s="2">
        <v>3308.2</v>
      </c>
      <c r="M27">
        <v>-2.17</v>
      </c>
      <c r="N27">
        <v>7.88</v>
      </c>
      <c r="O27">
        <f t="shared" si="0"/>
        <v>351.03235895</v>
      </c>
      <c r="P27" t="str">
        <f>VLOOKUP(A27,'ind_nifty500list '!B:C,2,0)</f>
        <v>Consumer Services</v>
      </c>
      <c r="Q27">
        <v>25</v>
      </c>
    </row>
    <row r="28" spans="1:17">
      <c r="A28" t="s">
        <v>428</v>
      </c>
      <c r="B28" s="2">
        <v>3080</v>
      </c>
      <c r="C28" s="2">
        <v>3098</v>
      </c>
      <c r="D28" s="2">
        <v>3060.5</v>
      </c>
      <c r="E28" s="2">
        <v>3117.05</v>
      </c>
      <c r="F28" s="2">
        <v>3072.3</v>
      </c>
      <c r="G28">
        <v>-44.75</v>
      </c>
      <c r="H28">
        <v>-1.44</v>
      </c>
      <c r="I28" s="3">
        <v>1085016</v>
      </c>
      <c r="J28" s="2">
        <v>3339755199.1199999</v>
      </c>
      <c r="K28" s="2">
        <v>3185</v>
      </c>
      <c r="L28" s="2">
        <v>1700</v>
      </c>
      <c r="M28">
        <v>69.56</v>
      </c>
      <c r="N28">
        <v>6.74</v>
      </c>
      <c r="O28">
        <f t="shared" si="0"/>
        <v>333.97551991199998</v>
      </c>
      <c r="P28" t="str">
        <f>VLOOKUP(A28,'ind_nifty500list '!B:C,2,0)</f>
        <v>Capital Goods</v>
      </c>
      <c r="Q28">
        <v>26</v>
      </c>
    </row>
    <row r="29" spans="1:17">
      <c r="A29" t="s">
        <v>46</v>
      </c>
      <c r="B29">
        <v>815.5</v>
      </c>
      <c r="C29">
        <v>815.5</v>
      </c>
      <c r="D29">
        <v>793.35</v>
      </c>
      <c r="E29">
        <v>776.7</v>
      </c>
      <c r="F29">
        <v>815.5</v>
      </c>
      <c r="G29">
        <v>38.799999999999997</v>
      </c>
      <c r="H29">
        <v>5</v>
      </c>
      <c r="I29" s="3">
        <v>4042939</v>
      </c>
      <c r="J29" s="2">
        <v>3290911916.6100001</v>
      </c>
      <c r="K29" s="2">
        <v>4236.75</v>
      </c>
      <c r="L29">
        <v>631.5</v>
      </c>
      <c r="M29">
        <v>-62.2</v>
      </c>
      <c r="N29">
        <v>-24.55</v>
      </c>
      <c r="O29">
        <f t="shared" si="0"/>
        <v>329.09119166100004</v>
      </c>
      <c r="P29" t="str">
        <f>VLOOKUP(A29,'ind_nifty500list '!B:C,2,0)</f>
        <v>Power</v>
      </c>
      <c r="Q29">
        <v>27</v>
      </c>
    </row>
    <row r="30" spans="1:17">
      <c r="A30" t="s">
        <v>121</v>
      </c>
      <c r="B30" s="2">
        <v>4587</v>
      </c>
      <c r="C30" s="2">
        <v>4669.8</v>
      </c>
      <c r="D30" s="2">
        <v>4567.25</v>
      </c>
      <c r="E30" s="2">
        <v>4567.1499999999996</v>
      </c>
      <c r="F30" s="2">
        <v>4641.5</v>
      </c>
      <c r="G30">
        <v>74.349999999999994</v>
      </c>
      <c r="H30">
        <v>1.63</v>
      </c>
      <c r="I30" s="3">
        <v>698733</v>
      </c>
      <c r="J30" s="2">
        <v>3245279393.1599998</v>
      </c>
      <c r="K30" s="2">
        <v>4669.8</v>
      </c>
      <c r="L30" s="2">
        <v>3461.25</v>
      </c>
      <c r="M30">
        <v>18.190000000000001</v>
      </c>
      <c r="N30">
        <v>3.05</v>
      </c>
      <c r="O30">
        <f t="shared" si="0"/>
        <v>324.52793931599996</v>
      </c>
      <c r="P30" t="str">
        <f>VLOOKUP(A30,'ind_nifty500list '!B:C,2,0)</f>
        <v>Automobile and Auto Components</v>
      </c>
      <c r="Q30">
        <v>28</v>
      </c>
    </row>
    <row r="31" spans="1:17">
      <c r="A31" t="s">
        <v>867</v>
      </c>
      <c r="B31">
        <v>979.8</v>
      </c>
      <c r="C31">
        <v>990.45</v>
      </c>
      <c r="D31">
        <v>975</v>
      </c>
      <c r="E31">
        <v>975.35</v>
      </c>
      <c r="F31">
        <v>986.55</v>
      </c>
      <c r="G31">
        <v>11.2</v>
      </c>
      <c r="H31">
        <v>1.1499999999999999</v>
      </c>
      <c r="I31" s="3">
        <v>3261906</v>
      </c>
      <c r="J31" s="2">
        <v>3208247646.3000002</v>
      </c>
      <c r="K31" s="2">
        <v>1072.1500000000001</v>
      </c>
      <c r="L31">
        <v>789.9</v>
      </c>
      <c r="M31">
        <v>13.33</v>
      </c>
      <c r="N31">
        <v>-1.25</v>
      </c>
      <c r="O31">
        <f t="shared" si="0"/>
        <v>320.82476463</v>
      </c>
      <c r="P31" t="str">
        <f>VLOOKUP(A31,'ind_nifty500list '!B:C,2,0)</f>
        <v>Healthcare</v>
      </c>
      <c r="Q31">
        <v>29</v>
      </c>
    </row>
    <row r="32" spans="1:17">
      <c r="A32" t="s">
        <v>624</v>
      </c>
      <c r="B32" s="2">
        <v>1319</v>
      </c>
      <c r="C32" s="2">
        <v>1337.7</v>
      </c>
      <c r="D32" s="2">
        <v>1312.8</v>
      </c>
      <c r="E32" s="2">
        <v>1319</v>
      </c>
      <c r="F32" s="2">
        <v>1319.8</v>
      </c>
      <c r="G32">
        <v>0.8</v>
      </c>
      <c r="H32">
        <v>0.06</v>
      </c>
      <c r="I32" s="3">
        <v>2364455</v>
      </c>
      <c r="J32" s="2">
        <v>3131507846.5500002</v>
      </c>
      <c r="K32" s="2">
        <v>1397</v>
      </c>
      <c r="L32">
        <v>972.65</v>
      </c>
      <c r="M32">
        <v>27.52</v>
      </c>
      <c r="N32">
        <v>7.51</v>
      </c>
      <c r="O32">
        <f t="shared" si="0"/>
        <v>313.150784655</v>
      </c>
      <c r="P32" t="str">
        <f>VLOOKUP(A32,'ind_nifty500list '!B:C,2,0)</f>
        <v>Automobile and Auto Components</v>
      </c>
      <c r="Q32">
        <v>30</v>
      </c>
    </row>
    <row r="33" spans="1:17">
      <c r="A33" t="s">
        <v>849</v>
      </c>
      <c r="B33">
        <v>539</v>
      </c>
      <c r="C33">
        <v>547</v>
      </c>
      <c r="D33">
        <v>525.5</v>
      </c>
      <c r="E33">
        <v>541.54999999999995</v>
      </c>
      <c r="F33">
        <v>530.4</v>
      </c>
      <c r="G33">
        <v>-11.15</v>
      </c>
      <c r="H33">
        <v>-2.06</v>
      </c>
      <c r="I33" s="3">
        <v>5829695</v>
      </c>
      <c r="J33" s="2">
        <v>3105420229.5500002</v>
      </c>
      <c r="K33">
        <v>609</v>
      </c>
      <c r="L33">
        <v>398.05</v>
      </c>
      <c r="M33">
        <v>-2.84</v>
      </c>
      <c r="N33">
        <v>12.82</v>
      </c>
      <c r="O33">
        <f t="shared" si="0"/>
        <v>310.54202295499999</v>
      </c>
      <c r="P33" t="str">
        <f>VLOOKUP(A33,'ind_nifty500list '!B:C,2,0)</f>
        <v>Automobile and Auto Components</v>
      </c>
      <c r="Q33">
        <v>31</v>
      </c>
    </row>
    <row r="34" spans="1:17">
      <c r="A34" t="s">
        <v>911</v>
      </c>
      <c r="B34" s="2">
        <v>7478.8</v>
      </c>
      <c r="C34" s="2">
        <v>7650</v>
      </c>
      <c r="D34" s="2">
        <v>7456.2</v>
      </c>
      <c r="E34" s="2">
        <v>7421.55</v>
      </c>
      <c r="F34" s="2">
        <v>7650</v>
      </c>
      <c r="G34">
        <v>228.45</v>
      </c>
      <c r="H34">
        <v>3.08</v>
      </c>
      <c r="I34" s="3">
        <v>382173</v>
      </c>
      <c r="J34" s="2">
        <v>2901144034.1399999</v>
      </c>
      <c r="K34" s="2">
        <v>10760</v>
      </c>
      <c r="L34" s="2">
        <v>5709.05</v>
      </c>
      <c r="M34">
        <v>-11.45</v>
      </c>
      <c r="N34">
        <v>11.71</v>
      </c>
      <c r="O34">
        <f t="shared" si="0"/>
        <v>290.11440341399998</v>
      </c>
      <c r="P34" t="str">
        <f>VLOOKUP(A34,'ind_nifty500list '!B:C,2,0)</f>
        <v>Information Technology</v>
      </c>
      <c r="Q34">
        <v>32</v>
      </c>
    </row>
    <row r="35" spans="1:17">
      <c r="A35" t="s">
        <v>458</v>
      </c>
      <c r="B35">
        <v>71.5</v>
      </c>
      <c r="C35">
        <v>73.400000000000006</v>
      </c>
      <c r="D35">
        <v>71.25</v>
      </c>
      <c r="E35">
        <v>71.650000000000006</v>
      </c>
      <c r="F35">
        <v>72.599999999999994</v>
      </c>
      <c r="G35">
        <v>0.95</v>
      </c>
      <c r="H35">
        <v>1.33</v>
      </c>
      <c r="I35" s="3">
        <v>38796472</v>
      </c>
      <c r="J35" s="2">
        <v>2815459973.04</v>
      </c>
      <c r="K35">
        <v>73.400000000000006</v>
      </c>
      <c r="L35">
        <v>28.95</v>
      </c>
      <c r="M35">
        <v>97.38</v>
      </c>
      <c r="N35">
        <v>16.600000000000001</v>
      </c>
      <c r="O35">
        <f t="shared" si="0"/>
        <v>281.54599730399997</v>
      </c>
      <c r="P35" t="str">
        <f>VLOOKUP(A35,'ind_nifty500list '!B:C,2,0)</f>
        <v>Financial Services</v>
      </c>
      <c r="Q35">
        <v>33</v>
      </c>
    </row>
    <row r="36" spans="1:17">
      <c r="A36" t="s">
        <v>284</v>
      </c>
      <c r="B36" s="2">
        <v>3451.55</v>
      </c>
      <c r="C36" s="2">
        <v>3562</v>
      </c>
      <c r="D36" s="2">
        <v>3443.6</v>
      </c>
      <c r="E36" s="2">
        <v>3443.6</v>
      </c>
      <c r="F36" s="2">
        <v>3531.4</v>
      </c>
      <c r="G36">
        <v>87.8</v>
      </c>
      <c r="H36">
        <v>2.5499999999999998</v>
      </c>
      <c r="I36" s="3">
        <v>791714</v>
      </c>
      <c r="J36" s="2">
        <v>2796175505.1999998</v>
      </c>
      <c r="K36" s="2">
        <v>3973.9</v>
      </c>
      <c r="L36" s="2">
        <v>2730</v>
      </c>
      <c r="M36">
        <v>-4.1100000000000003</v>
      </c>
      <c r="N36">
        <v>5.38</v>
      </c>
      <c r="O36">
        <f t="shared" si="0"/>
        <v>279.61755052000001</v>
      </c>
      <c r="P36" t="str">
        <f>VLOOKUP(A36,'ind_nifty500list '!B:C,2,0)</f>
        <v>Healthcare</v>
      </c>
      <c r="Q36">
        <v>34</v>
      </c>
    </row>
    <row r="37" spans="1:17">
      <c r="A37" t="s">
        <v>39</v>
      </c>
      <c r="B37">
        <v>730.5</v>
      </c>
      <c r="C37">
        <v>744.95</v>
      </c>
      <c r="D37">
        <v>729</v>
      </c>
      <c r="E37">
        <v>738.85</v>
      </c>
      <c r="F37">
        <v>733</v>
      </c>
      <c r="G37">
        <v>-5.85</v>
      </c>
      <c r="H37">
        <v>-0.79</v>
      </c>
      <c r="I37" s="3">
        <v>3771760</v>
      </c>
      <c r="J37" s="2">
        <v>2776392536</v>
      </c>
      <c r="K37">
        <v>987.85</v>
      </c>
      <c r="L37">
        <v>395.1</v>
      </c>
      <c r="M37">
        <v>-0.14000000000000001</v>
      </c>
      <c r="N37">
        <v>8.4499999999999993</v>
      </c>
      <c r="O37">
        <f t="shared" si="0"/>
        <v>277.63925360000002</v>
      </c>
      <c r="P37" t="str">
        <f>VLOOKUP(A37,'ind_nifty500list '!B:C,2,0)</f>
        <v>Services</v>
      </c>
      <c r="Q37">
        <v>35</v>
      </c>
    </row>
    <row r="38" spans="1:17">
      <c r="A38" t="s">
        <v>646</v>
      </c>
      <c r="B38">
        <v>545.85</v>
      </c>
      <c r="C38">
        <v>547.9</v>
      </c>
      <c r="D38">
        <v>528.1</v>
      </c>
      <c r="E38">
        <v>549.45000000000005</v>
      </c>
      <c r="F38">
        <v>529.95000000000005</v>
      </c>
      <c r="G38">
        <v>-19.5</v>
      </c>
      <c r="H38">
        <v>-3.55</v>
      </c>
      <c r="I38" s="3">
        <v>5171685</v>
      </c>
      <c r="J38" s="2">
        <v>2772436894.8000002</v>
      </c>
      <c r="K38">
        <v>564.75</v>
      </c>
      <c r="L38">
        <v>344.4</v>
      </c>
      <c r="M38">
        <v>44.46</v>
      </c>
      <c r="N38">
        <v>19.43</v>
      </c>
      <c r="O38">
        <f t="shared" si="0"/>
        <v>277.24368948</v>
      </c>
      <c r="P38" t="str">
        <f>VLOOKUP(A38,'ind_nifty500list '!B:C,2,0)</f>
        <v>Healthcare</v>
      </c>
      <c r="Q38">
        <v>36</v>
      </c>
    </row>
    <row r="39" spans="1:17">
      <c r="A39" t="s">
        <v>598</v>
      </c>
      <c r="B39">
        <v>334.65</v>
      </c>
      <c r="C39">
        <v>345</v>
      </c>
      <c r="D39">
        <v>333.05</v>
      </c>
      <c r="E39">
        <v>330.7</v>
      </c>
      <c r="F39">
        <v>340.05</v>
      </c>
      <c r="G39">
        <v>9.35</v>
      </c>
      <c r="H39">
        <v>2.83</v>
      </c>
      <c r="I39" s="3">
        <v>6986665</v>
      </c>
      <c r="J39" s="2">
        <v>2378749832.5500002</v>
      </c>
      <c r="K39">
        <v>605.5</v>
      </c>
      <c r="L39">
        <v>278.85000000000002</v>
      </c>
      <c r="M39">
        <v>-41.72</v>
      </c>
      <c r="N39">
        <v>7.51</v>
      </c>
      <c r="O39">
        <f t="shared" si="0"/>
        <v>237.87498325500002</v>
      </c>
      <c r="P39" t="str">
        <f>VLOOKUP(A39,'ind_nifty500list '!B:C,2,0)</f>
        <v>Healthcare</v>
      </c>
      <c r="Q39">
        <v>37</v>
      </c>
    </row>
    <row r="40" spans="1:17">
      <c r="A40" t="s">
        <v>594</v>
      </c>
      <c r="B40" s="2">
        <v>2217</v>
      </c>
      <c r="C40" s="2">
        <v>2222</v>
      </c>
      <c r="D40" s="2">
        <v>2202.15</v>
      </c>
      <c r="E40" s="2">
        <v>2205.65</v>
      </c>
      <c r="F40" s="2">
        <v>2209.4</v>
      </c>
      <c r="G40">
        <v>3.75</v>
      </c>
      <c r="H40">
        <v>0.17</v>
      </c>
      <c r="I40" s="3">
        <v>1049488</v>
      </c>
      <c r="J40" s="2">
        <v>2321163104.48</v>
      </c>
      <c r="K40" s="2">
        <v>2416.35</v>
      </c>
      <c r="L40" s="2">
        <v>1456.35</v>
      </c>
      <c r="M40">
        <v>33.31</v>
      </c>
      <c r="N40">
        <v>-6.71</v>
      </c>
      <c r="O40">
        <f t="shared" si="0"/>
        <v>232.11631044800001</v>
      </c>
      <c r="P40" t="str">
        <f>VLOOKUP(A40,'ind_nifty500list '!B:C,2,0)</f>
        <v>Construction</v>
      </c>
      <c r="Q40">
        <v>38</v>
      </c>
    </row>
    <row r="41" spans="1:17">
      <c r="A41" t="s">
        <v>300</v>
      </c>
      <c r="B41" s="2">
        <v>3713.7</v>
      </c>
      <c r="C41" s="2">
        <v>3733</v>
      </c>
      <c r="D41" s="2">
        <v>3687</v>
      </c>
      <c r="E41" s="2">
        <v>3671.95</v>
      </c>
      <c r="F41" s="2">
        <v>3700.6</v>
      </c>
      <c r="G41">
        <v>28.65</v>
      </c>
      <c r="H41">
        <v>0.78</v>
      </c>
      <c r="I41" s="3">
        <v>622442</v>
      </c>
      <c r="J41" s="2">
        <v>2312253766.02</v>
      </c>
      <c r="K41" s="2">
        <v>3889.65</v>
      </c>
      <c r="L41" s="2">
        <v>2585.0500000000002</v>
      </c>
      <c r="M41">
        <v>32.049999999999997</v>
      </c>
      <c r="N41">
        <v>11.23</v>
      </c>
      <c r="O41">
        <f t="shared" si="0"/>
        <v>231.22537660200001</v>
      </c>
      <c r="P41" t="str">
        <f>VLOOKUP(A41,'ind_nifty500list '!B:C,2,0)</f>
        <v>Automobile and Auto Components</v>
      </c>
      <c r="Q41">
        <v>39</v>
      </c>
    </row>
    <row r="42" spans="1:17">
      <c r="A42" t="s">
        <v>498</v>
      </c>
      <c r="B42">
        <v>156</v>
      </c>
      <c r="C42">
        <v>160.69999999999999</v>
      </c>
      <c r="D42">
        <v>155.85</v>
      </c>
      <c r="E42">
        <v>153.85</v>
      </c>
      <c r="F42">
        <v>158</v>
      </c>
      <c r="G42">
        <v>4.1500000000000004</v>
      </c>
      <c r="H42">
        <v>2.7</v>
      </c>
      <c r="I42" s="3">
        <v>14342857</v>
      </c>
      <c r="J42" s="2">
        <v>2273629691.6399999</v>
      </c>
      <c r="K42">
        <v>230.9</v>
      </c>
      <c r="L42">
        <v>135.15</v>
      </c>
      <c r="M42">
        <v>-23.76</v>
      </c>
      <c r="N42">
        <v>-0.74</v>
      </c>
      <c r="O42">
        <f t="shared" si="0"/>
        <v>227.36296916399999</v>
      </c>
      <c r="P42" t="str">
        <f>VLOOKUP(A42,'ind_nifty500list '!B:C,2,0)</f>
        <v>Telecommunication</v>
      </c>
      <c r="Q42">
        <v>40</v>
      </c>
    </row>
    <row r="43" spans="1:17">
      <c r="A43" t="s">
        <v>921</v>
      </c>
      <c r="B43">
        <v>105.9</v>
      </c>
      <c r="C43">
        <v>106.7</v>
      </c>
      <c r="D43">
        <v>105.8</v>
      </c>
      <c r="E43">
        <v>105.8</v>
      </c>
      <c r="F43">
        <v>106</v>
      </c>
      <c r="G43">
        <v>0.2</v>
      </c>
      <c r="H43">
        <v>0.19</v>
      </c>
      <c r="I43" s="3">
        <v>21211538</v>
      </c>
      <c r="J43" s="2">
        <v>2251392643.3200002</v>
      </c>
      <c r="K43">
        <v>124.3</v>
      </c>
      <c r="L43">
        <v>82.7</v>
      </c>
      <c r="M43">
        <v>-89.98</v>
      </c>
      <c r="N43">
        <v>-1.99</v>
      </c>
      <c r="O43">
        <f t="shared" si="0"/>
        <v>225.13926433200001</v>
      </c>
      <c r="P43" t="str">
        <f>VLOOKUP(A43,'ind_nifty500list '!B:C,2,0)</f>
        <v>Metals &amp; Mining</v>
      </c>
      <c r="Q43">
        <v>41</v>
      </c>
    </row>
    <row r="44" spans="1:17">
      <c r="A44" t="s">
        <v>705</v>
      </c>
      <c r="B44">
        <v>154.69999999999999</v>
      </c>
      <c r="C44">
        <v>156</v>
      </c>
      <c r="D44">
        <v>153.19999999999999</v>
      </c>
      <c r="E44">
        <v>154.9</v>
      </c>
      <c r="F44">
        <v>154</v>
      </c>
      <c r="G44">
        <v>-0.9</v>
      </c>
      <c r="H44">
        <v>-0.57999999999999996</v>
      </c>
      <c r="I44" s="3">
        <v>13982606</v>
      </c>
      <c r="J44" s="2">
        <v>2155978019.1399999</v>
      </c>
      <c r="K44">
        <v>169</v>
      </c>
      <c r="L44">
        <v>119.85</v>
      </c>
      <c r="M44">
        <v>2.41</v>
      </c>
      <c r="N44">
        <v>-2.5499999999999998</v>
      </c>
      <c r="O44">
        <f t="shared" si="0"/>
        <v>215.59780191399997</v>
      </c>
      <c r="P44" t="str">
        <f>VLOOKUP(A44,'ind_nifty500list '!B:C,2,0)</f>
        <v>Oil Gas &amp; Consumable Fuels</v>
      </c>
      <c r="Q44">
        <v>42</v>
      </c>
    </row>
    <row r="45" spans="1:17">
      <c r="A45" t="s">
        <v>137</v>
      </c>
      <c r="B45">
        <v>185</v>
      </c>
      <c r="C45">
        <v>187.15</v>
      </c>
      <c r="D45">
        <v>184.1</v>
      </c>
      <c r="E45">
        <v>185</v>
      </c>
      <c r="F45">
        <v>184.7</v>
      </c>
      <c r="G45">
        <v>-0.3</v>
      </c>
      <c r="H45">
        <v>-0.16</v>
      </c>
      <c r="I45" s="3">
        <v>11592705</v>
      </c>
      <c r="J45" s="2">
        <v>2151837902.0999999</v>
      </c>
      <c r="K45">
        <v>197.2</v>
      </c>
      <c r="L45">
        <v>89.85</v>
      </c>
      <c r="M45">
        <v>84.54</v>
      </c>
      <c r="N45">
        <v>-1.46</v>
      </c>
      <c r="O45">
        <f t="shared" si="0"/>
        <v>215.18379020999998</v>
      </c>
      <c r="P45" t="str">
        <f>VLOOKUP(A45,'ind_nifty500list '!B:C,2,0)</f>
        <v>Financial Services</v>
      </c>
      <c r="Q45">
        <v>43</v>
      </c>
    </row>
    <row r="46" spans="1:17">
      <c r="A46" t="s">
        <v>266</v>
      </c>
      <c r="B46">
        <v>475</v>
      </c>
      <c r="C46">
        <v>480.05</v>
      </c>
      <c r="D46">
        <v>473.05</v>
      </c>
      <c r="E46">
        <v>474.9</v>
      </c>
      <c r="F46">
        <v>475.95</v>
      </c>
      <c r="G46">
        <v>1.05</v>
      </c>
      <c r="H46">
        <v>0.22</v>
      </c>
      <c r="I46" s="3">
        <v>4270077</v>
      </c>
      <c r="J46" s="2">
        <v>2035332202.05</v>
      </c>
      <c r="K46">
        <v>486.4</v>
      </c>
      <c r="L46">
        <v>294.7</v>
      </c>
      <c r="M46">
        <v>37.43</v>
      </c>
      <c r="N46">
        <v>11.43</v>
      </c>
      <c r="O46">
        <f t="shared" si="0"/>
        <v>203.53322020499999</v>
      </c>
      <c r="P46" t="str">
        <f>VLOOKUP(A46,'ind_nifty500list '!B:C,2,0)</f>
        <v>Realty</v>
      </c>
      <c r="Q46">
        <v>44</v>
      </c>
    </row>
    <row r="47" spans="1:17">
      <c r="A47" t="s">
        <v>684</v>
      </c>
      <c r="B47">
        <v>173.6</v>
      </c>
      <c r="C47">
        <v>174.7</v>
      </c>
      <c r="D47">
        <v>171.85</v>
      </c>
      <c r="E47">
        <v>173.85</v>
      </c>
      <c r="F47">
        <v>174.4</v>
      </c>
      <c r="G47">
        <v>0.55000000000000004</v>
      </c>
      <c r="H47">
        <v>0.32</v>
      </c>
      <c r="I47" s="3">
        <v>11602551</v>
      </c>
      <c r="J47" s="2">
        <v>2014550930.1300001</v>
      </c>
      <c r="K47">
        <v>182.95</v>
      </c>
      <c r="L47">
        <v>134.94999999999999</v>
      </c>
      <c r="M47">
        <v>11.44</v>
      </c>
      <c r="N47">
        <v>1.08</v>
      </c>
      <c r="O47">
        <f t="shared" si="0"/>
        <v>201.45509301300001</v>
      </c>
      <c r="P47" t="str">
        <f>VLOOKUP(A47,'ind_nifty500list '!B:C,2,0)</f>
        <v>Power</v>
      </c>
      <c r="Q47">
        <v>45</v>
      </c>
    </row>
    <row r="48" spans="1:17">
      <c r="A48" t="s">
        <v>941</v>
      </c>
      <c r="B48" s="2">
        <v>1835.9</v>
      </c>
      <c r="C48" s="2">
        <v>1843.85</v>
      </c>
      <c r="D48" s="2">
        <v>1763.9</v>
      </c>
      <c r="E48" s="2">
        <v>1835.8</v>
      </c>
      <c r="F48" s="2">
        <v>1772.05</v>
      </c>
      <c r="G48">
        <v>-63.75</v>
      </c>
      <c r="H48">
        <v>-3.47</v>
      </c>
      <c r="I48" s="3">
        <v>1113670</v>
      </c>
      <c r="J48" s="2">
        <v>1999694715.3</v>
      </c>
      <c r="K48" s="2">
        <v>1884.9</v>
      </c>
      <c r="L48" s="2">
        <v>1359.2</v>
      </c>
      <c r="M48">
        <v>-35.19</v>
      </c>
      <c r="N48">
        <v>11.11</v>
      </c>
      <c r="O48">
        <f t="shared" si="0"/>
        <v>199.96947152999999</v>
      </c>
      <c r="P48" t="str">
        <f>VLOOKUP(A48,'ind_nifty500list '!B:C,2,0)</f>
        <v>Healthcare</v>
      </c>
      <c r="Q48">
        <v>46</v>
      </c>
    </row>
    <row r="49" spans="1:17">
      <c r="A49" t="s">
        <v>484</v>
      </c>
      <c r="B49">
        <v>389.7</v>
      </c>
      <c r="C49">
        <v>396.4</v>
      </c>
      <c r="D49">
        <v>386.2</v>
      </c>
      <c r="E49">
        <v>389.7</v>
      </c>
      <c r="F49">
        <v>395</v>
      </c>
      <c r="G49">
        <v>5.3</v>
      </c>
      <c r="H49">
        <v>1.36</v>
      </c>
      <c r="I49" s="3">
        <v>5081690</v>
      </c>
      <c r="J49" s="2">
        <v>1996392733.4000001</v>
      </c>
      <c r="K49">
        <v>396.4</v>
      </c>
      <c r="L49">
        <v>207.25</v>
      </c>
      <c r="M49">
        <v>65.83</v>
      </c>
      <c r="N49">
        <v>14.92</v>
      </c>
      <c r="O49">
        <f t="shared" si="0"/>
        <v>199.63927334000002</v>
      </c>
      <c r="P49" t="str">
        <f>VLOOKUP(A49,'ind_nifty500list '!B:C,2,0)</f>
        <v>Consumer Services</v>
      </c>
      <c r="Q49">
        <v>47</v>
      </c>
    </row>
    <row r="50" spans="1:17">
      <c r="A50" t="s">
        <v>857</v>
      </c>
      <c r="B50">
        <v>82.5</v>
      </c>
      <c r="C50">
        <v>82.95</v>
      </c>
      <c r="D50">
        <v>81.8</v>
      </c>
      <c r="E50">
        <v>82.5</v>
      </c>
      <c r="F50">
        <v>82.2</v>
      </c>
      <c r="G50">
        <v>-0.3</v>
      </c>
      <c r="H50">
        <v>-0.36</v>
      </c>
      <c r="I50" s="3">
        <v>22911903</v>
      </c>
      <c r="J50" s="2">
        <v>1885191378.8399999</v>
      </c>
      <c r="K50">
        <v>93.9</v>
      </c>
      <c r="L50">
        <v>63.6</v>
      </c>
      <c r="M50">
        <v>8.6199999999999992</v>
      </c>
      <c r="N50">
        <v>-0.36</v>
      </c>
      <c r="O50">
        <f t="shared" si="0"/>
        <v>188.519137884</v>
      </c>
      <c r="P50" t="str">
        <f>VLOOKUP(A50,'ind_nifty500list '!B:C,2,0)</f>
        <v>Metals &amp; Mining</v>
      </c>
      <c r="Q50">
        <v>48</v>
      </c>
    </row>
    <row r="51" spans="1:17">
      <c r="A51" t="s">
        <v>424</v>
      </c>
      <c r="B51">
        <v>409.05</v>
      </c>
      <c r="C51">
        <v>414.4</v>
      </c>
      <c r="D51">
        <v>405.9</v>
      </c>
      <c r="E51">
        <v>405.9</v>
      </c>
      <c r="F51">
        <v>406.75</v>
      </c>
      <c r="G51">
        <v>0.85</v>
      </c>
      <c r="H51">
        <v>0.21</v>
      </c>
      <c r="I51" s="3">
        <v>4269628</v>
      </c>
      <c r="J51" s="2">
        <v>1746192459.4400001</v>
      </c>
      <c r="K51">
        <v>504</v>
      </c>
      <c r="L51">
        <v>308.95</v>
      </c>
      <c r="M51">
        <v>-3.94</v>
      </c>
      <c r="N51">
        <v>-6.93</v>
      </c>
      <c r="O51">
        <f t="shared" si="0"/>
        <v>174.619245944</v>
      </c>
      <c r="P51" t="str">
        <f>VLOOKUP(A51,'ind_nifty500list '!B:C,2,0)</f>
        <v>Metals &amp; Mining</v>
      </c>
      <c r="Q51">
        <v>49</v>
      </c>
    </row>
    <row r="52" spans="1:17">
      <c r="A52" t="s">
        <v>11</v>
      </c>
      <c r="B52" s="2">
        <v>4131.55</v>
      </c>
      <c r="C52" s="2">
        <v>4140</v>
      </c>
      <c r="D52" s="2">
        <v>3936.8</v>
      </c>
      <c r="E52" s="2">
        <v>4125.8999999999996</v>
      </c>
      <c r="F52" s="2">
        <v>3944.9</v>
      </c>
      <c r="G52">
        <v>-181</v>
      </c>
      <c r="H52">
        <v>-4.3899999999999997</v>
      </c>
      <c r="I52" s="3">
        <v>421490</v>
      </c>
      <c r="J52" s="2">
        <v>1686073802.3</v>
      </c>
      <c r="K52" s="2">
        <v>4299</v>
      </c>
      <c r="L52" s="2">
        <v>2120</v>
      </c>
      <c r="M52">
        <v>69.98</v>
      </c>
      <c r="N52">
        <v>20.71</v>
      </c>
      <c r="O52">
        <f t="shared" si="0"/>
        <v>168.60738022999999</v>
      </c>
      <c r="P52" t="str">
        <f>VLOOKUP(A52,'ind_nifty500list '!B:C,2,0)</f>
        <v>Capital Goods</v>
      </c>
      <c r="Q52">
        <v>50</v>
      </c>
    </row>
    <row r="53" spans="1:17">
      <c r="A53" t="s">
        <v>963</v>
      </c>
      <c r="B53">
        <v>685</v>
      </c>
      <c r="C53">
        <v>685.1</v>
      </c>
      <c r="D53">
        <v>676.5</v>
      </c>
      <c r="E53">
        <v>685.1</v>
      </c>
      <c r="F53">
        <v>678.4</v>
      </c>
      <c r="G53">
        <v>-6.7</v>
      </c>
      <c r="H53">
        <v>-0.98</v>
      </c>
      <c r="I53" s="3">
        <v>2470088</v>
      </c>
      <c r="J53" s="2">
        <v>1677634367.8399999</v>
      </c>
      <c r="K53">
        <v>807</v>
      </c>
      <c r="L53">
        <v>607.5</v>
      </c>
      <c r="M53">
        <v>-12.12</v>
      </c>
      <c r="N53">
        <v>-7.46</v>
      </c>
      <c r="O53">
        <f t="shared" si="0"/>
        <v>167.76343678399999</v>
      </c>
      <c r="P53" t="str">
        <f>VLOOKUP(A53,'ind_nifty500list '!B:C,2,0)</f>
        <v>Chemicals</v>
      </c>
      <c r="Q53">
        <v>51</v>
      </c>
    </row>
    <row r="54" spans="1:17">
      <c r="A54" t="s">
        <v>418</v>
      </c>
      <c r="B54" s="2">
        <v>1310.9</v>
      </c>
      <c r="C54" s="2">
        <v>1359.9</v>
      </c>
      <c r="D54" s="2">
        <v>1310.4000000000001</v>
      </c>
      <c r="E54" s="2">
        <v>1307.95</v>
      </c>
      <c r="F54" s="2">
        <v>1331</v>
      </c>
      <c r="G54">
        <v>23.05</v>
      </c>
      <c r="H54">
        <v>1.76</v>
      </c>
      <c r="I54" s="3">
        <v>1247361</v>
      </c>
      <c r="J54" s="2">
        <v>1672486576.02</v>
      </c>
      <c r="K54" s="2">
        <v>1405.55</v>
      </c>
      <c r="L54" s="2">
        <v>1024.5</v>
      </c>
      <c r="M54">
        <v>8.83</v>
      </c>
      <c r="N54">
        <v>6.32</v>
      </c>
      <c r="O54">
        <f t="shared" si="0"/>
        <v>167.24865760200001</v>
      </c>
      <c r="P54" t="str">
        <f>VLOOKUP(A54,'ind_nifty500list '!B:C,2,0)</f>
        <v>Consumer Durables</v>
      </c>
      <c r="Q54">
        <v>52</v>
      </c>
    </row>
    <row r="55" spans="1:17">
      <c r="A55" t="s">
        <v>404</v>
      </c>
      <c r="B55" s="2">
        <v>1148</v>
      </c>
      <c r="C55" s="2">
        <v>1155.1500000000001</v>
      </c>
      <c r="D55" s="2">
        <v>1137.6500000000001</v>
      </c>
      <c r="E55" s="2">
        <v>1145.0999999999999</v>
      </c>
      <c r="F55" s="2">
        <v>1140.8499999999999</v>
      </c>
      <c r="G55">
        <v>-4.25</v>
      </c>
      <c r="H55">
        <v>-0.37</v>
      </c>
      <c r="I55" s="3">
        <v>1445692</v>
      </c>
      <c r="J55" s="2">
        <v>1654406554.04</v>
      </c>
      <c r="K55" s="2">
        <v>1156.6500000000001</v>
      </c>
      <c r="L55">
        <v>877.35</v>
      </c>
      <c r="M55">
        <v>10.029999999999999</v>
      </c>
      <c r="N55">
        <v>7.61</v>
      </c>
      <c r="O55">
        <f t="shared" si="0"/>
        <v>165.44065540399998</v>
      </c>
      <c r="P55" t="str">
        <f>VLOOKUP(A55,'ind_nifty500list '!B:C,2,0)</f>
        <v>Information Technology</v>
      </c>
      <c r="Q55">
        <v>53</v>
      </c>
    </row>
    <row r="56" spans="1:17">
      <c r="A56" t="s">
        <v>490</v>
      </c>
      <c r="B56">
        <v>650.1</v>
      </c>
      <c r="C56">
        <v>659.1</v>
      </c>
      <c r="D56">
        <v>647.45000000000005</v>
      </c>
      <c r="E56">
        <v>649.5</v>
      </c>
      <c r="F56">
        <v>650.29999999999995</v>
      </c>
      <c r="G56">
        <v>0.8</v>
      </c>
      <c r="H56">
        <v>0.12</v>
      </c>
      <c r="I56" s="3">
        <v>2453298</v>
      </c>
      <c r="J56" s="2">
        <v>1602543319.5599999</v>
      </c>
      <c r="K56">
        <v>774.9</v>
      </c>
      <c r="L56">
        <v>557</v>
      </c>
      <c r="M56">
        <v>-6.23</v>
      </c>
      <c r="N56">
        <v>5.13</v>
      </c>
      <c r="O56">
        <f t="shared" si="0"/>
        <v>160.25433195599999</v>
      </c>
      <c r="P56" t="str">
        <f>VLOOKUP(A56,'ind_nifty500list '!B:C,2,0)</f>
        <v>Consumer Services</v>
      </c>
      <c r="Q56">
        <v>54</v>
      </c>
    </row>
    <row r="57" spans="1:17">
      <c r="A57" t="s">
        <v>590</v>
      </c>
      <c r="B57" s="2">
        <v>5018.75</v>
      </c>
      <c r="C57" s="2">
        <v>5040</v>
      </c>
      <c r="D57" s="2">
        <v>4957.55</v>
      </c>
      <c r="E57" s="2">
        <v>4998.3999999999996</v>
      </c>
      <c r="F57" s="2">
        <v>4968</v>
      </c>
      <c r="G57">
        <v>-30.4</v>
      </c>
      <c r="H57">
        <v>-0.61</v>
      </c>
      <c r="I57" s="3">
        <v>320472</v>
      </c>
      <c r="J57" s="2">
        <v>1600244884.8</v>
      </c>
      <c r="K57" s="2">
        <v>5107.75</v>
      </c>
      <c r="L57" s="2">
        <v>4121</v>
      </c>
      <c r="M57" t="s">
        <v>1041</v>
      </c>
      <c r="N57">
        <v>13.1</v>
      </c>
      <c r="O57">
        <f t="shared" si="0"/>
        <v>160.02448848</v>
      </c>
      <c r="P57" t="str">
        <f>VLOOKUP(A57,'ind_nifty500list '!B:C,2,0)</f>
        <v>Information Technology</v>
      </c>
      <c r="Q57">
        <v>55</v>
      </c>
    </row>
    <row r="58" spans="1:17">
      <c r="A58" t="s">
        <v>927</v>
      </c>
      <c r="B58" s="2">
        <v>1122</v>
      </c>
      <c r="C58" s="2">
        <v>1136.7</v>
      </c>
      <c r="D58" s="2">
        <v>1117.5999999999999</v>
      </c>
      <c r="E58" s="2">
        <v>1115.55</v>
      </c>
      <c r="F58" s="2">
        <v>1120</v>
      </c>
      <c r="G58">
        <v>4.45</v>
      </c>
      <c r="H58">
        <v>0.4</v>
      </c>
      <c r="I58" s="3">
        <v>1412280</v>
      </c>
      <c r="J58" s="2">
        <v>1590862806</v>
      </c>
      <c r="K58" s="2">
        <v>1197</v>
      </c>
      <c r="L58">
        <v>943.7</v>
      </c>
      <c r="M58">
        <v>-5.48</v>
      </c>
      <c r="N58">
        <v>8.9700000000000006</v>
      </c>
      <c r="O58">
        <f t="shared" si="0"/>
        <v>159.08628060000001</v>
      </c>
      <c r="P58" t="str">
        <f>VLOOKUP(A58,'ind_nifty500list '!B:C,2,0)</f>
        <v>Information Technology</v>
      </c>
      <c r="Q58">
        <v>56</v>
      </c>
    </row>
    <row r="59" spans="1:17">
      <c r="A59" t="s">
        <v>662</v>
      </c>
      <c r="B59" s="2">
        <v>1955</v>
      </c>
      <c r="C59" s="2">
        <v>2023</v>
      </c>
      <c r="D59" s="2">
        <v>1955</v>
      </c>
      <c r="E59" s="2">
        <v>1946.85</v>
      </c>
      <c r="F59" s="2">
        <v>1971</v>
      </c>
      <c r="G59">
        <v>24.15</v>
      </c>
      <c r="H59">
        <v>1.24</v>
      </c>
      <c r="I59" s="3">
        <v>778642</v>
      </c>
      <c r="J59" s="2">
        <v>1555898017.24</v>
      </c>
      <c r="K59" s="2">
        <v>2700</v>
      </c>
      <c r="L59" s="2">
        <v>1660.05</v>
      </c>
      <c r="M59">
        <v>-24.93</v>
      </c>
      <c r="N59">
        <v>7.3</v>
      </c>
      <c r="O59">
        <f t="shared" si="0"/>
        <v>155.58980172400001</v>
      </c>
      <c r="P59" t="str">
        <f>VLOOKUP(A59,'ind_nifty500list '!B:C,2,0)</f>
        <v>Information Technology</v>
      </c>
      <c r="Q59">
        <v>57</v>
      </c>
    </row>
    <row r="60" spans="1:17">
      <c r="A60" t="s">
        <v>420</v>
      </c>
      <c r="B60" s="2">
        <v>2758.85</v>
      </c>
      <c r="C60" s="2">
        <v>2812.65</v>
      </c>
      <c r="D60" s="2">
        <v>2746.85</v>
      </c>
      <c r="E60" s="2">
        <v>2759.9</v>
      </c>
      <c r="F60" s="2">
        <v>2802</v>
      </c>
      <c r="G60">
        <v>42.1</v>
      </c>
      <c r="H60">
        <v>1.53</v>
      </c>
      <c r="I60" s="3">
        <v>552629</v>
      </c>
      <c r="J60" s="2">
        <v>1544404634.8499999</v>
      </c>
      <c r="K60" s="2">
        <v>2938.6</v>
      </c>
      <c r="L60" s="2">
        <v>2246</v>
      </c>
      <c r="M60">
        <v>-0.5</v>
      </c>
      <c r="N60">
        <v>7.87</v>
      </c>
      <c r="O60">
        <f t="shared" si="0"/>
        <v>154.44046348499998</v>
      </c>
      <c r="P60" t="str">
        <f>VLOOKUP(A60,'ind_nifty500list '!B:C,2,0)</f>
        <v>Automobile and Auto Components</v>
      </c>
      <c r="Q60">
        <v>58</v>
      </c>
    </row>
    <row r="61" spans="1:17">
      <c r="A61" t="s">
        <v>757</v>
      </c>
      <c r="B61">
        <v>232.95</v>
      </c>
      <c r="C61">
        <v>234.1</v>
      </c>
      <c r="D61">
        <v>230.05</v>
      </c>
      <c r="E61">
        <v>233.85</v>
      </c>
      <c r="F61">
        <v>233.1</v>
      </c>
      <c r="G61">
        <v>-0.75</v>
      </c>
      <c r="H61">
        <v>-0.32</v>
      </c>
      <c r="I61" s="3">
        <v>6603593</v>
      </c>
      <c r="J61" s="2">
        <v>1536524019.24</v>
      </c>
      <c r="K61">
        <v>249.6</v>
      </c>
      <c r="L61">
        <v>186.35</v>
      </c>
      <c r="M61">
        <v>0.41</v>
      </c>
      <c r="N61">
        <v>-1.43</v>
      </c>
      <c r="O61">
        <f t="shared" si="0"/>
        <v>153.652401924</v>
      </c>
      <c r="P61" t="str">
        <f>VLOOKUP(A61,'ind_nifty500list '!B:C,2,0)</f>
        <v>Power</v>
      </c>
      <c r="Q61">
        <v>59</v>
      </c>
    </row>
    <row r="62" spans="1:17">
      <c r="A62" t="s">
        <v>939</v>
      </c>
      <c r="B62" s="2">
        <v>2823.25</v>
      </c>
      <c r="C62" s="2">
        <v>2837.65</v>
      </c>
      <c r="D62" s="2">
        <v>2814.7</v>
      </c>
      <c r="E62" s="2">
        <v>2823.25</v>
      </c>
      <c r="F62" s="2">
        <v>2820</v>
      </c>
      <c r="G62">
        <v>-3.25</v>
      </c>
      <c r="H62">
        <v>-0.12</v>
      </c>
      <c r="I62" s="3">
        <v>538550</v>
      </c>
      <c r="J62" s="2">
        <v>1521349895</v>
      </c>
      <c r="K62" s="2">
        <v>2841.9</v>
      </c>
      <c r="L62" s="2">
        <v>1825.05</v>
      </c>
      <c r="M62">
        <v>27.4</v>
      </c>
      <c r="N62">
        <v>6.87</v>
      </c>
      <c r="O62">
        <f t="shared" si="0"/>
        <v>152.13498949999999</v>
      </c>
      <c r="P62" t="str">
        <f>VLOOKUP(A62,'ind_nifty500list '!B:C,2,0)</f>
        <v>Consumer Durables</v>
      </c>
      <c r="Q62">
        <v>60</v>
      </c>
    </row>
    <row r="63" spans="1:17">
      <c r="A63" t="s">
        <v>769</v>
      </c>
      <c r="B63">
        <v>51.85</v>
      </c>
      <c r="C63">
        <v>52.25</v>
      </c>
      <c r="D63">
        <v>51.55</v>
      </c>
      <c r="E63">
        <v>51.85</v>
      </c>
      <c r="F63">
        <v>51.7</v>
      </c>
      <c r="G63">
        <v>-0.15</v>
      </c>
      <c r="H63">
        <v>-0.28999999999999998</v>
      </c>
      <c r="I63" s="3">
        <v>29135650</v>
      </c>
      <c r="J63" s="2">
        <v>1513888374</v>
      </c>
      <c r="K63">
        <v>62</v>
      </c>
      <c r="L63">
        <v>28.05</v>
      </c>
      <c r="M63">
        <v>65.39</v>
      </c>
      <c r="N63">
        <v>-0.77</v>
      </c>
      <c r="O63">
        <f t="shared" si="0"/>
        <v>151.3888374</v>
      </c>
      <c r="P63" t="str">
        <f>VLOOKUP(A63,'ind_nifty500list '!B:C,2,0)</f>
        <v>Financial Services</v>
      </c>
      <c r="Q63">
        <v>61</v>
      </c>
    </row>
    <row r="64" spans="1:17">
      <c r="A64" t="s">
        <v>392</v>
      </c>
      <c r="B64">
        <v>488.5</v>
      </c>
      <c r="C64">
        <v>499.8</v>
      </c>
      <c r="D64">
        <v>483</v>
      </c>
      <c r="E64">
        <v>506.6</v>
      </c>
      <c r="F64">
        <v>488.4</v>
      </c>
      <c r="G64">
        <v>-18.2</v>
      </c>
      <c r="H64">
        <v>-3.59</v>
      </c>
      <c r="I64" s="3">
        <v>3060387</v>
      </c>
      <c r="J64" s="2">
        <v>1504425041.46</v>
      </c>
      <c r="K64">
        <v>577.95000000000005</v>
      </c>
      <c r="L64">
        <v>403.55</v>
      </c>
      <c r="M64">
        <v>-9.42</v>
      </c>
      <c r="N64">
        <v>8.31</v>
      </c>
      <c r="O64">
        <f t="shared" si="0"/>
        <v>150.442504146</v>
      </c>
      <c r="P64" t="str">
        <f>VLOOKUP(A64,'ind_nifty500list '!B:C,2,0)</f>
        <v>Oil Gas &amp; Consumable Fuels</v>
      </c>
      <c r="Q64">
        <v>62</v>
      </c>
    </row>
    <row r="65" spans="1:17">
      <c r="A65" t="s">
        <v>450</v>
      </c>
      <c r="B65" s="2">
        <v>1173</v>
      </c>
      <c r="C65" s="2">
        <v>1228.8</v>
      </c>
      <c r="D65" s="2">
        <v>1173</v>
      </c>
      <c r="E65" s="2">
        <v>1182.0999999999999</v>
      </c>
      <c r="F65" s="2">
        <v>1224.2</v>
      </c>
      <c r="G65">
        <v>42.1</v>
      </c>
      <c r="H65">
        <v>3.56</v>
      </c>
      <c r="I65" s="3">
        <v>1228214</v>
      </c>
      <c r="J65" s="2">
        <v>1492562499.22</v>
      </c>
      <c r="K65" s="2">
        <v>1369</v>
      </c>
      <c r="L65" s="2">
        <v>1049.05</v>
      </c>
      <c r="M65">
        <v>-6.62</v>
      </c>
      <c r="N65">
        <v>9.5399999999999991</v>
      </c>
      <c r="O65">
        <f t="shared" si="0"/>
        <v>149.25624992199999</v>
      </c>
      <c r="P65" t="str">
        <f>VLOOKUP(A65,'ind_nifty500list '!B:C,2,0)</f>
        <v>Financial Services</v>
      </c>
      <c r="Q65">
        <v>63</v>
      </c>
    </row>
    <row r="66" spans="1:17">
      <c r="A66" t="s">
        <v>622</v>
      </c>
      <c r="B66">
        <v>283.2</v>
      </c>
      <c r="C66">
        <v>295</v>
      </c>
      <c r="D66">
        <v>283.2</v>
      </c>
      <c r="E66">
        <v>284.3</v>
      </c>
      <c r="F66">
        <v>293.89999999999998</v>
      </c>
      <c r="G66">
        <v>9.6</v>
      </c>
      <c r="H66">
        <v>3.38</v>
      </c>
      <c r="I66" s="3">
        <v>5065861</v>
      </c>
      <c r="J66" s="2">
        <v>1480143266.98</v>
      </c>
      <c r="K66">
        <v>296.45</v>
      </c>
      <c r="L66">
        <v>164</v>
      </c>
      <c r="M66">
        <v>59.45</v>
      </c>
      <c r="N66">
        <v>9.77</v>
      </c>
      <c r="O66">
        <f t="shared" ref="O66:O129" si="1">J66/10000000</f>
        <v>148.01432669799999</v>
      </c>
      <c r="P66" t="str">
        <f>VLOOKUP(A66,'ind_nifty500list '!B:C,2,0)</f>
        <v>Financial Services</v>
      </c>
      <c r="Q66">
        <v>64</v>
      </c>
    </row>
    <row r="67" spans="1:17">
      <c r="A67" t="s">
        <v>77</v>
      </c>
      <c r="B67">
        <v>425</v>
      </c>
      <c r="C67">
        <v>431.25</v>
      </c>
      <c r="D67">
        <v>424</v>
      </c>
      <c r="E67">
        <v>423.6</v>
      </c>
      <c r="F67">
        <v>429.25</v>
      </c>
      <c r="G67">
        <v>5.65</v>
      </c>
      <c r="H67">
        <v>1.33</v>
      </c>
      <c r="I67" s="3">
        <v>3422014</v>
      </c>
      <c r="J67" s="2">
        <v>1467770244.8800001</v>
      </c>
      <c r="K67">
        <v>598</v>
      </c>
      <c r="L67">
        <v>315.3</v>
      </c>
      <c r="M67">
        <v>14.67</v>
      </c>
      <c r="N67">
        <v>6.83</v>
      </c>
      <c r="O67">
        <f t="shared" si="1"/>
        <v>146.77702448800002</v>
      </c>
      <c r="P67" t="str">
        <f>VLOOKUP(A67,'ind_nifty500list '!B:C,2,0)</f>
        <v>Construction Materials</v>
      </c>
      <c r="Q67">
        <v>65</v>
      </c>
    </row>
    <row r="68" spans="1:17">
      <c r="A68" t="s">
        <v>987</v>
      </c>
      <c r="B68" s="2">
        <v>1690.8</v>
      </c>
      <c r="C68" s="2">
        <v>1722.9</v>
      </c>
      <c r="D68" s="2">
        <v>1670</v>
      </c>
      <c r="E68" s="2">
        <v>1694.45</v>
      </c>
      <c r="F68" s="2">
        <v>1692.8</v>
      </c>
      <c r="G68">
        <v>-1.65</v>
      </c>
      <c r="H68">
        <v>-0.1</v>
      </c>
      <c r="I68" s="3">
        <v>861705</v>
      </c>
      <c r="J68" s="2">
        <v>1466914889.7</v>
      </c>
      <c r="K68" s="2">
        <v>1747</v>
      </c>
      <c r="L68">
        <v>696.27</v>
      </c>
      <c r="M68">
        <v>60.38</v>
      </c>
      <c r="N68">
        <v>17.25</v>
      </c>
      <c r="O68">
        <f t="shared" si="1"/>
        <v>146.69148896999999</v>
      </c>
      <c r="P68" t="str">
        <f>VLOOKUP(A68,'ind_nifty500list '!B:C,2,0)</f>
        <v>Fast Moving Consumer Goods</v>
      </c>
      <c r="Q68">
        <v>66</v>
      </c>
    </row>
    <row r="69" spans="1:17">
      <c r="A69" t="s">
        <v>733</v>
      </c>
      <c r="B69" s="2">
        <v>5158</v>
      </c>
      <c r="C69" s="2">
        <v>5201</v>
      </c>
      <c r="D69" s="2">
        <v>5094.25</v>
      </c>
      <c r="E69" s="2">
        <v>5138.3999999999996</v>
      </c>
      <c r="F69" s="2">
        <v>5170</v>
      </c>
      <c r="G69">
        <v>31.6</v>
      </c>
      <c r="H69">
        <v>0.61</v>
      </c>
      <c r="I69" s="3">
        <v>283454</v>
      </c>
      <c r="J69" s="2">
        <v>1460882232.4400001</v>
      </c>
      <c r="K69" s="2">
        <v>5201</v>
      </c>
      <c r="L69" s="2">
        <v>3092.05</v>
      </c>
      <c r="M69">
        <v>36.659999999999997</v>
      </c>
      <c r="N69">
        <v>8.4700000000000006</v>
      </c>
      <c r="O69">
        <f t="shared" si="1"/>
        <v>146.08822324400001</v>
      </c>
      <c r="P69" t="str">
        <f>VLOOKUP(A69,'ind_nifty500list '!B:C,2,0)</f>
        <v>Information Technology</v>
      </c>
      <c r="Q69">
        <v>67</v>
      </c>
    </row>
    <row r="70" spans="1:17">
      <c r="A70" t="s">
        <v>203</v>
      </c>
      <c r="B70">
        <v>309</v>
      </c>
      <c r="C70">
        <v>311.5</v>
      </c>
      <c r="D70">
        <v>308.7</v>
      </c>
      <c r="E70">
        <v>309.7</v>
      </c>
      <c r="F70">
        <v>309.8</v>
      </c>
      <c r="G70">
        <v>0.1</v>
      </c>
      <c r="H70">
        <v>0.03</v>
      </c>
      <c r="I70" s="3">
        <v>4686805</v>
      </c>
      <c r="J70" s="2">
        <v>1452159661.2</v>
      </c>
      <c r="K70">
        <v>341.7</v>
      </c>
      <c r="L70">
        <v>171.75</v>
      </c>
      <c r="M70">
        <v>51.07</v>
      </c>
      <c r="N70">
        <v>-2.44</v>
      </c>
      <c r="O70">
        <f t="shared" si="1"/>
        <v>145.21596612000002</v>
      </c>
      <c r="P70" t="str">
        <f>VLOOKUP(A70,'ind_nifty500list '!B:C,2,0)</f>
        <v>Financial Services</v>
      </c>
      <c r="Q70">
        <v>68</v>
      </c>
    </row>
    <row r="71" spans="1:17">
      <c r="A71" t="s">
        <v>967</v>
      </c>
      <c r="B71" s="2">
        <v>7871</v>
      </c>
      <c r="C71" s="2">
        <v>7898.8</v>
      </c>
      <c r="D71" s="2">
        <v>7809.8</v>
      </c>
      <c r="E71" s="2">
        <v>7870.05</v>
      </c>
      <c r="F71" s="2">
        <v>7840</v>
      </c>
      <c r="G71">
        <v>-30.05</v>
      </c>
      <c r="H71">
        <v>-0.38</v>
      </c>
      <c r="I71" s="3">
        <v>184642</v>
      </c>
      <c r="J71" s="2">
        <v>1450841132.78</v>
      </c>
      <c r="K71" s="2">
        <v>7970</v>
      </c>
      <c r="L71" s="2">
        <v>5157.05</v>
      </c>
      <c r="M71">
        <v>29.39</v>
      </c>
      <c r="N71">
        <v>4.1500000000000004</v>
      </c>
      <c r="O71">
        <f t="shared" si="1"/>
        <v>145.08411327799999</v>
      </c>
      <c r="P71" t="str">
        <f>VLOOKUP(A71,'ind_nifty500list '!B:C,2,0)</f>
        <v>Construction Materials</v>
      </c>
      <c r="Q71">
        <v>69</v>
      </c>
    </row>
    <row r="72" spans="1:17">
      <c r="A72" t="s">
        <v>135</v>
      </c>
      <c r="B72">
        <v>267.2</v>
      </c>
      <c r="C72">
        <v>272</v>
      </c>
      <c r="D72">
        <v>265.89999999999998</v>
      </c>
      <c r="E72">
        <v>268</v>
      </c>
      <c r="F72">
        <v>268.2</v>
      </c>
      <c r="G72">
        <v>0.2</v>
      </c>
      <c r="H72">
        <v>7.0000000000000007E-2</v>
      </c>
      <c r="I72" s="3">
        <v>5367508</v>
      </c>
      <c r="J72" s="2">
        <v>1447992633.1600001</v>
      </c>
      <c r="K72">
        <v>335.5</v>
      </c>
      <c r="L72">
        <v>182.15</v>
      </c>
      <c r="M72">
        <v>-17.78</v>
      </c>
      <c r="N72">
        <v>16.88</v>
      </c>
      <c r="O72">
        <f t="shared" si="1"/>
        <v>144.79926331600001</v>
      </c>
      <c r="P72" t="str">
        <f>VLOOKUP(A72,'ind_nifty500list '!B:C,2,0)</f>
        <v>Financial Services</v>
      </c>
      <c r="Q72">
        <v>70</v>
      </c>
    </row>
    <row r="73" spans="1:17">
      <c r="A73" t="s">
        <v>1009</v>
      </c>
      <c r="B73">
        <v>405</v>
      </c>
      <c r="C73">
        <v>408</v>
      </c>
      <c r="D73">
        <v>404.05</v>
      </c>
      <c r="E73">
        <v>403.65</v>
      </c>
      <c r="F73">
        <v>407.4</v>
      </c>
      <c r="G73">
        <v>3.75</v>
      </c>
      <c r="H73">
        <v>0.93</v>
      </c>
      <c r="I73" s="3">
        <v>3532742</v>
      </c>
      <c r="J73" s="2">
        <v>1437296082.7</v>
      </c>
      <c r="K73">
        <v>488</v>
      </c>
      <c r="L73">
        <v>352</v>
      </c>
      <c r="M73">
        <v>-15.56</v>
      </c>
      <c r="N73">
        <v>4.84</v>
      </c>
      <c r="O73">
        <f t="shared" si="1"/>
        <v>143.72960827</v>
      </c>
      <c r="P73" t="str">
        <f>VLOOKUP(A73,'ind_nifty500list '!B:C,2,0)</f>
        <v>Information Technology</v>
      </c>
      <c r="Q73">
        <v>71</v>
      </c>
    </row>
    <row r="74" spans="1:17">
      <c r="A74" t="s">
        <v>991</v>
      </c>
      <c r="B74">
        <v>278</v>
      </c>
      <c r="C74">
        <v>280.5</v>
      </c>
      <c r="D74">
        <v>277.60000000000002</v>
      </c>
      <c r="E74">
        <v>278.3</v>
      </c>
      <c r="F74">
        <v>278.14999999999998</v>
      </c>
      <c r="G74">
        <v>-0.15</v>
      </c>
      <c r="H74">
        <v>-0.05</v>
      </c>
      <c r="I74" s="3">
        <v>5137986</v>
      </c>
      <c r="J74" s="2">
        <v>1432624636.3800001</v>
      </c>
      <c r="K74">
        <v>340.75</v>
      </c>
      <c r="L74">
        <v>206</v>
      </c>
      <c r="M74">
        <v>-13.28</v>
      </c>
      <c r="N74">
        <v>-0.38</v>
      </c>
      <c r="O74">
        <f t="shared" si="1"/>
        <v>143.26246363800001</v>
      </c>
      <c r="P74" t="str">
        <f>VLOOKUP(A74,'ind_nifty500list '!B:C,2,0)</f>
        <v>Metals &amp; Mining</v>
      </c>
      <c r="Q74">
        <v>72</v>
      </c>
    </row>
    <row r="75" spans="1:17">
      <c r="A75" t="s">
        <v>1011</v>
      </c>
      <c r="B75">
        <v>16.25</v>
      </c>
      <c r="C75">
        <v>16.649999999999999</v>
      </c>
      <c r="D75">
        <v>16.25</v>
      </c>
      <c r="E75">
        <v>16.2</v>
      </c>
      <c r="F75">
        <v>16.3</v>
      </c>
      <c r="G75">
        <v>0.1</v>
      </c>
      <c r="H75">
        <v>0.62</v>
      </c>
      <c r="I75" s="3">
        <v>85940004</v>
      </c>
      <c r="J75" s="2">
        <v>1409416065.5999999</v>
      </c>
      <c r="K75">
        <v>24.75</v>
      </c>
      <c r="L75">
        <v>12.25</v>
      </c>
      <c r="M75">
        <v>23.19</v>
      </c>
      <c r="N75">
        <v>3.18</v>
      </c>
      <c r="O75">
        <f t="shared" si="1"/>
        <v>140.94160656</v>
      </c>
      <c r="P75" t="str">
        <f>VLOOKUP(A75,'ind_nifty500list '!B:C,2,0)</f>
        <v>Financial Services</v>
      </c>
      <c r="Q75">
        <v>73</v>
      </c>
    </row>
    <row r="76" spans="1:17">
      <c r="A76" t="s">
        <v>290</v>
      </c>
      <c r="B76" s="2">
        <v>4509.8500000000004</v>
      </c>
      <c r="C76" s="2">
        <v>4559.95</v>
      </c>
      <c r="D76" s="2">
        <v>4501.05</v>
      </c>
      <c r="E76" s="2">
        <v>4501.05</v>
      </c>
      <c r="F76" s="2">
        <v>4550</v>
      </c>
      <c r="G76">
        <v>48.95</v>
      </c>
      <c r="H76">
        <v>1.0900000000000001</v>
      </c>
      <c r="I76" s="3">
        <v>305791</v>
      </c>
      <c r="J76" s="2">
        <v>1389257439.5599999</v>
      </c>
      <c r="K76" s="2">
        <v>4989</v>
      </c>
      <c r="L76" s="2">
        <v>3997</v>
      </c>
      <c r="M76">
        <v>3.01</v>
      </c>
      <c r="N76">
        <v>-8.6999999999999993</v>
      </c>
      <c r="O76">
        <f t="shared" si="1"/>
        <v>138.92574395599999</v>
      </c>
      <c r="P76" t="str">
        <f>VLOOKUP(A76,'ind_nifty500list '!B:C,2,0)</f>
        <v>Healthcare</v>
      </c>
      <c r="Q76">
        <v>74</v>
      </c>
    </row>
    <row r="77" spans="1:17">
      <c r="A77" t="s">
        <v>530</v>
      </c>
      <c r="B77">
        <v>698.9</v>
      </c>
      <c r="C77">
        <v>701.9</v>
      </c>
      <c r="D77">
        <v>691.15</v>
      </c>
      <c r="E77">
        <v>696.3</v>
      </c>
      <c r="F77">
        <v>692.95</v>
      </c>
      <c r="G77">
        <v>-3.35</v>
      </c>
      <c r="H77">
        <v>-0.48</v>
      </c>
      <c r="I77" s="3">
        <v>1995511</v>
      </c>
      <c r="J77" s="2">
        <v>1387219381.8699999</v>
      </c>
      <c r="K77">
        <v>777.5</v>
      </c>
      <c r="L77">
        <v>532.20000000000005</v>
      </c>
      <c r="M77">
        <v>26.31</v>
      </c>
      <c r="N77">
        <v>-4</v>
      </c>
      <c r="O77">
        <f t="shared" si="1"/>
        <v>138.72193818699998</v>
      </c>
      <c r="P77" t="str">
        <f>VLOOKUP(A77,'ind_nifty500list '!B:C,2,0)</f>
        <v>Metals &amp; Mining</v>
      </c>
      <c r="Q77">
        <v>75</v>
      </c>
    </row>
    <row r="78" spans="1:17">
      <c r="A78" t="s">
        <v>323</v>
      </c>
      <c r="B78">
        <v>125.25</v>
      </c>
      <c r="C78">
        <v>125.95</v>
      </c>
      <c r="D78">
        <v>124.8</v>
      </c>
      <c r="E78">
        <v>125.25</v>
      </c>
      <c r="F78">
        <v>125.8</v>
      </c>
      <c r="G78">
        <v>0.55000000000000004</v>
      </c>
      <c r="H78">
        <v>0.44</v>
      </c>
      <c r="I78" s="3">
        <v>10982556</v>
      </c>
      <c r="J78" s="2">
        <v>1376663394.5999999</v>
      </c>
      <c r="K78">
        <v>143.4</v>
      </c>
      <c r="L78">
        <v>84</v>
      </c>
      <c r="M78">
        <v>40.97</v>
      </c>
      <c r="N78">
        <v>-7.19</v>
      </c>
      <c r="O78">
        <f t="shared" si="1"/>
        <v>137.66633945999999</v>
      </c>
      <c r="P78" t="str">
        <f>VLOOKUP(A78,'ind_nifty500list '!B:C,2,0)</f>
        <v>Financial Services</v>
      </c>
      <c r="Q78">
        <v>76</v>
      </c>
    </row>
    <row r="79" spans="1:17">
      <c r="A79" t="s">
        <v>125</v>
      </c>
      <c r="B79" s="2">
        <v>1455.5</v>
      </c>
      <c r="C79" s="2">
        <v>1459</v>
      </c>
      <c r="D79" s="2">
        <v>1444</v>
      </c>
      <c r="E79" s="2">
        <v>1451.05</v>
      </c>
      <c r="F79" s="2">
        <v>1449</v>
      </c>
      <c r="G79">
        <v>-2.0499999999999998</v>
      </c>
      <c r="H79">
        <v>-0.14000000000000001</v>
      </c>
      <c r="I79" s="3">
        <v>939379</v>
      </c>
      <c r="J79" s="2">
        <v>1364156790.01</v>
      </c>
      <c r="K79" s="2">
        <v>1844</v>
      </c>
      <c r="L79" s="2">
        <v>1072.72</v>
      </c>
      <c r="M79">
        <v>-88.78</v>
      </c>
      <c r="N79">
        <v>7.12</v>
      </c>
      <c r="O79">
        <f t="shared" si="1"/>
        <v>136.415679001</v>
      </c>
      <c r="P79" t="str">
        <f>VLOOKUP(A79,'ind_nifty500list '!B:C,2,0)</f>
        <v>Financial Services</v>
      </c>
      <c r="Q79">
        <v>77</v>
      </c>
    </row>
    <row r="80" spans="1:17">
      <c r="A80" t="s">
        <v>919</v>
      </c>
      <c r="B80">
        <v>213.95</v>
      </c>
      <c r="C80">
        <v>217</v>
      </c>
      <c r="D80">
        <v>213</v>
      </c>
      <c r="E80">
        <v>213.55</v>
      </c>
      <c r="F80">
        <v>215</v>
      </c>
      <c r="G80">
        <v>1.45</v>
      </c>
      <c r="H80">
        <v>0.68</v>
      </c>
      <c r="I80" s="3">
        <v>6324964</v>
      </c>
      <c r="J80" s="2">
        <v>1362397245.5999999</v>
      </c>
      <c r="K80">
        <v>251.15</v>
      </c>
      <c r="L80">
        <v>182.35</v>
      </c>
      <c r="M80">
        <v>-9.19</v>
      </c>
      <c r="N80">
        <v>6.19</v>
      </c>
      <c r="O80">
        <f t="shared" si="1"/>
        <v>136.23972455999998</v>
      </c>
      <c r="P80" t="str">
        <f>VLOOKUP(A80,'ind_nifty500list '!B:C,2,0)</f>
        <v>Power</v>
      </c>
      <c r="Q80">
        <v>78</v>
      </c>
    </row>
    <row r="81" spans="1:17">
      <c r="A81" t="s">
        <v>193</v>
      </c>
      <c r="B81">
        <v>392.75</v>
      </c>
      <c r="C81">
        <v>394.3</v>
      </c>
      <c r="D81">
        <v>386.2</v>
      </c>
      <c r="E81">
        <v>392.85</v>
      </c>
      <c r="F81">
        <v>387.75</v>
      </c>
      <c r="G81">
        <v>-5.0999999999999996</v>
      </c>
      <c r="H81">
        <v>-1.3</v>
      </c>
      <c r="I81" s="3">
        <v>3435479</v>
      </c>
      <c r="J81" s="2">
        <v>1340008583.95</v>
      </c>
      <c r="K81">
        <v>397.8</v>
      </c>
      <c r="L81">
        <v>162</v>
      </c>
      <c r="M81">
        <v>115.91</v>
      </c>
      <c r="N81">
        <v>27.2</v>
      </c>
      <c r="O81">
        <f t="shared" si="1"/>
        <v>134.00085839499999</v>
      </c>
      <c r="P81" t="str">
        <f>VLOOKUP(A81,'ind_nifty500list '!B:C,2,0)</f>
        <v>Capital Goods</v>
      </c>
      <c r="Q81">
        <v>79</v>
      </c>
    </row>
    <row r="82" spans="1:17">
      <c r="A82" t="s">
        <v>695</v>
      </c>
      <c r="B82" s="2">
        <v>21786</v>
      </c>
      <c r="C82" s="2">
        <v>21924.95</v>
      </c>
      <c r="D82" s="2">
        <v>21572.799999999999</v>
      </c>
      <c r="E82" s="2">
        <v>21673.1</v>
      </c>
      <c r="F82" s="2">
        <v>21820</v>
      </c>
      <c r="G82">
        <v>146.9</v>
      </c>
      <c r="H82">
        <v>0.68</v>
      </c>
      <c r="I82" s="3">
        <v>59866</v>
      </c>
      <c r="J82" s="2">
        <v>1306767021.2</v>
      </c>
      <c r="K82" s="2">
        <v>22300</v>
      </c>
      <c r="L82" s="2">
        <v>16435</v>
      </c>
      <c r="M82">
        <v>22.51</v>
      </c>
      <c r="N82">
        <v>-0.41</v>
      </c>
      <c r="O82">
        <f t="shared" si="1"/>
        <v>130.67670212000002</v>
      </c>
      <c r="P82" t="str">
        <f>VLOOKUP(A82,'ind_nifty500list '!B:C,2,0)</f>
        <v>Fast Moving Consumer Goods</v>
      </c>
      <c r="Q82">
        <v>80</v>
      </c>
    </row>
    <row r="83" spans="1:17">
      <c r="A83" t="s">
        <v>452</v>
      </c>
      <c r="B83">
        <v>471</v>
      </c>
      <c r="C83">
        <v>482.55</v>
      </c>
      <c r="D83">
        <v>465</v>
      </c>
      <c r="E83">
        <v>466</v>
      </c>
      <c r="F83">
        <v>476</v>
      </c>
      <c r="G83">
        <v>10</v>
      </c>
      <c r="H83">
        <v>2.15</v>
      </c>
      <c r="I83" s="3">
        <v>2734461</v>
      </c>
      <c r="J83" s="2">
        <v>1304419930.8299999</v>
      </c>
      <c r="K83">
        <v>608.75</v>
      </c>
      <c r="L83">
        <v>380.7</v>
      </c>
      <c r="M83">
        <v>-10.66</v>
      </c>
      <c r="N83">
        <v>7.25</v>
      </c>
      <c r="O83">
        <f t="shared" si="1"/>
        <v>130.441993083</v>
      </c>
      <c r="P83" t="str">
        <f>VLOOKUP(A83,'ind_nifty500list '!B:C,2,0)</f>
        <v>Financial Services</v>
      </c>
      <c r="Q83">
        <v>81</v>
      </c>
    </row>
    <row r="84" spans="1:17">
      <c r="A84" t="s">
        <v>815</v>
      </c>
      <c r="B84" s="2">
        <v>1241.5</v>
      </c>
      <c r="C84" s="2">
        <v>1243</v>
      </c>
      <c r="D84" s="2">
        <v>1204.4000000000001</v>
      </c>
      <c r="E84" s="2">
        <v>1235</v>
      </c>
      <c r="F84" s="2">
        <v>1210</v>
      </c>
      <c r="G84">
        <v>-25</v>
      </c>
      <c r="H84">
        <v>-2.02</v>
      </c>
      <c r="I84" s="3">
        <v>1041761</v>
      </c>
      <c r="J84" s="2">
        <v>1271396377.23</v>
      </c>
      <c r="K84" s="2">
        <v>1340.35</v>
      </c>
      <c r="L84" s="2">
        <v>1051.55</v>
      </c>
      <c r="M84">
        <v>5.18</v>
      </c>
      <c r="N84">
        <v>8.32</v>
      </c>
      <c r="O84">
        <f t="shared" si="1"/>
        <v>127.13963772300001</v>
      </c>
      <c r="P84" t="str">
        <f>VLOOKUP(A84,'ind_nifty500list '!B:C,2,0)</f>
        <v>Financial Services</v>
      </c>
      <c r="Q84">
        <v>82</v>
      </c>
    </row>
    <row r="85" spans="1:17">
      <c r="A85" t="s">
        <v>741</v>
      </c>
      <c r="B85" s="2">
        <v>2618</v>
      </c>
      <c r="C85" s="2">
        <v>2669</v>
      </c>
      <c r="D85" s="2">
        <v>2614.0500000000002</v>
      </c>
      <c r="E85" s="2">
        <v>2607.85</v>
      </c>
      <c r="F85" s="2">
        <v>2651.45</v>
      </c>
      <c r="G85">
        <v>43.6</v>
      </c>
      <c r="H85">
        <v>1.67</v>
      </c>
      <c r="I85" s="3">
        <v>478918</v>
      </c>
      <c r="J85" s="2">
        <v>1269903757.98</v>
      </c>
      <c r="K85" s="2">
        <v>2918.95</v>
      </c>
      <c r="L85" s="2">
        <v>1988.55</v>
      </c>
      <c r="M85">
        <v>16.14</v>
      </c>
      <c r="N85">
        <v>7.8</v>
      </c>
      <c r="O85">
        <f t="shared" si="1"/>
        <v>126.990375798</v>
      </c>
      <c r="P85" t="str">
        <f>VLOOKUP(A85,'ind_nifty500list '!B:C,2,0)</f>
        <v>Chemicals</v>
      </c>
      <c r="Q85">
        <v>83</v>
      </c>
    </row>
    <row r="86" spans="1:17">
      <c r="A86" t="s">
        <v>536</v>
      </c>
      <c r="B86">
        <v>520</v>
      </c>
      <c r="C86">
        <v>520.9</v>
      </c>
      <c r="D86">
        <v>507.95</v>
      </c>
      <c r="E86">
        <v>517.25</v>
      </c>
      <c r="F86">
        <v>509.9</v>
      </c>
      <c r="G86">
        <v>-7.35</v>
      </c>
      <c r="H86">
        <v>-1.42</v>
      </c>
      <c r="I86" s="3">
        <v>2436623</v>
      </c>
      <c r="J86" s="2">
        <v>1249914500.3099999</v>
      </c>
      <c r="K86">
        <v>622.75</v>
      </c>
      <c r="L86">
        <v>304.2</v>
      </c>
      <c r="M86">
        <v>36.89</v>
      </c>
      <c r="N86">
        <v>-11.26</v>
      </c>
      <c r="O86">
        <f t="shared" si="1"/>
        <v>124.991450031</v>
      </c>
      <c r="P86" t="str">
        <f>VLOOKUP(A86,'ind_nifty500list '!B:C,2,0)</f>
        <v>Metals &amp; Mining</v>
      </c>
      <c r="Q86">
        <v>84</v>
      </c>
    </row>
    <row r="87" spans="1:17">
      <c r="A87" t="s">
        <v>821</v>
      </c>
      <c r="B87" s="2">
        <v>2503</v>
      </c>
      <c r="C87" s="2">
        <v>2520.75</v>
      </c>
      <c r="D87" s="2">
        <v>2473.6999999999998</v>
      </c>
      <c r="E87" s="2">
        <v>2519.75</v>
      </c>
      <c r="F87" s="2">
        <v>2480</v>
      </c>
      <c r="G87">
        <v>-39.75</v>
      </c>
      <c r="H87">
        <v>-1.58</v>
      </c>
      <c r="I87" s="3">
        <v>485845</v>
      </c>
      <c r="J87" s="2">
        <v>1208111893.9000001</v>
      </c>
      <c r="K87" s="2">
        <v>2865</v>
      </c>
      <c r="L87" s="2">
        <v>2002.2</v>
      </c>
      <c r="M87">
        <v>2.2599999999999998</v>
      </c>
      <c r="N87">
        <v>-0.81</v>
      </c>
      <c r="O87">
        <f t="shared" si="1"/>
        <v>120.81118939000001</v>
      </c>
      <c r="P87" t="str">
        <f>VLOOKUP(A87,'ind_nifty500list '!B:C,2,0)</f>
        <v>Chemicals</v>
      </c>
      <c r="Q87">
        <v>85</v>
      </c>
    </row>
    <row r="88" spans="1:17">
      <c r="A88" t="s">
        <v>749</v>
      </c>
      <c r="B88" s="2">
        <v>3450</v>
      </c>
      <c r="C88" s="2">
        <v>3488.95</v>
      </c>
      <c r="D88" s="2">
        <v>3409</v>
      </c>
      <c r="E88" s="2">
        <v>3423.5</v>
      </c>
      <c r="F88" s="2">
        <v>3483</v>
      </c>
      <c r="G88">
        <v>59.5</v>
      </c>
      <c r="H88">
        <v>1.74</v>
      </c>
      <c r="I88" s="3">
        <v>346059</v>
      </c>
      <c r="J88" s="2">
        <v>1196440162.47</v>
      </c>
      <c r="K88" s="2">
        <v>3516</v>
      </c>
      <c r="L88" s="2">
        <v>2043.85</v>
      </c>
      <c r="M88">
        <v>40.200000000000003</v>
      </c>
      <c r="N88">
        <v>6.81</v>
      </c>
      <c r="O88">
        <f t="shared" si="1"/>
        <v>119.644016247</v>
      </c>
      <c r="P88" t="str">
        <f>VLOOKUP(A88,'ind_nifty500list '!B:C,2,0)</f>
        <v>Capital Goods</v>
      </c>
      <c r="Q88">
        <v>86</v>
      </c>
    </row>
    <row r="89" spans="1:17">
      <c r="A89" t="s">
        <v>729</v>
      </c>
      <c r="B89" s="2">
        <v>39240</v>
      </c>
      <c r="C89" s="2">
        <v>39250</v>
      </c>
      <c r="D89" s="2">
        <v>38704</v>
      </c>
      <c r="E89" s="2">
        <v>38775.65</v>
      </c>
      <c r="F89" s="2">
        <v>39115</v>
      </c>
      <c r="G89">
        <v>339.35</v>
      </c>
      <c r="H89">
        <v>0.88</v>
      </c>
      <c r="I89" s="3">
        <v>30679</v>
      </c>
      <c r="J89" s="2">
        <v>1195158121.52</v>
      </c>
      <c r="K89" s="2">
        <v>54349.1</v>
      </c>
      <c r="L89" s="2">
        <v>34952.65</v>
      </c>
      <c r="M89">
        <v>-14.2</v>
      </c>
      <c r="N89">
        <v>-3.83</v>
      </c>
      <c r="O89">
        <f t="shared" si="1"/>
        <v>119.515812152</v>
      </c>
      <c r="P89" t="str">
        <f>VLOOKUP(A89,'ind_nifty500list '!B:C,2,0)</f>
        <v>Textiles</v>
      </c>
      <c r="Q89">
        <v>87</v>
      </c>
    </row>
    <row r="90" spans="1:17">
      <c r="A90" t="s">
        <v>755</v>
      </c>
      <c r="B90">
        <v>182</v>
      </c>
      <c r="C90">
        <v>183.9</v>
      </c>
      <c r="D90">
        <v>181.8</v>
      </c>
      <c r="E90">
        <v>182.4</v>
      </c>
      <c r="F90">
        <v>183.3</v>
      </c>
      <c r="G90">
        <v>0.9</v>
      </c>
      <c r="H90">
        <v>0.49</v>
      </c>
      <c r="I90" s="3">
        <v>6403213</v>
      </c>
      <c r="J90" s="2">
        <v>1173068621.5999999</v>
      </c>
      <c r="K90">
        <v>183.9</v>
      </c>
      <c r="L90">
        <v>97.1</v>
      </c>
      <c r="M90">
        <v>63.81</v>
      </c>
      <c r="N90">
        <v>7.36</v>
      </c>
      <c r="O90">
        <f t="shared" si="1"/>
        <v>117.30686215999999</v>
      </c>
      <c r="P90" t="str">
        <f>VLOOKUP(A90,'ind_nifty500list '!B:C,2,0)</f>
        <v>Financial Services</v>
      </c>
      <c r="Q90">
        <v>88</v>
      </c>
    </row>
    <row r="91" spans="1:17">
      <c r="A91" t="s">
        <v>711</v>
      </c>
      <c r="B91">
        <v>697.35</v>
      </c>
      <c r="C91">
        <v>706</v>
      </c>
      <c r="D91">
        <v>694.7</v>
      </c>
      <c r="E91">
        <v>697.35</v>
      </c>
      <c r="F91">
        <v>701</v>
      </c>
      <c r="G91">
        <v>3.65</v>
      </c>
      <c r="H91">
        <v>0.52</v>
      </c>
      <c r="I91" s="3">
        <v>1601582</v>
      </c>
      <c r="J91" s="2">
        <v>1125559797.96</v>
      </c>
      <c r="K91">
        <v>844.7</v>
      </c>
      <c r="L91">
        <v>438.35</v>
      </c>
      <c r="M91">
        <v>6.8</v>
      </c>
      <c r="N91">
        <v>6.69</v>
      </c>
      <c r="O91">
        <f t="shared" si="1"/>
        <v>112.555979796</v>
      </c>
      <c r="P91" t="str">
        <f>VLOOKUP(A91,'ind_nifty500list '!B:C,2,0)</f>
        <v>Financial Services</v>
      </c>
      <c r="Q91">
        <v>89</v>
      </c>
    </row>
    <row r="92" spans="1:17">
      <c r="A92" t="s">
        <v>638</v>
      </c>
      <c r="B92">
        <v>544</v>
      </c>
      <c r="C92">
        <v>558.75</v>
      </c>
      <c r="D92">
        <v>538.70000000000005</v>
      </c>
      <c r="E92">
        <v>543.04999999999995</v>
      </c>
      <c r="F92">
        <v>556.65</v>
      </c>
      <c r="G92">
        <v>13.6</v>
      </c>
      <c r="H92">
        <v>2.5</v>
      </c>
      <c r="I92" s="3">
        <v>1969756</v>
      </c>
      <c r="J92" s="2">
        <v>1091028150.8399999</v>
      </c>
      <c r="K92">
        <v>558.75</v>
      </c>
      <c r="L92">
        <v>462.7</v>
      </c>
      <c r="M92">
        <v>1.76</v>
      </c>
      <c r="N92">
        <v>9.4</v>
      </c>
      <c r="O92">
        <f t="shared" si="1"/>
        <v>109.10281508399999</v>
      </c>
      <c r="P92" t="str">
        <f>VLOOKUP(A92,'ind_nifty500list '!B:C,2,0)</f>
        <v>Fast Moving Consumer Goods</v>
      </c>
      <c r="Q92">
        <v>90</v>
      </c>
    </row>
    <row r="93" spans="1:17">
      <c r="A93" t="s">
        <v>234</v>
      </c>
      <c r="B93">
        <v>950</v>
      </c>
      <c r="C93">
        <v>966.5</v>
      </c>
      <c r="D93">
        <v>946.75</v>
      </c>
      <c r="E93">
        <v>953.05</v>
      </c>
      <c r="F93">
        <v>964.1</v>
      </c>
      <c r="G93">
        <v>11.05</v>
      </c>
      <c r="H93">
        <v>1.1599999999999999</v>
      </c>
      <c r="I93" s="3">
        <v>1132919</v>
      </c>
      <c r="J93" s="2">
        <v>1086911159.4100001</v>
      </c>
      <c r="K93" s="2">
        <v>1185.25</v>
      </c>
      <c r="L93">
        <v>852</v>
      </c>
      <c r="M93">
        <v>-4.0199999999999996</v>
      </c>
      <c r="N93">
        <v>4.96</v>
      </c>
      <c r="O93">
        <f t="shared" si="1"/>
        <v>108.69111594100001</v>
      </c>
      <c r="P93" t="str">
        <f>VLOOKUP(A93,'ind_nifty500list '!B:C,2,0)</f>
        <v>Healthcare</v>
      </c>
      <c r="Q93">
        <v>91</v>
      </c>
    </row>
    <row r="94" spans="1:17">
      <c r="A94" t="s">
        <v>678</v>
      </c>
      <c r="B94">
        <v>106.5</v>
      </c>
      <c r="C94">
        <v>107.5</v>
      </c>
      <c r="D94">
        <v>106.5</v>
      </c>
      <c r="E94">
        <v>106.8</v>
      </c>
      <c r="F94">
        <v>107</v>
      </c>
      <c r="G94">
        <v>0.2</v>
      </c>
      <c r="H94">
        <v>0.19</v>
      </c>
      <c r="I94" s="3">
        <v>10151216</v>
      </c>
      <c r="J94" s="2">
        <v>1086484648.48</v>
      </c>
      <c r="K94">
        <v>137.44999999999999</v>
      </c>
      <c r="L94">
        <v>92.25</v>
      </c>
      <c r="M94">
        <v>-15.31</v>
      </c>
      <c r="N94">
        <v>-1.57</v>
      </c>
      <c r="O94">
        <f t="shared" si="1"/>
        <v>108.648464848</v>
      </c>
      <c r="P94" t="str">
        <f>VLOOKUP(A94,'ind_nifty500list '!B:C,2,0)</f>
        <v>Metals &amp; Mining</v>
      </c>
      <c r="Q94">
        <v>92</v>
      </c>
    </row>
    <row r="95" spans="1:17">
      <c r="A95" t="s">
        <v>105</v>
      </c>
      <c r="B95">
        <v>655.5</v>
      </c>
      <c r="C95">
        <v>661</v>
      </c>
      <c r="D95">
        <v>646.15</v>
      </c>
      <c r="E95">
        <v>658.6</v>
      </c>
      <c r="F95">
        <v>655.25</v>
      </c>
      <c r="G95">
        <v>-3.35</v>
      </c>
      <c r="H95">
        <v>-0.51</v>
      </c>
      <c r="I95" s="3">
        <v>1657715</v>
      </c>
      <c r="J95" s="2">
        <v>1085455204.8499999</v>
      </c>
      <c r="K95">
        <v>662.95</v>
      </c>
      <c r="L95">
        <v>397.2</v>
      </c>
      <c r="M95">
        <v>24.08</v>
      </c>
      <c r="N95">
        <v>6.74</v>
      </c>
      <c r="O95">
        <f t="shared" si="1"/>
        <v>108.545520485</v>
      </c>
      <c r="P95" t="str">
        <f>VLOOKUP(A95,'ind_nifty500list '!B:C,2,0)</f>
        <v>Healthcare</v>
      </c>
      <c r="Q95">
        <v>93</v>
      </c>
    </row>
    <row r="96" spans="1:17">
      <c r="A96" t="s">
        <v>41</v>
      </c>
      <c r="B96">
        <v>252.55</v>
      </c>
      <c r="C96">
        <v>257.85000000000002</v>
      </c>
      <c r="D96">
        <v>251</v>
      </c>
      <c r="E96">
        <v>249.65</v>
      </c>
      <c r="F96">
        <v>254.2</v>
      </c>
      <c r="G96">
        <v>4.55</v>
      </c>
      <c r="H96">
        <v>1.82</v>
      </c>
      <c r="I96" s="3">
        <v>4241162</v>
      </c>
      <c r="J96" s="2">
        <v>1081114605.4200001</v>
      </c>
      <c r="K96">
        <v>432.5</v>
      </c>
      <c r="L96">
        <v>132.4</v>
      </c>
      <c r="M96">
        <v>-22.77</v>
      </c>
      <c r="N96">
        <v>11.03</v>
      </c>
      <c r="O96">
        <f t="shared" si="1"/>
        <v>108.111460542</v>
      </c>
      <c r="P96" t="str">
        <f>VLOOKUP(A96,'ind_nifty500list '!B:C,2,0)</f>
        <v>Power</v>
      </c>
      <c r="Q96">
        <v>94</v>
      </c>
    </row>
    <row r="97" spans="1:17">
      <c r="A97" t="s">
        <v>496</v>
      </c>
      <c r="B97">
        <v>475</v>
      </c>
      <c r="C97">
        <v>476.4</v>
      </c>
      <c r="D97">
        <v>468.15</v>
      </c>
      <c r="E97">
        <v>480.6</v>
      </c>
      <c r="F97">
        <v>471.8</v>
      </c>
      <c r="G97">
        <v>-8.8000000000000007</v>
      </c>
      <c r="H97">
        <v>-1.83</v>
      </c>
      <c r="I97" s="3">
        <v>2274400</v>
      </c>
      <c r="J97" s="2">
        <v>1073948936</v>
      </c>
      <c r="K97">
        <v>515.70000000000005</v>
      </c>
      <c r="L97">
        <v>335.35</v>
      </c>
      <c r="M97">
        <v>27.08</v>
      </c>
      <c r="N97">
        <v>-2.97</v>
      </c>
      <c r="O97">
        <f t="shared" si="1"/>
        <v>107.3948936</v>
      </c>
      <c r="P97" t="str">
        <f>VLOOKUP(A97,'ind_nifty500list '!B:C,2,0)</f>
        <v>Oil Gas &amp; Consumable Fuels</v>
      </c>
      <c r="Q97">
        <v>95</v>
      </c>
    </row>
    <row r="98" spans="1:17">
      <c r="A98" t="s">
        <v>20</v>
      </c>
      <c r="B98">
        <v>778</v>
      </c>
      <c r="C98">
        <v>782.15</v>
      </c>
      <c r="D98">
        <v>765.3</v>
      </c>
      <c r="E98">
        <v>776.9</v>
      </c>
      <c r="F98">
        <v>771.95</v>
      </c>
      <c r="G98">
        <v>-4.95</v>
      </c>
      <c r="H98">
        <v>-0.64</v>
      </c>
      <c r="I98" s="3">
        <v>1386561</v>
      </c>
      <c r="J98" s="2">
        <v>1073184348.39</v>
      </c>
      <c r="K98">
        <v>795</v>
      </c>
      <c r="L98">
        <v>539</v>
      </c>
      <c r="M98">
        <v>-37.92</v>
      </c>
      <c r="N98">
        <v>17.03</v>
      </c>
      <c r="O98">
        <f t="shared" si="1"/>
        <v>107.31843483900001</v>
      </c>
      <c r="P98" t="str">
        <f>VLOOKUP(A98,'ind_nifty500list '!B:C,2,0)</f>
        <v>Financial Services</v>
      </c>
      <c r="Q98">
        <v>96</v>
      </c>
    </row>
    <row r="99" spans="1:17">
      <c r="A99" t="s">
        <v>486</v>
      </c>
      <c r="B99">
        <v>90.5</v>
      </c>
      <c r="C99">
        <v>91.15</v>
      </c>
      <c r="D99">
        <v>89.9</v>
      </c>
      <c r="E99">
        <v>90</v>
      </c>
      <c r="F99">
        <v>90.6</v>
      </c>
      <c r="G99">
        <v>0.6</v>
      </c>
      <c r="H99">
        <v>0.67</v>
      </c>
      <c r="I99" s="3">
        <v>11770478</v>
      </c>
      <c r="J99" s="2">
        <v>1067582354.6</v>
      </c>
      <c r="K99">
        <v>91.4</v>
      </c>
      <c r="L99">
        <v>65.2</v>
      </c>
      <c r="M99">
        <v>-22.41</v>
      </c>
      <c r="N99">
        <v>10.57</v>
      </c>
      <c r="O99">
        <f t="shared" si="1"/>
        <v>106.75823546000001</v>
      </c>
      <c r="P99" t="str">
        <f>VLOOKUP(A99,'ind_nifty500list '!B:C,2,0)</f>
        <v>Oil Gas &amp; Consumable Fuels</v>
      </c>
      <c r="Q99">
        <v>97</v>
      </c>
    </row>
    <row r="100" spans="1:17">
      <c r="A100" t="s">
        <v>151</v>
      </c>
      <c r="B100">
        <v>112.2</v>
      </c>
      <c r="C100">
        <v>113.45</v>
      </c>
      <c r="D100">
        <v>112</v>
      </c>
      <c r="E100">
        <v>112.15</v>
      </c>
      <c r="F100">
        <v>112.9</v>
      </c>
      <c r="G100">
        <v>0.75</v>
      </c>
      <c r="H100">
        <v>0.67</v>
      </c>
      <c r="I100" s="3">
        <v>9185292</v>
      </c>
      <c r="J100" s="2">
        <v>1037111319.72</v>
      </c>
      <c r="K100">
        <v>114.65</v>
      </c>
      <c r="L100">
        <v>74.569999999999993</v>
      </c>
      <c r="M100">
        <v>-52.23</v>
      </c>
      <c r="N100">
        <v>8.57</v>
      </c>
      <c r="O100">
        <f t="shared" si="1"/>
        <v>103.711131972</v>
      </c>
      <c r="P100" t="str">
        <f>VLOOKUP(A100,'ind_nifty500list '!B:C,2,0)</f>
        <v>Capital Goods</v>
      </c>
      <c r="Q100">
        <v>98</v>
      </c>
    </row>
    <row r="101" spans="1:17">
      <c r="A101" t="s">
        <v>813</v>
      </c>
      <c r="B101">
        <v>915.9</v>
      </c>
      <c r="C101">
        <v>917.6</v>
      </c>
      <c r="D101">
        <v>903</v>
      </c>
      <c r="E101">
        <v>916.95</v>
      </c>
      <c r="F101">
        <v>912</v>
      </c>
      <c r="G101">
        <v>-4.95</v>
      </c>
      <c r="H101">
        <v>-0.54</v>
      </c>
      <c r="I101" s="3">
        <v>1139440</v>
      </c>
      <c r="J101" s="2">
        <v>1034155744</v>
      </c>
      <c r="K101" s="2">
        <v>1028.6500000000001</v>
      </c>
      <c r="L101">
        <v>655.7</v>
      </c>
      <c r="M101">
        <v>17.559999999999999</v>
      </c>
      <c r="N101">
        <v>18.739999999999998</v>
      </c>
      <c r="O101">
        <f t="shared" si="1"/>
        <v>103.4155744</v>
      </c>
      <c r="P101" t="str">
        <f>VLOOKUP(A101,'ind_nifty500list '!B:C,2,0)</f>
        <v>Financial Services</v>
      </c>
      <c r="Q101">
        <v>99</v>
      </c>
    </row>
    <row r="102" spans="1:17">
      <c r="A102" t="s">
        <v>512</v>
      </c>
      <c r="B102" s="2">
        <v>2372.5</v>
      </c>
      <c r="C102" s="2">
        <v>2372.5</v>
      </c>
      <c r="D102" s="2">
        <v>2335.75</v>
      </c>
      <c r="E102" s="2">
        <v>2372.5</v>
      </c>
      <c r="F102" s="2">
        <v>2343</v>
      </c>
      <c r="G102">
        <v>-29.5</v>
      </c>
      <c r="H102">
        <v>-1.24</v>
      </c>
      <c r="I102" s="3">
        <v>431516</v>
      </c>
      <c r="J102" s="2">
        <v>1014847959.12</v>
      </c>
      <c r="K102" s="2">
        <v>2413.75</v>
      </c>
      <c r="L102" s="2">
        <v>1511.75</v>
      </c>
      <c r="M102">
        <v>29.04</v>
      </c>
      <c r="N102">
        <v>17.399999999999999</v>
      </c>
      <c r="O102">
        <f t="shared" si="1"/>
        <v>101.484795912</v>
      </c>
      <c r="P102" t="str">
        <f>VLOOKUP(A102,'ind_nifty500list '!B:C,2,0)</f>
        <v>Services</v>
      </c>
      <c r="Q102">
        <v>100</v>
      </c>
    </row>
    <row r="103" spans="1:17">
      <c r="A103" t="s">
        <v>1015</v>
      </c>
      <c r="B103">
        <v>195</v>
      </c>
      <c r="C103">
        <v>196.75</v>
      </c>
      <c r="D103">
        <v>191.6</v>
      </c>
      <c r="E103">
        <v>195.05</v>
      </c>
      <c r="F103">
        <v>192.5</v>
      </c>
      <c r="G103">
        <v>-2.5499999999999998</v>
      </c>
      <c r="H103">
        <v>-1.31</v>
      </c>
      <c r="I103" s="3">
        <v>5210400</v>
      </c>
      <c r="J103" s="2">
        <v>1008368712</v>
      </c>
      <c r="K103">
        <v>287</v>
      </c>
      <c r="L103">
        <v>175.55</v>
      </c>
      <c r="M103">
        <v>-22.86</v>
      </c>
      <c r="N103">
        <v>-0.86</v>
      </c>
      <c r="O103">
        <f t="shared" si="1"/>
        <v>100.8368712</v>
      </c>
      <c r="P103" t="str">
        <f>VLOOKUP(A103,'ind_nifty500list '!B:C,2,0)</f>
        <v>Media Entertainment &amp; Publication</v>
      </c>
      <c r="Q103">
        <v>101</v>
      </c>
    </row>
    <row r="104" spans="1:17">
      <c r="A104" t="s">
        <v>244</v>
      </c>
      <c r="B104" s="2">
        <v>4566</v>
      </c>
      <c r="C104" s="2">
        <v>4590.8999999999996</v>
      </c>
      <c r="D104" s="2">
        <v>4528.55</v>
      </c>
      <c r="E104" s="2">
        <v>4555.1000000000004</v>
      </c>
      <c r="F104" s="2">
        <v>4560.05</v>
      </c>
      <c r="G104">
        <v>4.95</v>
      </c>
      <c r="H104">
        <v>0.11</v>
      </c>
      <c r="I104" s="3">
        <v>220301</v>
      </c>
      <c r="J104" s="2">
        <v>1004528499.8</v>
      </c>
      <c r="K104" s="2">
        <v>4605.5</v>
      </c>
      <c r="L104" s="2">
        <v>3210.05</v>
      </c>
      <c r="M104">
        <v>16.45</v>
      </c>
      <c r="N104">
        <v>8.86</v>
      </c>
      <c r="O104">
        <f t="shared" si="1"/>
        <v>100.45284998</v>
      </c>
      <c r="P104" t="str">
        <f>VLOOKUP(A104,'ind_nifty500list '!B:C,2,0)</f>
        <v>Information Technology</v>
      </c>
      <c r="Q104">
        <v>102</v>
      </c>
    </row>
    <row r="105" spans="1:17">
      <c r="A105" t="s">
        <v>341</v>
      </c>
      <c r="B105">
        <v>104.45</v>
      </c>
      <c r="C105">
        <v>105.85</v>
      </c>
      <c r="D105">
        <v>103.5</v>
      </c>
      <c r="E105">
        <v>104.8</v>
      </c>
      <c r="F105">
        <v>105.45</v>
      </c>
      <c r="G105">
        <v>0.65</v>
      </c>
      <c r="H105">
        <v>0.62</v>
      </c>
      <c r="I105" s="3">
        <v>9465271</v>
      </c>
      <c r="J105" s="2">
        <v>996882341.72000003</v>
      </c>
      <c r="K105">
        <v>113.95</v>
      </c>
      <c r="L105">
        <v>83</v>
      </c>
      <c r="M105">
        <v>-28.8</v>
      </c>
      <c r="N105">
        <v>-2.33</v>
      </c>
      <c r="O105">
        <f t="shared" si="1"/>
        <v>99.688234172000008</v>
      </c>
      <c r="P105" t="str">
        <f>VLOOKUP(A105,'ind_nifty500list '!B:C,2,0)</f>
        <v>Oil Gas &amp; Consumable Fuels</v>
      </c>
      <c r="Q105">
        <v>103</v>
      </c>
    </row>
    <row r="106" spans="1:17">
      <c r="A106" t="s">
        <v>14</v>
      </c>
      <c r="B106" s="2">
        <v>1782</v>
      </c>
      <c r="C106" s="2">
        <v>1823.7</v>
      </c>
      <c r="D106" s="2">
        <v>1780.7</v>
      </c>
      <c r="E106" s="2">
        <v>1777.2</v>
      </c>
      <c r="F106" s="2">
        <v>1799.9</v>
      </c>
      <c r="G106">
        <v>22.7</v>
      </c>
      <c r="H106">
        <v>1.28</v>
      </c>
      <c r="I106" s="3">
        <v>542023</v>
      </c>
      <c r="J106" s="2">
        <v>979348837.32000005</v>
      </c>
      <c r="K106" s="2">
        <v>2785</v>
      </c>
      <c r="L106" s="2">
        <v>1592.35</v>
      </c>
      <c r="M106">
        <v>-19.16</v>
      </c>
      <c r="N106">
        <v>0.81</v>
      </c>
      <c r="O106">
        <f t="shared" si="1"/>
        <v>97.934883732000003</v>
      </c>
      <c r="P106" t="str">
        <f>VLOOKUP(A106,'ind_nifty500list '!B:C,2,0)</f>
        <v>Construction Materials</v>
      </c>
      <c r="Q106">
        <v>104</v>
      </c>
    </row>
    <row r="107" spans="1:17">
      <c r="A107" t="s">
        <v>372</v>
      </c>
      <c r="B107" s="2">
        <v>1395</v>
      </c>
      <c r="C107" s="2">
        <v>1423</v>
      </c>
      <c r="D107" s="2">
        <v>1393.35</v>
      </c>
      <c r="E107" s="2">
        <v>1390.3</v>
      </c>
      <c r="F107" s="2">
        <v>1400.85</v>
      </c>
      <c r="G107">
        <v>10.55</v>
      </c>
      <c r="H107">
        <v>0.76</v>
      </c>
      <c r="I107" s="3">
        <v>690024</v>
      </c>
      <c r="J107" s="2">
        <v>974044778.63999999</v>
      </c>
      <c r="K107" s="2">
        <v>1529.95</v>
      </c>
      <c r="L107" s="2">
        <v>1005</v>
      </c>
      <c r="M107">
        <v>-0.66</v>
      </c>
      <c r="N107">
        <v>5.71</v>
      </c>
      <c r="O107">
        <f t="shared" si="1"/>
        <v>97.404477864</v>
      </c>
      <c r="P107" t="str">
        <f>VLOOKUP(A107,'ind_nifty500list '!B:C,2,0)</f>
        <v>Realty</v>
      </c>
      <c r="Q107">
        <v>105</v>
      </c>
    </row>
    <row r="108" spans="1:17">
      <c r="A108" t="s">
        <v>410</v>
      </c>
      <c r="B108">
        <v>593.45000000000005</v>
      </c>
      <c r="C108">
        <v>594.45000000000005</v>
      </c>
      <c r="D108">
        <v>581</v>
      </c>
      <c r="E108">
        <v>592.35</v>
      </c>
      <c r="F108">
        <v>581</v>
      </c>
      <c r="G108">
        <v>-11.35</v>
      </c>
      <c r="H108">
        <v>-1.92</v>
      </c>
      <c r="I108" s="3">
        <v>1659264</v>
      </c>
      <c r="J108" s="2">
        <v>973672707.84000003</v>
      </c>
      <c r="K108">
        <v>620.6</v>
      </c>
      <c r="L108">
        <v>457.8</v>
      </c>
      <c r="M108">
        <v>-1.1000000000000001</v>
      </c>
      <c r="N108">
        <v>11.82</v>
      </c>
      <c r="O108">
        <f t="shared" si="1"/>
        <v>97.367270783999999</v>
      </c>
      <c r="P108" t="str">
        <f>VLOOKUP(A108,'ind_nifty500list '!B:C,2,0)</f>
        <v>Financial Services</v>
      </c>
      <c r="Q108">
        <v>106</v>
      </c>
    </row>
    <row r="109" spans="1:17">
      <c r="A109" t="s">
        <v>155</v>
      </c>
      <c r="B109">
        <v>82</v>
      </c>
      <c r="C109">
        <v>83.3</v>
      </c>
      <c r="D109">
        <v>81.8</v>
      </c>
      <c r="E109">
        <v>81.900000000000006</v>
      </c>
      <c r="F109">
        <v>82.1</v>
      </c>
      <c r="G109">
        <v>0.2</v>
      </c>
      <c r="H109">
        <v>0.24</v>
      </c>
      <c r="I109" s="3">
        <v>11738032</v>
      </c>
      <c r="J109" s="2">
        <v>968857161.27999997</v>
      </c>
      <c r="K109">
        <v>91.55</v>
      </c>
      <c r="L109">
        <v>41.4</v>
      </c>
      <c r="M109">
        <v>59.96</v>
      </c>
      <c r="N109">
        <v>4.46</v>
      </c>
      <c r="O109">
        <f t="shared" si="1"/>
        <v>96.885716127999999</v>
      </c>
      <c r="P109" t="str">
        <f>VLOOKUP(A109,'ind_nifty500list '!B:C,2,0)</f>
        <v>Capital Goods</v>
      </c>
      <c r="Q109">
        <v>107</v>
      </c>
    </row>
    <row r="110" spans="1:17">
      <c r="A110" t="s">
        <v>905</v>
      </c>
      <c r="B110" s="2">
        <v>1298.25</v>
      </c>
      <c r="C110" s="2">
        <v>1346.75</v>
      </c>
      <c r="D110" s="2">
        <v>1298.25</v>
      </c>
      <c r="E110" s="2">
        <v>1298.25</v>
      </c>
      <c r="F110" s="2">
        <v>1331</v>
      </c>
      <c r="G110">
        <v>32.75</v>
      </c>
      <c r="H110">
        <v>2.52</v>
      </c>
      <c r="I110" s="3">
        <v>716301</v>
      </c>
      <c r="J110" s="2">
        <v>953325000.89999998</v>
      </c>
      <c r="K110" s="2">
        <v>1430.6</v>
      </c>
      <c r="L110">
        <v>856.25</v>
      </c>
      <c r="M110">
        <v>31.8</v>
      </c>
      <c r="N110">
        <v>2.2599999999999998</v>
      </c>
      <c r="O110">
        <f t="shared" si="1"/>
        <v>95.332500089999996</v>
      </c>
      <c r="P110" t="str">
        <f>VLOOKUP(A110,'ind_nifty500list '!B:C,2,0)</f>
        <v>Telecommunication</v>
      </c>
      <c r="Q110">
        <v>108</v>
      </c>
    </row>
    <row r="111" spans="1:17">
      <c r="A111" t="s">
        <v>897</v>
      </c>
      <c r="B111" s="2">
        <v>1286.05</v>
      </c>
      <c r="C111" s="2">
        <v>1290.5</v>
      </c>
      <c r="D111" s="2">
        <v>1270</v>
      </c>
      <c r="E111" s="2">
        <v>1302.8</v>
      </c>
      <c r="F111" s="2">
        <v>1272</v>
      </c>
      <c r="G111">
        <v>-30.8</v>
      </c>
      <c r="H111">
        <v>-2.36</v>
      </c>
      <c r="I111" s="3">
        <v>727641</v>
      </c>
      <c r="J111" s="2">
        <v>932159055.87</v>
      </c>
      <c r="K111" s="2">
        <v>1317</v>
      </c>
      <c r="L111">
        <v>716.05</v>
      </c>
      <c r="M111">
        <v>76.88</v>
      </c>
      <c r="N111">
        <v>14.45</v>
      </c>
      <c r="O111">
        <f t="shared" si="1"/>
        <v>93.215905586999995</v>
      </c>
      <c r="P111" t="str">
        <f>VLOOKUP(A111,'ind_nifty500list '!B:C,2,0)</f>
        <v>Automobile and Auto Components</v>
      </c>
      <c r="Q111">
        <v>109</v>
      </c>
    </row>
    <row r="112" spans="1:17">
      <c r="A112" t="s">
        <v>721</v>
      </c>
      <c r="B112" s="2">
        <v>3645</v>
      </c>
      <c r="C112" s="2">
        <v>3645</v>
      </c>
      <c r="D112" s="2">
        <v>3506.1</v>
      </c>
      <c r="E112" s="2">
        <v>3616.8</v>
      </c>
      <c r="F112" s="2">
        <v>3513.8</v>
      </c>
      <c r="G112">
        <v>-103</v>
      </c>
      <c r="H112">
        <v>-2.85</v>
      </c>
      <c r="I112" s="3">
        <v>258530</v>
      </c>
      <c r="J112" s="2">
        <v>918683769.70000005</v>
      </c>
      <c r="K112" s="2">
        <v>3698.45</v>
      </c>
      <c r="L112" s="2">
        <v>2442.1</v>
      </c>
      <c r="M112">
        <v>31.12</v>
      </c>
      <c r="N112">
        <v>6.86</v>
      </c>
      <c r="O112">
        <f t="shared" si="1"/>
        <v>91.86837697</v>
      </c>
      <c r="P112" t="str">
        <f>VLOOKUP(A112,'ind_nifty500list '!B:C,2,0)</f>
        <v>Chemicals</v>
      </c>
      <c r="Q112">
        <v>110</v>
      </c>
    </row>
    <row r="113" spans="1:17">
      <c r="A113" t="s">
        <v>232</v>
      </c>
      <c r="B113" s="2">
        <v>1051</v>
      </c>
      <c r="C113" s="2">
        <v>1051</v>
      </c>
      <c r="D113" s="2">
        <v>1038</v>
      </c>
      <c r="E113" s="2">
        <v>1050.9000000000001</v>
      </c>
      <c r="F113" s="2">
        <v>1041.5</v>
      </c>
      <c r="G113">
        <v>-9.4</v>
      </c>
      <c r="H113">
        <v>-0.89</v>
      </c>
      <c r="I113" s="3">
        <v>847659</v>
      </c>
      <c r="J113" s="2">
        <v>884761034.42999995</v>
      </c>
      <c r="K113" s="2">
        <v>1069.8</v>
      </c>
      <c r="L113">
        <v>600</v>
      </c>
      <c r="M113">
        <v>54.64</v>
      </c>
      <c r="N113">
        <v>20.64</v>
      </c>
      <c r="O113">
        <f t="shared" si="1"/>
        <v>88.476103443</v>
      </c>
      <c r="P113" t="str">
        <f>VLOOKUP(A113,'ind_nifty500list '!B:C,2,0)</f>
        <v>Financial Services</v>
      </c>
      <c r="Q113">
        <v>111</v>
      </c>
    </row>
    <row r="114" spans="1:17">
      <c r="A114" t="s">
        <v>185</v>
      </c>
      <c r="B114" s="2">
        <v>4655</v>
      </c>
      <c r="C114" s="2">
        <v>4655</v>
      </c>
      <c r="D114" s="2">
        <v>4587.55</v>
      </c>
      <c r="E114" s="2">
        <v>4657.05</v>
      </c>
      <c r="F114" s="2">
        <v>4625</v>
      </c>
      <c r="G114">
        <v>-32.049999999999997</v>
      </c>
      <c r="H114">
        <v>-0.69</v>
      </c>
      <c r="I114" s="3">
        <v>188427</v>
      </c>
      <c r="J114" s="2">
        <v>870180381.50999999</v>
      </c>
      <c r="K114" s="2">
        <v>4705.45</v>
      </c>
      <c r="L114" s="2">
        <v>3270.95</v>
      </c>
      <c r="M114">
        <v>27.67</v>
      </c>
      <c r="N114">
        <v>2.27</v>
      </c>
      <c r="O114">
        <f t="shared" si="1"/>
        <v>87.018038150999999</v>
      </c>
      <c r="P114" t="str">
        <f>VLOOKUP(A114,'ind_nifty500list '!B:C,2,0)</f>
        <v>Fast Moving Consumer Goods</v>
      </c>
      <c r="Q114">
        <v>112</v>
      </c>
    </row>
    <row r="115" spans="1:17">
      <c r="A115" t="s">
        <v>95</v>
      </c>
      <c r="B115">
        <v>146.75</v>
      </c>
      <c r="C115">
        <v>148</v>
      </c>
      <c r="D115">
        <v>145.65</v>
      </c>
      <c r="E115">
        <v>146.30000000000001</v>
      </c>
      <c r="F115">
        <v>147</v>
      </c>
      <c r="G115">
        <v>0.7</v>
      </c>
      <c r="H115">
        <v>0.48</v>
      </c>
      <c r="I115" s="3">
        <v>5844016</v>
      </c>
      <c r="J115" s="2">
        <v>859011911.84000003</v>
      </c>
      <c r="K115">
        <v>169.45</v>
      </c>
      <c r="L115">
        <v>128.19999999999999</v>
      </c>
      <c r="M115">
        <v>6.4</v>
      </c>
      <c r="N115">
        <v>0.24</v>
      </c>
      <c r="O115">
        <f t="shared" si="1"/>
        <v>85.901191183999998</v>
      </c>
      <c r="P115" t="str">
        <f>VLOOKUP(A115,'ind_nifty500list '!B:C,2,0)</f>
        <v>Capital Goods</v>
      </c>
      <c r="Q115">
        <v>113</v>
      </c>
    </row>
    <row r="116" spans="1:17">
      <c r="A116" t="s">
        <v>775</v>
      </c>
      <c r="B116">
        <v>142.15</v>
      </c>
      <c r="C116">
        <v>142.44999999999999</v>
      </c>
      <c r="D116">
        <v>140.4</v>
      </c>
      <c r="E116">
        <v>141.55000000000001</v>
      </c>
      <c r="F116">
        <v>140.80000000000001</v>
      </c>
      <c r="G116">
        <v>-0.75</v>
      </c>
      <c r="H116">
        <v>-0.53</v>
      </c>
      <c r="I116" s="3">
        <v>6036123</v>
      </c>
      <c r="J116" s="2">
        <v>854051043.26999998</v>
      </c>
      <c r="K116">
        <v>142.65</v>
      </c>
      <c r="L116">
        <v>82.24</v>
      </c>
      <c r="M116">
        <v>18.8</v>
      </c>
      <c r="N116">
        <v>7.11</v>
      </c>
      <c r="O116">
        <f t="shared" si="1"/>
        <v>85.405104327000004</v>
      </c>
      <c r="P116" t="str">
        <f>VLOOKUP(A116,'ind_nifty500list '!B:C,2,0)</f>
        <v>Financial Services</v>
      </c>
      <c r="Q116">
        <v>114</v>
      </c>
    </row>
    <row r="117" spans="1:17">
      <c r="A117" t="s">
        <v>153</v>
      </c>
      <c r="B117">
        <v>791.45</v>
      </c>
      <c r="C117">
        <v>799.4</v>
      </c>
      <c r="D117">
        <v>786.25</v>
      </c>
      <c r="E117">
        <v>791.3</v>
      </c>
      <c r="F117">
        <v>796.35</v>
      </c>
      <c r="G117">
        <v>5.05</v>
      </c>
      <c r="H117">
        <v>0.64</v>
      </c>
      <c r="I117" s="3">
        <v>1065254</v>
      </c>
      <c r="J117" s="2">
        <v>847239116.36000001</v>
      </c>
      <c r="K117">
        <v>919.45</v>
      </c>
      <c r="L117">
        <v>615</v>
      </c>
      <c r="M117">
        <v>12.26</v>
      </c>
      <c r="N117">
        <v>-1.25</v>
      </c>
      <c r="O117">
        <f t="shared" si="1"/>
        <v>84.723911635999997</v>
      </c>
      <c r="P117" t="str">
        <f>VLOOKUP(A117,'ind_nifty500list '!B:C,2,0)</f>
        <v>Capital Goods</v>
      </c>
      <c r="Q117">
        <v>115</v>
      </c>
    </row>
    <row r="118" spans="1:17">
      <c r="A118" t="s">
        <v>368</v>
      </c>
      <c r="B118" s="2">
        <v>1068.3</v>
      </c>
      <c r="C118" s="2">
        <v>1069</v>
      </c>
      <c r="D118" s="2">
        <v>1051.05</v>
      </c>
      <c r="E118" s="2">
        <v>1058.3499999999999</v>
      </c>
      <c r="F118" s="2">
        <v>1055.9000000000001</v>
      </c>
      <c r="G118">
        <v>-2.4500000000000002</v>
      </c>
      <c r="H118">
        <v>-0.23</v>
      </c>
      <c r="I118" s="3">
        <v>799780</v>
      </c>
      <c r="J118" s="2">
        <v>844711640.39999998</v>
      </c>
      <c r="K118" s="2">
        <v>1069</v>
      </c>
      <c r="L118">
        <v>708.5</v>
      </c>
      <c r="M118">
        <v>37.99</v>
      </c>
      <c r="N118">
        <v>16.62</v>
      </c>
      <c r="O118">
        <f t="shared" si="1"/>
        <v>84.471164039999991</v>
      </c>
      <c r="P118" t="str">
        <f>VLOOKUP(A118,'ind_nifty500list '!B:C,2,0)</f>
        <v>Fast Moving Consumer Goods</v>
      </c>
      <c r="Q118">
        <v>116</v>
      </c>
    </row>
    <row r="119" spans="1:17">
      <c r="A119" t="s">
        <v>839</v>
      </c>
      <c r="B119" s="2">
        <v>1399.75</v>
      </c>
      <c r="C119" s="2">
        <v>1418.5</v>
      </c>
      <c r="D119" s="2">
        <v>1399.75</v>
      </c>
      <c r="E119" s="2">
        <v>1399.75</v>
      </c>
      <c r="F119" s="2">
        <v>1415.35</v>
      </c>
      <c r="G119">
        <v>15.6</v>
      </c>
      <c r="H119">
        <v>1.1100000000000001</v>
      </c>
      <c r="I119" s="3">
        <v>580575</v>
      </c>
      <c r="J119" s="2">
        <v>819829957.5</v>
      </c>
      <c r="K119" s="2">
        <v>1509</v>
      </c>
      <c r="L119" s="2">
        <v>1112.55</v>
      </c>
      <c r="M119" t="s">
        <v>1041</v>
      </c>
      <c r="N119">
        <v>5.04</v>
      </c>
      <c r="O119">
        <f t="shared" si="1"/>
        <v>81.982995750000001</v>
      </c>
      <c r="P119" t="str">
        <f>VLOOKUP(A119,'ind_nifty500list '!B:C,2,0)</f>
        <v>Financial Services</v>
      </c>
      <c r="Q119">
        <v>117</v>
      </c>
    </row>
    <row r="120" spans="1:17">
      <c r="A120" t="s">
        <v>178</v>
      </c>
      <c r="B120" s="2">
        <v>18599.95</v>
      </c>
      <c r="C120" s="2">
        <v>18719.05</v>
      </c>
      <c r="D120" s="2">
        <v>18484.45</v>
      </c>
      <c r="E120" s="2">
        <v>18568.400000000001</v>
      </c>
      <c r="F120" s="2">
        <v>18625</v>
      </c>
      <c r="G120">
        <v>56.6</v>
      </c>
      <c r="H120">
        <v>0.3</v>
      </c>
      <c r="I120" s="3">
        <v>43911</v>
      </c>
      <c r="J120" s="2">
        <v>816758651.51999998</v>
      </c>
      <c r="K120" s="2">
        <v>19850.400000000001</v>
      </c>
      <c r="L120" s="2">
        <v>13165</v>
      </c>
      <c r="M120">
        <v>26.94</v>
      </c>
      <c r="N120">
        <v>-4.1500000000000004</v>
      </c>
      <c r="O120">
        <f t="shared" si="1"/>
        <v>81.675865152</v>
      </c>
      <c r="P120" t="str">
        <f>VLOOKUP(A120,'ind_nifty500list '!B:C,2,0)</f>
        <v>Automobile and Auto Components</v>
      </c>
      <c r="Q120">
        <v>118</v>
      </c>
    </row>
    <row r="121" spans="1:17">
      <c r="A121" t="s">
        <v>49</v>
      </c>
      <c r="B121">
        <v>440</v>
      </c>
      <c r="C121">
        <v>448.35</v>
      </c>
      <c r="D121">
        <v>440</v>
      </c>
      <c r="E121">
        <v>436.1</v>
      </c>
      <c r="F121">
        <v>443</v>
      </c>
      <c r="G121">
        <v>6.9</v>
      </c>
      <c r="H121">
        <v>1.58</v>
      </c>
      <c r="I121" s="3">
        <v>1825488</v>
      </c>
      <c r="J121" s="2">
        <v>810571436.63999999</v>
      </c>
      <c r="K121">
        <v>841.7</v>
      </c>
      <c r="L121">
        <v>327.25</v>
      </c>
      <c r="M121" t="s">
        <v>1041</v>
      </c>
      <c r="N121">
        <v>5.89</v>
      </c>
      <c r="O121">
        <f t="shared" si="1"/>
        <v>81.057143663999994</v>
      </c>
      <c r="P121" t="str">
        <f>VLOOKUP(A121,'ind_nifty500list '!B:C,2,0)</f>
        <v>Fast Moving Consumer Goods</v>
      </c>
      <c r="Q121">
        <v>119</v>
      </c>
    </row>
    <row r="122" spans="1:17">
      <c r="A122" t="s">
        <v>743</v>
      </c>
      <c r="B122">
        <v>771.9</v>
      </c>
      <c r="C122">
        <v>789.95</v>
      </c>
      <c r="D122">
        <v>770</v>
      </c>
      <c r="E122">
        <v>771.25</v>
      </c>
      <c r="F122">
        <v>781</v>
      </c>
      <c r="G122">
        <v>9.75</v>
      </c>
      <c r="H122">
        <v>1.26</v>
      </c>
      <c r="I122" s="3">
        <v>1010943</v>
      </c>
      <c r="J122" s="2">
        <v>792265919.66999996</v>
      </c>
      <c r="K122" s="2">
        <v>2084.1</v>
      </c>
      <c r="L122">
        <v>630.45000000000005</v>
      </c>
      <c r="M122">
        <v>-59.3</v>
      </c>
      <c r="N122">
        <v>4.68</v>
      </c>
      <c r="O122">
        <f t="shared" si="1"/>
        <v>79.22659196699999</v>
      </c>
      <c r="P122" t="str">
        <f>VLOOKUP(A122,'ind_nifty500list '!B:C,2,0)</f>
        <v>Financial Services</v>
      </c>
      <c r="Q122">
        <v>120</v>
      </c>
    </row>
    <row r="123" spans="1:17">
      <c r="A123" t="s">
        <v>835</v>
      </c>
      <c r="B123" s="2">
        <v>25300</v>
      </c>
      <c r="C123" s="2">
        <v>25395.05</v>
      </c>
      <c r="D123" s="2">
        <v>25102.2</v>
      </c>
      <c r="E123" s="2">
        <v>25165.200000000001</v>
      </c>
      <c r="F123" s="2">
        <v>25165</v>
      </c>
      <c r="G123">
        <v>54.8</v>
      </c>
      <c r="H123">
        <v>0.22</v>
      </c>
      <c r="I123" s="3">
        <v>31272</v>
      </c>
      <c r="J123" s="2">
        <v>788751452.88</v>
      </c>
      <c r="K123" s="2">
        <v>27049</v>
      </c>
      <c r="L123" s="2">
        <v>17865.2</v>
      </c>
      <c r="M123">
        <v>13.79</v>
      </c>
      <c r="N123">
        <v>3.41</v>
      </c>
      <c r="O123">
        <f t="shared" si="1"/>
        <v>78.875145287999999</v>
      </c>
      <c r="P123" t="str">
        <f>VLOOKUP(A123,'ind_nifty500list '!B:C,2,0)</f>
        <v>Construction Materials</v>
      </c>
      <c r="Q123">
        <v>121</v>
      </c>
    </row>
    <row r="124" spans="1:17">
      <c r="A124" t="s">
        <v>540</v>
      </c>
      <c r="B124">
        <v>487</v>
      </c>
      <c r="C124">
        <v>494.5</v>
      </c>
      <c r="D124">
        <v>483.3</v>
      </c>
      <c r="E124">
        <v>483.3</v>
      </c>
      <c r="F124">
        <v>490.05</v>
      </c>
      <c r="G124">
        <v>6.75</v>
      </c>
      <c r="H124">
        <v>1.4</v>
      </c>
      <c r="I124" s="3">
        <v>1586384</v>
      </c>
      <c r="J124" s="2">
        <v>778295854.24000001</v>
      </c>
      <c r="K124">
        <v>652.35</v>
      </c>
      <c r="L124">
        <v>412.1</v>
      </c>
      <c r="M124">
        <v>-12.28</v>
      </c>
      <c r="N124">
        <v>8.25</v>
      </c>
      <c r="O124">
        <f t="shared" si="1"/>
        <v>77.829585424000001</v>
      </c>
      <c r="P124" t="str">
        <f>VLOOKUP(A124,'ind_nifty500list '!B:C,2,0)</f>
        <v>Consumer Services</v>
      </c>
      <c r="Q124">
        <v>122</v>
      </c>
    </row>
    <row r="125" spans="1:17">
      <c r="A125" t="s">
        <v>268</v>
      </c>
      <c r="B125">
        <v>555.45000000000005</v>
      </c>
      <c r="C125">
        <v>563.9</v>
      </c>
      <c r="D125">
        <v>553.25</v>
      </c>
      <c r="E125">
        <v>555.4</v>
      </c>
      <c r="F125">
        <v>556.95000000000005</v>
      </c>
      <c r="G125">
        <v>1.55</v>
      </c>
      <c r="H125">
        <v>0.28000000000000003</v>
      </c>
      <c r="I125" s="3">
        <v>1385234</v>
      </c>
      <c r="J125" s="2">
        <v>774345806</v>
      </c>
      <c r="K125">
        <v>610.75</v>
      </c>
      <c r="L125">
        <v>482.25</v>
      </c>
      <c r="M125">
        <v>7.01</v>
      </c>
      <c r="N125">
        <v>4.22</v>
      </c>
      <c r="O125">
        <f t="shared" si="1"/>
        <v>77.434580600000004</v>
      </c>
      <c r="P125" t="str">
        <f>VLOOKUP(A125,'ind_nifty500list '!B:C,2,0)</f>
        <v>Fast Moving Consumer Goods</v>
      </c>
      <c r="Q125">
        <v>123</v>
      </c>
    </row>
    <row r="126" spans="1:17">
      <c r="A126" t="s">
        <v>608</v>
      </c>
      <c r="B126">
        <v>806</v>
      </c>
      <c r="C126">
        <v>817.35</v>
      </c>
      <c r="D126">
        <v>805</v>
      </c>
      <c r="E126">
        <v>804.5</v>
      </c>
      <c r="F126">
        <v>813.5</v>
      </c>
      <c r="G126">
        <v>9</v>
      </c>
      <c r="H126">
        <v>1.1200000000000001</v>
      </c>
      <c r="I126" s="3">
        <v>905122</v>
      </c>
      <c r="J126" s="2">
        <v>735737468.91999996</v>
      </c>
      <c r="K126">
        <v>817.35</v>
      </c>
      <c r="L126">
        <v>592.9</v>
      </c>
      <c r="M126">
        <v>30.05</v>
      </c>
      <c r="N126">
        <v>13.39</v>
      </c>
      <c r="O126">
        <f t="shared" si="1"/>
        <v>73.573746892000003</v>
      </c>
      <c r="P126" t="str">
        <f>VLOOKUP(A126,'ind_nifty500list '!B:C,2,0)</f>
        <v>Healthcare</v>
      </c>
      <c r="Q126">
        <v>124</v>
      </c>
    </row>
    <row r="127" spans="1:17">
      <c r="A127" t="s">
        <v>584</v>
      </c>
      <c r="B127">
        <v>104.2</v>
      </c>
      <c r="C127">
        <v>105.85</v>
      </c>
      <c r="D127">
        <v>104.2</v>
      </c>
      <c r="E127">
        <v>104.15</v>
      </c>
      <c r="F127">
        <v>104.9</v>
      </c>
      <c r="G127">
        <v>0.75</v>
      </c>
      <c r="H127">
        <v>0.72</v>
      </c>
      <c r="I127" s="3">
        <v>6886135</v>
      </c>
      <c r="J127" s="2">
        <v>724559124.70000005</v>
      </c>
      <c r="K127">
        <v>105.85</v>
      </c>
      <c r="L127">
        <v>65.95</v>
      </c>
      <c r="M127">
        <v>37.4</v>
      </c>
      <c r="N127">
        <v>12.53</v>
      </c>
      <c r="O127">
        <f t="shared" si="1"/>
        <v>72.455912470000001</v>
      </c>
      <c r="P127" t="str">
        <f>VLOOKUP(A127,'ind_nifty500list '!B:C,2,0)</f>
        <v>Financial Services</v>
      </c>
      <c r="Q127">
        <v>125</v>
      </c>
    </row>
    <row r="128" spans="1:17">
      <c r="A128" t="s">
        <v>315</v>
      </c>
      <c r="B128" s="2">
        <v>2200.0500000000002</v>
      </c>
      <c r="C128" s="2">
        <v>2228</v>
      </c>
      <c r="D128" s="2">
        <v>2175.5</v>
      </c>
      <c r="E128" s="2">
        <v>2176.3000000000002</v>
      </c>
      <c r="F128" s="2">
        <v>2185</v>
      </c>
      <c r="G128">
        <v>8.6999999999999993</v>
      </c>
      <c r="H128">
        <v>0.4</v>
      </c>
      <c r="I128" s="3">
        <v>328990</v>
      </c>
      <c r="J128" s="2">
        <v>721945525.70000005</v>
      </c>
      <c r="K128" s="2">
        <v>2358.35</v>
      </c>
      <c r="L128" s="2">
        <v>1306.7</v>
      </c>
      <c r="M128">
        <v>33.520000000000003</v>
      </c>
      <c r="N128">
        <v>9.85</v>
      </c>
      <c r="O128">
        <f t="shared" si="1"/>
        <v>72.194552569999999</v>
      </c>
      <c r="P128" t="str">
        <f>VLOOKUP(A128,'ind_nifty500list '!B:C,2,0)</f>
        <v>Capital Goods</v>
      </c>
      <c r="Q128">
        <v>126</v>
      </c>
    </row>
    <row r="129" spans="1:17">
      <c r="A129" t="s">
        <v>947</v>
      </c>
      <c r="B129" s="2">
        <v>1564.9</v>
      </c>
      <c r="C129" s="2">
        <v>1573.05</v>
      </c>
      <c r="D129" s="2">
        <v>1550</v>
      </c>
      <c r="E129" s="2">
        <v>1560.45</v>
      </c>
      <c r="F129" s="2">
        <v>1569</v>
      </c>
      <c r="G129">
        <v>8.5500000000000007</v>
      </c>
      <c r="H129">
        <v>0.55000000000000004</v>
      </c>
      <c r="I129" s="3">
        <v>452507</v>
      </c>
      <c r="J129" s="2">
        <v>705404112.15999997</v>
      </c>
      <c r="K129" s="2">
        <v>1595</v>
      </c>
      <c r="L129" s="2">
        <v>1009.3</v>
      </c>
      <c r="M129">
        <v>38.82</v>
      </c>
      <c r="N129">
        <v>14.09</v>
      </c>
      <c r="O129">
        <f t="shared" si="1"/>
        <v>70.540411215999995</v>
      </c>
      <c r="P129" t="str">
        <f>VLOOKUP(A129,'ind_nifty500list '!B:C,2,0)</f>
        <v>Consumer Services</v>
      </c>
      <c r="Q129">
        <v>127</v>
      </c>
    </row>
    <row r="130" spans="1:17">
      <c r="A130" t="s">
        <v>969</v>
      </c>
      <c r="B130">
        <v>71.150000000000006</v>
      </c>
      <c r="C130">
        <v>72.8</v>
      </c>
      <c r="D130">
        <v>71.150000000000006</v>
      </c>
      <c r="E130">
        <v>71.099999999999994</v>
      </c>
      <c r="F130">
        <v>72.3</v>
      </c>
      <c r="G130">
        <v>1.2</v>
      </c>
      <c r="H130">
        <v>1.69</v>
      </c>
      <c r="I130" s="3">
        <v>9756887</v>
      </c>
      <c r="J130" s="2">
        <v>704642379.13999999</v>
      </c>
      <c r="K130">
        <v>96.4</v>
      </c>
      <c r="L130">
        <v>34</v>
      </c>
      <c r="M130">
        <v>87.85</v>
      </c>
      <c r="N130">
        <v>-6.26</v>
      </c>
      <c r="O130">
        <f t="shared" ref="O130:O193" si="2">J130/10000000</f>
        <v>70.464237913999995</v>
      </c>
      <c r="P130" t="str">
        <f>VLOOKUP(A130,'ind_nifty500list '!B:C,2,0)</f>
        <v>Financial Services</v>
      </c>
      <c r="Q130">
        <v>128</v>
      </c>
    </row>
    <row r="131" spans="1:17">
      <c r="A131" t="s">
        <v>843</v>
      </c>
      <c r="B131" s="2">
        <v>3551.65</v>
      </c>
      <c r="C131" s="2">
        <v>3559.7</v>
      </c>
      <c r="D131" s="2">
        <v>3518</v>
      </c>
      <c r="E131" s="2">
        <v>3551.65</v>
      </c>
      <c r="F131" s="2">
        <v>3540</v>
      </c>
      <c r="G131">
        <v>-11.65</v>
      </c>
      <c r="H131">
        <v>-0.33</v>
      </c>
      <c r="I131" s="3">
        <v>197495</v>
      </c>
      <c r="J131" s="2">
        <v>697633312.95000005</v>
      </c>
      <c r="K131" s="2">
        <v>3938.4</v>
      </c>
      <c r="L131" s="2">
        <v>2250.8000000000002</v>
      </c>
      <c r="M131">
        <v>45.92</v>
      </c>
      <c r="N131">
        <v>2.96</v>
      </c>
      <c r="O131">
        <f t="shared" si="2"/>
        <v>69.763331295</v>
      </c>
      <c r="P131" t="str">
        <f>VLOOKUP(A131,'ind_nifty500list '!B:C,2,0)</f>
        <v>Capital Goods</v>
      </c>
      <c r="Q131">
        <v>129</v>
      </c>
    </row>
    <row r="132" spans="1:17">
      <c r="A132" t="s">
        <v>432</v>
      </c>
      <c r="B132">
        <v>263</v>
      </c>
      <c r="C132">
        <v>267.35000000000002</v>
      </c>
      <c r="D132">
        <v>259.60000000000002</v>
      </c>
      <c r="E132">
        <v>260.89999999999998</v>
      </c>
      <c r="F132">
        <v>260.25</v>
      </c>
      <c r="G132">
        <v>-0.65</v>
      </c>
      <c r="H132">
        <v>-0.25</v>
      </c>
      <c r="I132" s="3">
        <v>2635049</v>
      </c>
      <c r="J132" s="2">
        <v>694467163.95000005</v>
      </c>
      <c r="K132">
        <v>269</v>
      </c>
      <c r="L132">
        <v>200.05</v>
      </c>
      <c r="M132">
        <v>14.53</v>
      </c>
      <c r="N132">
        <v>3.84</v>
      </c>
      <c r="O132">
        <f t="shared" si="2"/>
        <v>69.44671639500001</v>
      </c>
      <c r="P132" t="str">
        <f>VLOOKUP(A132,'ind_nifty500list '!B:C,2,0)</f>
        <v>Oil Gas &amp; Consumable Fuels</v>
      </c>
      <c r="Q132">
        <v>130</v>
      </c>
    </row>
    <row r="133" spans="1:17">
      <c r="A133" t="s">
        <v>101</v>
      </c>
      <c r="B133" s="2">
        <v>1821</v>
      </c>
      <c r="C133" s="2">
        <v>1837</v>
      </c>
      <c r="D133" s="2">
        <v>1801.9</v>
      </c>
      <c r="E133" s="2">
        <v>1821.35</v>
      </c>
      <c r="F133" s="2">
        <v>1813</v>
      </c>
      <c r="G133">
        <v>-8.35</v>
      </c>
      <c r="H133">
        <v>-0.46</v>
      </c>
      <c r="I133" s="3">
        <v>376713</v>
      </c>
      <c r="J133" s="2">
        <v>686401223.03999996</v>
      </c>
      <c r="K133" s="2">
        <v>1991.15</v>
      </c>
      <c r="L133" s="2">
        <v>1186.19</v>
      </c>
      <c r="M133">
        <v>5.28</v>
      </c>
      <c r="N133">
        <v>25.83</v>
      </c>
      <c r="O133">
        <f t="shared" si="2"/>
        <v>68.640122304000002</v>
      </c>
      <c r="P133" t="str">
        <f>VLOOKUP(A133,'ind_nifty500list '!B:C,2,0)</f>
        <v>Capital Goods</v>
      </c>
      <c r="Q133">
        <v>131</v>
      </c>
    </row>
    <row r="134" spans="1:17">
      <c r="A134" t="s">
        <v>492</v>
      </c>
      <c r="B134">
        <v>32.25</v>
      </c>
      <c r="C134">
        <v>32.450000000000003</v>
      </c>
      <c r="D134">
        <v>32</v>
      </c>
      <c r="E134">
        <v>32.200000000000003</v>
      </c>
      <c r="F134">
        <v>32.049999999999997</v>
      </c>
      <c r="G134">
        <v>-0.15</v>
      </c>
      <c r="H134">
        <v>-0.47</v>
      </c>
      <c r="I134" s="3">
        <v>20794791</v>
      </c>
      <c r="J134" s="2">
        <v>670008166.01999998</v>
      </c>
      <c r="K134">
        <v>37.4</v>
      </c>
      <c r="L134">
        <v>19.3</v>
      </c>
      <c r="M134">
        <v>51.89</v>
      </c>
      <c r="N134">
        <v>1.42</v>
      </c>
      <c r="O134">
        <f t="shared" si="2"/>
        <v>67.000816602</v>
      </c>
      <c r="P134" t="str">
        <f>VLOOKUP(A134,'ind_nifty500list '!B:C,2,0)</f>
        <v>Financial Services</v>
      </c>
      <c r="Q134">
        <v>132</v>
      </c>
    </row>
    <row r="135" spans="1:17">
      <c r="A135" t="s">
        <v>109</v>
      </c>
      <c r="B135" s="2">
        <v>3480</v>
      </c>
      <c r="C135" s="2">
        <v>3527</v>
      </c>
      <c r="D135" s="2">
        <v>3473</v>
      </c>
      <c r="E135" s="2">
        <v>3471.25</v>
      </c>
      <c r="F135" s="2">
        <v>3501</v>
      </c>
      <c r="G135">
        <v>29.75</v>
      </c>
      <c r="H135">
        <v>0.86</v>
      </c>
      <c r="I135" s="3">
        <v>189632</v>
      </c>
      <c r="J135" s="2">
        <v>665498333.44000006</v>
      </c>
      <c r="K135" s="2">
        <v>4609</v>
      </c>
      <c r="L135" s="2">
        <v>3292</v>
      </c>
      <c r="M135">
        <v>-12.62</v>
      </c>
      <c r="N135">
        <v>-1.1599999999999999</v>
      </c>
      <c r="O135">
        <f t="shared" si="2"/>
        <v>66.549833344000007</v>
      </c>
      <c r="P135" t="str">
        <f>VLOOKUP(A135,'ind_nifty500list '!B:C,2,0)</f>
        <v>Consumer Services</v>
      </c>
      <c r="Q135">
        <v>133</v>
      </c>
    </row>
    <row r="136" spans="1:17">
      <c r="A136" t="s">
        <v>999</v>
      </c>
      <c r="B136">
        <v>820.05</v>
      </c>
      <c r="C136">
        <v>831.95</v>
      </c>
      <c r="D136">
        <v>819.05</v>
      </c>
      <c r="E136">
        <v>821.35</v>
      </c>
      <c r="F136">
        <v>826.8</v>
      </c>
      <c r="G136">
        <v>5.45</v>
      </c>
      <c r="H136">
        <v>0.66</v>
      </c>
      <c r="I136" s="3">
        <v>804182</v>
      </c>
      <c r="J136" s="2">
        <v>664447335.67999995</v>
      </c>
      <c r="K136" s="2">
        <v>1064.95</v>
      </c>
      <c r="L136">
        <v>737.2</v>
      </c>
      <c r="M136">
        <v>-19.32</v>
      </c>
      <c r="N136">
        <v>2.79</v>
      </c>
      <c r="O136">
        <f t="shared" si="2"/>
        <v>66.44473356799999</v>
      </c>
      <c r="P136" t="str">
        <f>VLOOKUP(A136,'ind_nifty500list '!B:C,2,0)</f>
        <v>Consumer Durables</v>
      </c>
      <c r="Q136">
        <v>134</v>
      </c>
    </row>
    <row r="137" spans="1:17">
      <c r="A137" t="s">
        <v>157</v>
      </c>
      <c r="B137">
        <v>365.3</v>
      </c>
      <c r="C137">
        <v>368.9</v>
      </c>
      <c r="D137">
        <v>364.1</v>
      </c>
      <c r="E137">
        <v>363.5</v>
      </c>
      <c r="F137">
        <v>364.5</v>
      </c>
      <c r="G137">
        <v>1</v>
      </c>
      <c r="H137">
        <v>0.28000000000000003</v>
      </c>
      <c r="I137" s="3">
        <v>1768641</v>
      </c>
      <c r="J137" s="2">
        <v>647729393.42999995</v>
      </c>
      <c r="K137">
        <v>374.9</v>
      </c>
      <c r="L137">
        <v>288.05</v>
      </c>
      <c r="M137">
        <v>11.43</v>
      </c>
      <c r="N137">
        <v>1.65</v>
      </c>
      <c r="O137">
        <f t="shared" si="2"/>
        <v>64.77293934299999</v>
      </c>
      <c r="P137" t="str">
        <f>VLOOKUP(A137,'ind_nifty500list '!B:C,2,0)</f>
        <v>Oil Gas &amp; Consumable Fuels</v>
      </c>
      <c r="Q137">
        <v>135</v>
      </c>
    </row>
    <row r="138" spans="1:17">
      <c r="A138" t="s">
        <v>378</v>
      </c>
      <c r="B138" s="2">
        <v>1715</v>
      </c>
      <c r="C138" s="2">
        <v>1720</v>
      </c>
      <c r="D138" s="2">
        <v>1700</v>
      </c>
      <c r="E138" s="2">
        <v>1718.35</v>
      </c>
      <c r="F138" s="2">
        <v>1702.8</v>
      </c>
      <c r="G138">
        <v>-15.55</v>
      </c>
      <c r="H138">
        <v>-0.9</v>
      </c>
      <c r="I138" s="3">
        <v>378694</v>
      </c>
      <c r="J138" s="2">
        <v>646756334.84000003</v>
      </c>
      <c r="K138" s="2">
        <v>1839.5</v>
      </c>
      <c r="L138" s="2">
        <v>1276.5999999999999</v>
      </c>
      <c r="M138">
        <v>20.28</v>
      </c>
      <c r="N138">
        <v>-0.11</v>
      </c>
      <c r="O138">
        <f t="shared" si="2"/>
        <v>64.675633484000002</v>
      </c>
      <c r="P138" t="str">
        <f>VLOOKUP(A138,'ind_nifty500list '!B:C,2,0)</f>
        <v>Construction Materials</v>
      </c>
      <c r="Q138">
        <v>136</v>
      </c>
    </row>
    <row r="139" spans="1:17">
      <c r="A139" t="s">
        <v>703</v>
      </c>
      <c r="B139">
        <v>930.75</v>
      </c>
      <c r="C139">
        <v>952.9</v>
      </c>
      <c r="D139">
        <v>928</v>
      </c>
      <c r="E139">
        <v>930.75</v>
      </c>
      <c r="F139">
        <v>941.6</v>
      </c>
      <c r="G139">
        <v>10.85</v>
      </c>
      <c r="H139">
        <v>1.17</v>
      </c>
      <c r="I139" s="3">
        <v>674688</v>
      </c>
      <c r="J139" s="2">
        <v>636284759.03999996</v>
      </c>
      <c r="K139" s="2">
        <v>1088.95</v>
      </c>
      <c r="L139">
        <v>725.95</v>
      </c>
      <c r="M139">
        <v>15.51</v>
      </c>
      <c r="N139">
        <v>1.71</v>
      </c>
      <c r="O139">
        <f t="shared" si="2"/>
        <v>63.628475903999998</v>
      </c>
      <c r="P139" t="str">
        <f>VLOOKUP(A139,'ind_nifty500list '!B:C,2,0)</f>
        <v>Realty</v>
      </c>
      <c r="Q139">
        <v>137</v>
      </c>
    </row>
    <row r="140" spans="1:17">
      <c r="A140" t="s">
        <v>321</v>
      </c>
      <c r="B140">
        <v>125.05</v>
      </c>
      <c r="C140">
        <v>126.9</v>
      </c>
      <c r="D140">
        <v>124.65</v>
      </c>
      <c r="E140">
        <v>125.05</v>
      </c>
      <c r="F140">
        <v>126.25</v>
      </c>
      <c r="G140">
        <v>1.2</v>
      </c>
      <c r="H140">
        <v>0.96</v>
      </c>
      <c r="I140" s="3">
        <v>4949201</v>
      </c>
      <c r="J140" s="2">
        <v>623450849.97000003</v>
      </c>
      <c r="K140">
        <v>257.17</v>
      </c>
      <c r="L140">
        <v>114.25</v>
      </c>
      <c r="M140">
        <v>-91.63</v>
      </c>
      <c r="N140">
        <v>2</v>
      </c>
      <c r="O140">
        <f t="shared" si="2"/>
        <v>62.345084997000001</v>
      </c>
      <c r="P140" t="str">
        <f>VLOOKUP(A140,'ind_nifty500list '!B:C,2,0)</f>
        <v>Consumer Services</v>
      </c>
      <c r="Q140">
        <v>138</v>
      </c>
    </row>
    <row r="141" spans="1:17">
      <c r="A141" t="s">
        <v>164</v>
      </c>
      <c r="B141">
        <v>247</v>
      </c>
      <c r="C141">
        <v>247.95</v>
      </c>
      <c r="D141">
        <v>245</v>
      </c>
      <c r="E141">
        <v>245.2</v>
      </c>
      <c r="F141">
        <v>245.1</v>
      </c>
      <c r="G141">
        <v>-0.1</v>
      </c>
      <c r="H141">
        <v>-0.04</v>
      </c>
      <c r="I141" s="3">
        <v>2522264</v>
      </c>
      <c r="J141" s="2">
        <v>621637185.44000006</v>
      </c>
      <c r="K141">
        <v>344</v>
      </c>
      <c r="L141">
        <v>191.55</v>
      </c>
      <c r="M141">
        <v>-26.61</v>
      </c>
      <c r="N141">
        <v>5.44</v>
      </c>
      <c r="O141">
        <f t="shared" si="2"/>
        <v>62.163718544000005</v>
      </c>
      <c r="P141" t="str">
        <f>VLOOKUP(A141,'ind_nifty500list '!B:C,2,0)</f>
        <v>Healthcare</v>
      </c>
      <c r="Q141">
        <v>139</v>
      </c>
    </row>
    <row r="142" spans="1:17">
      <c r="A142" t="s">
        <v>260</v>
      </c>
      <c r="B142" s="2">
        <v>1760</v>
      </c>
      <c r="C142" s="2">
        <v>1771.8</v>
      </c>
      <c r="D142" s="2">
        <v>1745</v>
      </c>
      <c r="E142" s="2">
        <v>1759.9</v>
      </c>
      <c r="F142" s="2">
        <v>1751</v>
      </c>
      <c r="G142">
        <v>-8.9</v>
      </c>
      <c r="H142">
        <v>-0.51</v>
      </c>
      <c r="I142" s="3">
        <v>330554</v>
      </c>
      <c r="J142" s="2">
        <v>581143681.86000001</v>
      </c>
      <c r="K142" s="2">
        <v>1774</v>
      </c>
      <c r="L142">
        <v>950.85</v>
      </c>
      <c r="M142">
        <v>71.540000000000006</v>
      </c>
      <c r="N142">
        <v>11.69</v>
      </c>
      <c r="O142">
        <f t="shared" si="2"/>
        <v>58.114368186</v>
      </c>
      <c r="P142" t="str">
        <f>VLOOKUP(A142,'ind_nifty500list '!B:C,2,0)</f>
        <v>Capital Goods</v>
      </c>
      <c r="Q142">
        <v>140</v>
      </c>
    </row>
    <row r="143" spans="1:17">
      <c r="A143" t="s">
        <v>139</v>
      </c>
      <c r="B143">
        <v>73.8</v>
      </c>
      <c r="C143">
        <v>75.099999999999994</v>
      </c>
      <c r="D143">
        <v>73.45</v>
      </c>
      <c r="E143">
        <v>73.75</v>
      </c>
      <c r="F143">
        <v>74.400000000000006</v>
      </c>
      <c r="G143">
        <v>0.65</v>
      </c>
      <c r="H143">
        <v>0.88</v>
      </c>
      <c r="I143" s="3">
        <v>7783523</v>
      </c>
      <c r="J143" s="2">
        <v>579171946.42999995</v>
      </c>
      <c r="K143">
        <v>103.5</v>
      </c>
      <c r="L143">
        <v>40.4</v>
      </c>
      <c r="M143">
        <v>53.81</v>
      </c>
      <c r="N143">
        <v>-12.2</v>
      </c>
      <c r="O143">
        <f t="shared" si="2"/>
        <v>57.917194642999995</v>
      </c>
      <c r="P143" t="str">
        <f>VLOOKUP(A143,'ind_nifty500list '!B:C,2,0)</f>
        <v>Financial Services</v>
      </c>
      <c r="Q143">
        <v>141</v>
      </c>
    </row>
    <row r="144" spans="1:17">
      <c r="A144" t="s">
        <v>909</v>
      </c>
      <c r="B144">
        <v>798.9</v>
      </c>
      <c r="C144">
        <v>801.45</v>
      </c>
      <c r="D144">
        <v>789.35</v>
      </c>
      <c r="E144">
        <v>798.65</v>
      </c>
      <c r="F144">
        <v>792</v>
      </c>
      <c r="G144">
        <v>-6.65</v>
      </c>
      <c r="H144">
        <v>-0.83</v>
      </c>
      <c r="I144" s="3">
        <v>703293</v>
      </c>
      <c r="J144" s="2">
        <v>560876167.5</v>
      </c>
      <c r="K144">
        <v>861.15</v>
      </c>
      <c r="L144">
        <v>686.6</v>
      </c>
      <c r="M144">
        <v>5.12</v>
      </c>
      <c r="N144">
        <v>4.5599999999999996</v>
      </c>
      <c r="O144">
        <f t="shared" si="2"/>
        <v>56.087616750000002</v>
      </c>
      <c r="P144" t="str">
        <f>VLOOKUP(A144,'ind_nifty500list '!B:C,2,0)</f>
        <v>Fast Moving Consumer Goods</v>
      </c>
      <c r="Q144">
        <v>142</v>
      </c>
    </row>
    <row r="145" spans="1:17">
      <c r="A145" t="s">
        <v>406</v>
      </c>
      <c r="B145" s="2">
        <v>1960</v>
      </c>
      <c r="C145" s="2">
        <v>1982.7</v>
      </c>
      <c r="D145" s="2">
        <v>1945.05</v>
      </c>
      <c r="E145" s="2">
        <v>1963.05</v>
      </c>
      <c r="F145" s="2">
        <v>1947</v>
      </c>
      <c r="G145">
        <v>-16.05</v>
      </c>
      <c r="H145">
        <v>-0.82</v>
      </c>
      <c r="I145" s="3">
        <v>273417</v>
      </c>
      <c r="J145" s="2">
        <v>537067544.75999999</v>
      </c>
      <c r="K145" s="2">
        <v>2314.65</v>
      </c>
      <c r="L145" s="2">
        <v>1589.5</v>
      </c>
      <c r="M145">
        <v>3.49</v>
      </c>
      <c r="N145">
        <v>11.27</v>
      </c>
      <c r="O145">
        <f t="shared" si="2"/>
        <v>53.706754476</v>
      </c>
      <c r="P145" t="str">
        <f>VLOOKUP(A145,'ind_nifty500list '!B:C,2,0)</f>
        <v>Financial Services</v>
      </c>
      <c r="Q145">
        <v>143</v>
      </c>
    </row>
    <row r="146" spans="1:17">
      <c r="A146" t="s">
        <v>127</v>
      </c>
      <c r="B146" s="2">
        <v>7264.9</v>
      </c>
      <c r="C146" s="2">
        <v>7296.25</v>
      </c>
      <c r="D146" s="2">
        <v>6925</v>
      </c>
      <c r="E146" s="2">
        <v>7264.9</v>
      </c>
      <c r="F146" s="2">
        <v>6970</v>
      </c>
      <c r="G146">
        <v>-294.89999999999998</v>
      </c>
      <c r="H146">
        <v>-4.0599999999999996</v>
      </c>
      <c r="I146" s="3">
        <v>73859</v>
      </c>
      <c r="J146" s="2">
        <v>521626971.73000002</v>
      </c>
      <c r="K146" s="2">
        <v>7488.95</v>
      </c>
      <c r="L146" s="2">
        <v>4294.05</v>
      </c>
      <c r="M146">
        <v>42.07</v>
      </c>
      <c r="N146">
        <v>6.09</v>
      </c>
      <c r="O146">
        <f t="shared" si="2"/>
        <v>52.162697173000005</v>
      </c>
      <c r="P146" t="str">
        <f>VLOOKUP(A146,'ind_nifty500list '!B:C,2,0)</f>
        <v>Financial Services</v>
      </c>
      <c r="Q146">
        <v>144</v>
      </c>
    </row>
    <row r="147" spans="1:17">
      <c r="A147" t="s">
        <v>480</v>
      </c>
      <c r="B147">
        <v>269.89999999999998</v>
      </c>
      <c r="C147">
        <v>276.5</v>
      </c>
      <c r="D147">
        <v>269.89999999999998</v>
      </c>
      <c r="E147">
        <v>269.89999999999998</v>
      </c>
      <c r="F147">
        <v>275.7</v>
      </c>
      <c r="G147">
        <v>5.8</v>
      </c>
      <c r="H147">
        <v>2.15</v>
      </c>
      <c r="I147" s="3">
        <v>1831486</v>
      </c>
      <c r="J147" s="2">
        <v>501698959.98000002</v>
      </c>
      <c r="K147">
        <v>335</v>
      </c>
      <c r="L147">
        <v>140</v>
      </c>
      <c r="M147">
        <v>59.28</v>
      </c>
      <c r="N147">
        <v>-16.28</v>
      </c>
      <c r="O147">
        <f t="shared" si="2"/>
        <v>50.169895998000001</v>
      </c>
      <c r="P147" t="str">
        <f>VLOOKUP(A147,'ind_nifty500list '!B:C,2,0)</f>
        <v>Financial Services</v>
      </c>
      <c r="Q147">
        <v>145</v>
      </c>
    </row>
    <row r="148" spans="1:17">
      <c r="A148" t="s">
        <v>923</v>
      </c>
      <c r="B148">
        <v>61.65</v>
      </c>
      <c r="C148">
        <v>66.3</v>
      </c>
      <c r="D148">
        <v>61.45</v>
      </c>
      <c r="E148">
        <v>61.45</v>
      </c>
      <c r="F148">
        <v>63.75</v>
      </c>
      <c r="G148">
        <v>2.2999999999999998</v>
      </c>
      <c r="H148">
        <v>3.74</v>
      </c>
      <c r="I148" s="3">
        <v>7634926</v>
      </c>
      <c r="J148" s="2">
        <v>491078440.31999999</v>
      </c>
      <c r="K148">
        <v>149</v>
      </c>
      <c r="L148">
        <v>49.65</v>
      </c>
      <c r="M148">
        <v>-51</v>
      </c>
      <c r="N148">
        <v>0.33</v>
      </c>
      <c r="O148">
        <f t="shared" si="2"/>
        <v>49.107844032000003</v>
      </c>
      <c r="P148" t="str">
        <f>VLOOKUP(A148,'ind_nifty500list '!B:C,2,0)</f>
        <v>Telecommunication</v>
      </c>
      <c r="Q148">
        <v>146</v>
      </c>
    </row>
    <row r="149" spans="1:17">
      <c r="A149" t="s">
        <v>51</v>
      </c>
      <c r="B149">
        <v>170.3</v>
      </c>
      <c r="C149">
        <v>172.5</v>
      </c>
      <c r="D149">
        <v>170.3</v>
      </c>
      <c r="E149">
        <v>170.3</v>
      </c>
      <c r="F149">
        <v>171.5</v>
      </c>
      <c r="G149">
        <v>1.2</v>
      </c>
      <c r="H149">
        <v>0.7</v>
      </c>
      <c r="I149" s="3">
        <v>2858463</v>
      </c>
      <c r="J149" s="2">
        <v>490483666.17000002</v>
      </c>
      <c r="K149">
        <v>175.3</v>
      </c>
      <c r="L149">
        <v>85.6</v>
      </c>
      <c r="M149">
        <v>68.45</v>
      </c>
      <c r="N149">
        <v>1.85</v>
      </c>
      <c r="O149">
        <f t="shared" si="2"/>
        <v>49.048366616999999</v>
      </c>
      <c r="P149" t="str">
        <f>VLOOKUP(A149,'ind_nifty500list '!B:C,2,0)</f>
        <v>Financial Services</v>
      </c>
      <c r="Q149">
        <v>147</v>
      </c>
    </row>
    <row r="150" spans="1:17">
      <c r="A150" t="s">
        <v>823</v>
      </c>
      <c r="B150">
        <v>79</v>
      </c>
      <c r="C150">
        <v>79.95</v>
      </c>
      <c r="D150">
        <v>78.650000000000006</v>
      </c>
      <c r="E150">
        <v>79.05</v>
      </c>
      <c r="F150">
        <v>79.099999999999994</v>
      </c>
      <c r="G150">
        <v>0.05</v>
      </c>
      <c r="H150">
        <v>0.06</v>
      </c>
      <c r="I150" s="3">
        <v>6139201</v>
      </c>
      <c r="J150" s="2">
        <v>486961423.31999999</v>
      </c>
      <c r="K150">
        <v>91.67</v>
      </c>
      <c r="L150">
        <v>61.8</v>
      </c>
      <c r="M150" t="s">
        <v>1041</v>
      </c>
      <c r="N150">
        <v>7.7</v>
      </c>
      <c r="O150">
        <f t="shared" si="2"/>
        <v>48.696142332000001</v>
      </c>
      <c r="P150" t="str">
        <f>VLOOKUP(A150,'ind_nifty500list '!B:C,2,0)</f>
        <v>Automobile and Auto Components</v>
      </c>
      <c r="Q150">
        <v>148</v>
      </c>
    </row>
    <row r="151" spans="1:17">
      <c r="A151" t="s">
        <v>131</v>
      </c>
      <c r="B151" s="2">
        <v>2280.9499999999998</v>
      </c>
      <c r="C151" s="2">
        <v>2309.8000000000002</v>
      </c>
      <c r="D151" s="2">
        <v>2280</v>
      </c>
      <c r="E151" s="2">
        <v>2273.8000000000002</v>
      </c>
      <c r="F151" s="2">
        <v>2286.1999999999998</v>
      </c>
      <c r="G151">
        <v>12.4</v>
      </c>
      <c r="H151">
        <v>0.55000000000000004</v>
      </c>
      <c r="I151" s="3">
        <v>210324</v>
      </c>
      <c r="J151" s="2">
        <v>481917484.44</v>
      </c>
      <c r="K151" s="2">
        <v>2491.9499999999998</v>
      </c>
      <c r="L151" s="2">
        <v>1796.3</v>
      </c>
      <c r="M151">
        <v>-2.78</v>
      </c>
      <c r="N151">
        <v>9.09</v>
      </c>
      <c r="O151">
        <f t="shared" si="2"/>
        <v>48.191748443999998</v>
      </c>
      <c r="P151" t="str">
        <f>VLOOKUP(A151,'ind_nifty500list '!B:C,2,0)</f>
        <v>Automobile and Auto Components</v>
      </c>
      <c r="Q151">
        <v>149</v>
      </c>
    </row>
    <row r="152" spans="1:17">
      <c r="A152" t="s">
        <v>973</v>
      </c>
      <c r="B152">
        <v>883</v>
      </c>
      <c r="C152">
        <v>888.5</v>
      </c>
      <c r="D152">
        <v>872.4</v>
      </c>
      <c r="E152">
        <v>883.5</v>
      </c>
      <c r="F152">
        <v>874.8</v>
      </c>
      <c r="G152">
        <v>-8.6999999999999993</v>
      </c>
      <c r="H152">
        <v>-0.98</v>
      </c>
      <c r="I152" s="3">
        <v>545741</v>
      </c>
      <c r="J152" s="2">
        <v>481179839.69999999</v>
      </c>
      <c r="K152">
        <v>951.8</v>
      </c>
      <c r="L152">
        <v>712</v>
      </c>
      <c r="M152">
        <v>9.15</v>
      </c>
      <c r="N152">
        <v>13.68</v>
      </c>
      <c r="O152">
        <f t="shared" si="2"/>
        <v>48.117983969999997</v>
      </c>
      <c r="P152" t="str">
        <f>VLOOKUP(A152,'ind_nifty500list '!B:C,2,0)</f>
        <v>Fast Moving Consumer Goods</v>
      </c>
      <c r="Q152">
        <v>150</v>
      </c>
    </row>
    <row r="153" spans="1:17">
      <c r="A153" t="s">
        <v>674</v>
      </c>
      <c r="B153">
        <v>43.45</v>
      </c>
      <c r="C153">
        <v>43.8</v>
      </c>
      <c r="D153">
        <v>42.95</v>
      </c>
      <c r="E153">
        <v>43.45</v>
      </c>
      <c r="F153">
        <v>43.45</v>
      </c>
      <c r="G153" t="s">
        <v>1041</v>
      </c>
      <c r="H153" t="s">
        <v>1041</v>
      </c>
      <c r="I153" s="3">
        <v>10761376</v>
      </c>
      <c r="J153" s="2">
        <v>466398035.83999997</v>
      </c>
      <c r="K153">
        <v>47.9</v>
      </c>
      <c r="L153">
        <v>28.8</v>
      </c>
      <c r="M153">
        <v>29.12</v>
      </c>
      <c r="N153">
        <v>-1.81</v>
      </c>
      <c r="O153">
        <f t="shared" si="2"/>
        <v>46.639803583999999</v>
      </c>
      <c r="P153" t="str">
        <f>VLOOKUP(A153,'ind_nifty500list '!B:C,2,0)</f>
        <v>Power</v>
      </c>
      <c r="Q153">
        <v>151</v>
      </c>
    </row>
    <row r="154" spans="1:17">
      <c r="A154" t="s">
        <v>586</v>
      </c>
      <c r="B154" s="2">
        <v>3916.95</v>
      </c>
      <c r="C154" s="2">
        <v>3932.45</v>
      </c>
      <c r="D154" s="2">
        <v>3885.2</v>
      </c>
      <c r="E154" s="2">
        <v>3903</v>
      </c>
      <c r="F154" s="2">
        <v>3894.75</v>
      </c>
      <c r="G154">
        <v>-8.25</v>
      </c>
      <c r="H154">
        <v>-0.21</v>
      </c>
      <c r="I154" s="3">
        <v>118870</v>
      </c>
      <c r="J154" s="2">
        <v>465599525.60000002</v>
      </c>
      <c r="K154" s="2">
        <v>4318.7</v>
      </c>
      <c r="L154" s="2">
        <v>2924.2</v>
      </c>
      <c r="M154">
        <v>11.44</v>
      </c>
      <c r="N154">
        <v>3.38</v>
      </c>
      <c r="O154">
        <f t="shared" si="2"/>
        <v>46.559952559999999</v>
      </c>
      <c r="P154" t="str">
        <f>VLOOKUP(A154,'ind_nifty500list '!B:C,2,0)</f>
        <v>Information Technology</v>
      </c>
      <c r="Q154">
        <v>152</v>
      </c>
    </row>
    <row r="155" spans="1:17">
      <c r="A155" t="s">
        <v>690</v>
      </c>
      <c r="B155" s="2">
        <v>4657.6499999999996</v>
      </c>
      <c r="C155" s="2">
        <v>4686.3999999999996</v>
      </c>
      <c r="D155" s="2">
        <v>4570</v>
      </c>
      <c r="E155" s="2">
        <v>4665.1000000000004</v>
      </c>
      <c r="F155" s="2">
        <v>4580</v>
      </c>
      <c r="G155">
        <v>-85.1</v>
      </c>
      <c r="H155">
        <v>-1.82</v>
      </c>
      <c r="I155" s="3">
        <v>100445</v>
      </c>
      <c r="J155" s="2">
        <v>464989034.05000001</v>
      </c>
      <c r="K155" s="2">
        <v>4950</v>
      </c>
      <c r="L155" s="2">
        <v>3433.15</v>
      </c>
      <c r="M155">
        <v>18.87</v>
      </c>
      <c r="N155">
        <v>-3.82</v>
      </c>
      <c r="O155">
        <f t="shared" si="2"/>
        <v>46.498903405</v>
      </c>
      <c r="P155" t="str">
        <f>VLOOKUP(A155,'ind_nifty500list '!B:C,2,0)</f>
        <v>Chemicals</v>
      </c>
      <c r="Q155">
        <v>153</v>
      </c>
    </row>
    <row r="156" spans="1:17">
      <c r="A156" t="s">
        <v>270</v>
      </c>
      <c r="B156" s="2">
        <v>2130</v>
      </c>
      <c r="C156" s="2">
        <v>2168.65</v>
      </c>
      <c r="D156" s="2">
        <v>2126</v>
      </c>
      <c r="E156" s="2">
        <v>2129.9499999999998</v>
      </c>
      <c r="F156" s="2">
        <v>2130</v>
      </c>
      <c r="G156">
        <v>0.05</v>
      </c>
      <c r="H156" t="s">
        <v>1041</v>
      </c>
      <c r="I156" s="3">
        <v>211118</v>
      </c>
      <c r="J156" s="2">
        <v>453743250.31999999</v>
      </c>
      <c r="K156" s="2">
        <v>2168.65</v>
      </c>
      <c r="L156" s="2">
        <v>1212.5</v>
      </c>
      <c r="M156">
        <v>56.33</v>
      </c>
      <c r="N156">
        <v>6.7</v>
      </c>
      <c r="O156">
        <f t="shared" si="2"/>
        <v>45.374325032000002</v>
      </c>
      <c r="P156" t="str">
        <f>VLOOKUP(A156,'ind_nifty500list '!B:C,2,0)</f>
        <v>Construction Materials</v>
      </c>
      <c r="Q156">
        <v>154</v>
      </c>
    </row>
    <row r="157" spans="1:17">
      <c r="A157" t="s">
        <v>1021</v>
      </c>
      <c r="B157">
        <v>502.3</v>
      </c>
      <c r="C157">
        <v>514.4</v>
      </c>
      <c r="D157">
        <v>500.8</v>
      </c>
      <c r="E157">
        <v>502.3</v>
      </c>
      <c r="F157">
        <v>512.15</v>
      </c>
      <c r="G157">
        <v>9.85</v>
      </c>
      <c r="H157">
        <v>1.96</v>
      </c>
      <c r="I157" s="3">
        <v>888694</v>
      </c>
      <c r="J157" s="2">
        <v>451376569.54000002</v>
      </c>
      <c r="K157">
        <v>530.85</v>
      </c>
      <c r="L157">
        <v>329.8</v>
      </c>
      <c r="M157">
        <v>32.76</v>
      </c>
      <c r="N157">
        <v>-3.39</v>
      </c>
      <c r="O157">
        <f t="shared" si="2"/>
        <v>45.137656954000001</v>
      </c>
      <c r="P157" t="str">
        <f>VLOOKUP(A157,'ind_nifty500list '!B:C,2,0)</f>
        <v>Healthcare</v>
      </c>
      <c r="Q157">
        <v>155</v>
      </c>
    </row>
    <row r="158" spans="1:17">
      <c r="A158" t="s">
        <v>276</v>
      </c>
      <c r="B158" s="2">
        <v>2081.9499999999998</v>
      </c>
      <c r="C158" s="2">
        <v>2093.35</v>
      </c>
      <c r="D158" s="2">
        <v>2069.9499999999998</v>
      </c>
      <c r="E158" s="2">
        <v>2073.8000000000002</v>
      </c>
      <c r="F158" s="2">
        <v>2072</v>
      </c>
      <c r="G158">
        <v>-1.8</v>
      </c>
      <c r="H158">
        <v>-0.09</v>
      </c>
      <c r="I158" s="3">
        <v>205129</v>
      </c>
      <c r="J158" s="2">
        <v>427156527.01999998</v>
      </c>
      <c r="K158" s="2">
        <v>2356.6</v>
      </c>
      <c r="L158" s="2">
        <v>1681.15</v>
      </c>
      <c r="M158">
        <v>3.85</v>
      </c>
      <c r="N158">
        <v>9.83</v>
      </c>
      <c r="O158">
        <f t="shared" si="2"/>
        <v>42.715652702</v>
      </c>
      <c r="P158" t="str">
        <f>VLOOKUP(A158,'ind_nifty500list '!B:C,2,0)</f>
        <v>Chemicals</v>
      </c>
      <c r="Q158">
        <v>156</v>
      </c>
    </row>
    <row r="159" spans="1:17">
      <c r="A159" t="s">
        <v>604</v>
      </c>
      <c r="B159">
        <v>595</v>
      </c>
      <c r="C159">
        <v>600.5</v>
      </c>
      <c r="D159">
        <v>593.95000000000005</v>
      </c>
      <c r="E159">
        <v>595.15</v>
      </c>
      <c r="F159">
        <v>596.85</v>
      </c>
      <c r="G159">
        <v>1.7</v>
      </c>
      <c r="H159">
        <v>0.28999999999999998</v>
      </c>
      <c r="I159" s="3">
        <v>694568</v>
      </c>
      <c r="J159" s="2">
        <v>415143293.60000002</v>
      </c>
      <c r="K159">
        <v>822</v>
      </c>
      <c r="L159">
        <v>530.04999999999995</v>
      </c>
      <c r="M159">
        <v>-26.64</v>
      </c>
      <c r="N159">
        <v>8.23</v>
      </c>
      <c r="O159">
        <f t="shared" si="2"/>
        <v>41.514329360000005</v>
      </c>
      <c r="P159" t="str">
        <f>VLOOKUP(A159,'ind_nifty500list '!B:C,2,0)</f>
        <v>Financial Services</v>
      </c>
      <c r="Q159">
        <v>157</v>
      </c>
    </row>
    <row r="160" spans="1:17">
      <c r="A160" t="s">
        <v>147</v>
      </c>
      <c r="B160">
        <v>652.5</v>
      </c>
      <c r="C160">
        <v>659.75</v>
      </c>
      <c r="D160">
        <v>649.5</v>
      </c>
      <c r="E160">
        <v>650.45000000000005</v>
      </c>
      <c r="F160">
        <v>650.29999999999995</v>
      </c>
      <c r="G160">
        <v>-0.15</v>
      </c>
      <c r="H160">
        <v>-0.02</v>
      </c>
      <c r="I160" s="3">
        <v>632165</v>
      </c>
      <c r="J160" s="2">
        <v>413777279.10000002</v>
      </c>
      <c r="K160">
        <v>710.3</v>
      </c>
      <c r="L160">
        <v>527.15</v>
      </c>
      <c r="M160">
        <v>5.78</v>
      </c>
      <c r="N160">
        <v>6.57</v>
      </c>
      <c r="O160">
        <f t="shared" si="2"/>
        <v>41.377727910000004</v>
      </c>
      <c r="P160" t="str">
        <f>VLOOKUP(A160,'ind_nifty500list '!B:C,2,0)</f>
        <v>Consumer Durables</v>
      </c>
      <c r="Q160">
        <v>158</v>
      </c>
    </row>
    <row r="161" spans="1:17">
      <c r="A161" t="s">
        <v>903</v>
      </c>
      <c r="B161">
        <v>972</v>
      </c>
      <c r="C161">
        <v>976.9</v>
      </c>
      <c r="D161">
        <v>966.15</v>
      </c>
      <c r="E161">
        <v>970.6</v>
      </c>
      <c r="F161">
        <v>967</v>
      </c>
      <c r="G161">
        <v>-3.6</v>
      </c>
      <c r="H161">
        <v>-0.37</v>
      </c>
      <c r="I161" s="3">
        <v>414830</v>
      </c>
      <c r="J161" s="2">
        <v>402999048.39999998</v>
      </c>
      <c r="K161" s="2">
        <v>1214.9000000000001</v>
      </c>
      <c r="L161">
        <v>773.35</v>
      </c>
      <c r="M161">
        <v>2.33</v>
      </c>
      <c r="N161">
        <v>1.88</v>
      </c>
      <c r="O161">
        <f t="shared" si="2"/>
        <v>40.299904839999996</v>
      </c>
      <c r="P161" t="str">
        <f>VLOOKUP(A161,'ind_nifty500list '!B:C,2,0)</f>
        <v>Chemicals</v>
      </c>
      <c r="Q161">
        <v>159</v>
      </c>
    </row>
    <row r="162" spans="1:17">
      <c r="A162" t="s">
        <v>955</v>
      </c>
      <c r="B162" s="2">
        <v>2854</v>
      </c>
      <c r="C162" s="2">
        <v>2930</v>
      </c>
      <c r="D162" s="2">
        <v>2833</v>
      </c>
      <c r="E162" s="2">
        <v>2862.95</v>
      </c>
      <c r="F162" s="2">
        <v>2899.95</v>
      </c>
      <c r="G162">
        <v>37</v>
      </c>
      <c r="H162">
        <v>1.29</v>
      </c>
      <c r="I162" s="3">
        <v>136944</v>
      </c>
      <c r="J162" s="2">
        <v>397273174.56</v>
      </c>
      <c r="K162" s="2">
        <v>3046.2</v>
      </c>
      <c r="L162" s="2">
        <v>1457.6</v>
      </c>
      <c r="M162">
        <v>82.31</v>
      </c>
      <c r="N162">
        <v>10.57</v>
      </c>
      <c r="O162">
        <f t="shared" si="2"/>
        <v>39.727317456000002</v>
      </c>
      <c r="P162" t="str">
        <f>VLOOKUP(A162,'ind_nifty500list '!B:C,2,0)</f>
        <v>Automobile and Auto Components</v>
      </c>
      <c r="Q162">
        <v>160</v>
      </c>
    </row>
    <row r="163" spans="1:17">
      <c r="A163" t="s">
        <v>288</v>
      </c>
      <c r="B163" s="2">
        <v>2048</v>
      </c>
      <c r="C163" s="2">
        <v>2056</v>
      </c>
      <c r="D163" s="2">
        <v>1999.9</v>
      </c>
      <c r="E163" s="2">
        <v>2032.95</v>
      </c>
      <c r="F163" s="2">
        <v>2009</v>
      </c>
      <c r="G163">
        <v>-23.95</v>
      </c>
      <c r="H163">
        <v>-1.18</v>
      </c>
      <c r="I163" s="3">
        <v>194879</v>
      </c>
      <c r="J163" s="2">
        <v>393343773.60000002</v>
      </c>
      <c r="K163" s="2">
        <v>2750</v>
      </c>
      <c r="L163" s="2">
        <v>1762.05</v>
      </c>
      <c r="M163">
        <v>-2.48</v>
      </c>
      <c r="N163">
        <v>4.01</v>
      </c>
      <c r="O163">
        <f t="shared" si="2"/>
        <v>39.334377360000005</v>
      </c>
      <c r="P163" t="str">
        <f>VLOOKUP(A163,'ind_nifty500list '!B:C,2,0)</f>
        <v>Healthcare</v>
      </c>
      <c r="Q163">
        <v>161</v>
      </c>
    </row>
    <row r="164" spans="1:17">
      <c r="A164" t="s">
        <v>278</v>
      </c>
      <c r="B164">
        <v>352</v>
      </c>
      <c r="C164">
        <v>357.75</v>
      </c>
      <c r="D164">
        <v>350.05</v>
      </c>
      <c r="E164">
        <v>349.2</v>
      </c>
      <c r="F164">
        <v>355</v>
      </c>
      <c r="G164">
        <v>5.8</v>
      </c>
      <c r="H164">
        <v>1.66</v>
      </c>
      <c r="I164" s="3">
        <v>1085250</v>
      </c>
      <c r="J164" s="2">
        <v>383690137.5</v>
      </c>
      <c r="K164">
        <v>708</v>
      </c>
      <c r="L164">
        <v>291</v>
      </c>
      <c r="M164">
        <v>-34.14</v>
      </c>
      <c r="N164">
        <v>-6.73</v>
      </c>
      <c r="O164">
        <f t="shared" si="2"/>
        <v>38.369013750000001</v>
      </c>
      <c r="P164" t="str">
        <f>VLOOKUP(A164,'ind_nifty500list '!B:C,2,0)</f>
        <v>Services</v>
      </c>
      <c r="Q164">
        <v>162</v>
      </c>
    </row>
    <row r="165" spans="1:17">
      <c r="A165" t="s">
        <v>717</v>
      </c>
      <c r="B165">
        <v>605</v>
      </c>
      <c r="C165">
        <v>612.5</v>
      </c>
      <c r="D165">
        <v>595.25</v>
      </c>
      <c r="E165">
        <v>605.95000000000005</v>
      </c>
      <c r="F165">
        <v>597.4</v>
      </c>
      <c r="G165">
        <v>-8.5500000000000007</v>
      </c>
      <c r="H165">
        <v>-1.41</v>
      </c>
      <c r="I165" s="3">
        <v>628794</v>
      </c>
      <c r="J165" s="2">
        <v>379684681.01999998</v>
      </c>
      <c r="K165">
        <v>702.05</v>
      </c>
      <c r="L165">
        <v>356.2</v>
      </c>
      <c r="M165">
        <v>-8.69</v>
      </c>
      <c r="N165">
        <v>0.97</v>
      </c>
      <c r="O165">
        <f t="shared" si="2"/>
        <v>37.968468101999996</v>
      </c>
      <c r="P165" t="str">
        <f>VLOOKUP(A165,'ind_nifty500list '!B:C,2,0)</f>
        <v>Financial Services</v>
      </c>
      <c r="Q165">
        <v>163</v>
      </c>
    </row>
    <row r="166" spans="1:17">
      <c r="A166" t="s">
        <v>614</v>
      </c>
      <c r="B166" s="2">
        <v>97100</v>
      </c>
      <c r="C166" s="2">
        <v>97988.95</v>
      </c>
      <c r="D166" s="2">
        <v>97099</v>
      </c>
      <c r="E166" s="2">
        <v>97211.7</v>
      </c>
      <c r="F166" s="2">
        <v>97600</v>
      </c>
      <c r="G166">
        <v>388.3</v>
      </c>
      <c r="H166">
        <v>0.4</v>
      </c>
      <c r="I166" s="3">
        <v>3795</v>
      </c>
      <c r="J166" s="2">
        <v>370428280.19999999</v>
      </c>
      <c r="K166" s="2">
        <v>99933.5</v>
      </c>
      <c r="L166" s="2">
        <v>65878.350000000006</v>
      </c>
      <c r="M166">
        <v>25.19</v>
      </c>
      <c r="N166">
        <v>9.2200000000000006</v>
      </c>
      <c r="O166">
        <f t="shared" si="2"/>
        <v>37.042828020000002</v>
      </c>
      <c r="P166" t="str">
        <f>VLOOKUP(A166,'ind_nifty500list '!B:C,2,0)</f>
        <v>Automobile and Auto Components</v>
      </c>
      <c r="Q166">
        <v>164</v>
      </c>
    </row>
    <row r="167" spans="1:17">
      <c r="A167" t="s">
        <v>54</v>
      </c>
      <c r="B167">
        <v>202.1</v>
      </c>
      <c r="C167">
        <v>204.5</v>
      </c>
      <c r="D167">
        <v>201.65</v>
      </c>
      <c r="E167">
        <v>201.45</v>
      </c>
      <c r="F167">
        <v>203.25</v>
      </c>
      <c r="G167">
        <v>1.8</v>
      </c>
      <c r="H167">
        <v>0.89</v>
      </c>
      <c r="I167" s="3">
        <v>1817415</v>
      </c>
      <c r="J167" s="2">
        <v>369153334.80000001</v>
      </c>
      <c r="K167">
        <v>359.5</v>
      </c>
      <c r="L167">
        <v>184.4</v>
      </c>
      <c r="M167">
        <v>-25.75</v>
      </c>
      <c r="N167">
        <v>-9.52</v>
      </c>
      <c r="O167">
        <f t="shared" si="2"/>
        <v>36.915333480000001</v>
      </c>
      <c r="P167" t="str">
        <f>VLOOKUP(A167,'ind_nifty500list '!B:C,2,0)</f>
        <v>Consumer Services</v>
      </c>
      <c r="Q167">
        <v>165</v>
      </c>
    </row>
    <row r="168" spans="1:17">
      <c r="A168" t="s">
        <v>971</v>
      </c>
      <c r="B168" s="2">
        <v>1460</v>
      </c>
      <c r="C168" s="2">
        <v>1474.5</v>
      </c>
      <c r="D168" s="2">
        <v>1455.8</v>
      </c>
      <c r="E168" s="2">
        <v>1454.7</v>
      </c>
      <c r="F168" s="2">
        <v>1461</v>
      </c>
      <c r="G168">
        <v>6.3</v>
      </c>
      <c r="H168">
        <v>0.43</v>
      </c>
      <c r="I168" s="3">
        <v>245109</v>
      </c>
      <c r="J168" s="2">
        <v>359454799.58999997</v>
      </c>
      <c r="K168" s="2">
        <v>1806.45</v>
      </c>
      <c r="L168" s="2">
        <v>1353.5</v>
      </c>
      <c r="M168">
        <v>-5.69</v>
      </c>
      <c r="N168">
        <v>-1.68</v>
      </c>
      <c r="O168">
        <f t="shared" si="2"/>
        <v>35.945479958999996</v>
      </c>
      <c r="P168" t="str">
        <f>VLOOKUP(A168,'ind_nifty500list '!B:C,2,0)</f>
        <v>Fast Moving Consumer Goods</v>
      </c>
      <c r="Q168">
        <v>166</v>
      </c>
    </row>
    <row r="169" spans="1:17">
      <c r="A169" t="s">
        <v>246</v>
      </c>
      <c r="B169" s="2">
        <v>1601.95</v>
      </c>
      <c r="C169" s="2">
        <v>1625</v>
      </c>
      <c r="D169" s="2">
        <v>1600.95</v>
      </c>
      <c r="E169" s="2">
        <v>1591.45</v>
      </c>
      <c r="F169" s="2">
        <v>1608</v>
      </c>
      <c r="G169">
        <v>16.55</v>
      </c>
      <c r="H169">
        <v>1.04</v>
      </c>
      <c r="I169" s="3">
        <v>216289</v>
      </c>
      <c r="J169" s="2">
        <v>349161821.37</v>
      </c>
      <c r="K169" s="2">
        <v>1714.45</v>
      </c>
      <c r="L169" s="2">
        <v>1434.6</v>
      </c>
      <c r="M169">
        <v>-2.2000000000000002</v>
      </c>
      <c r="N169">
        <v>-0.23</v>
      </c>
      <c r="O169">
        <f t="shared" si="2"/>
        <v>34.916182137</v>
      </c>
      <c r="P169" t="str">
        <f>VLOOKUP(A169,'ind_nifty500list '!B:C,2,0)</f>
        <v>Fast Moving Consumer Goods</v>
      </c>
      <c r="Q169">
        <v>167</v>
      </c>
    </row>
    <row r="170" spans="1:17">
      <c r="A170" t="s">
        <v>588</v>
      </c>
      <c r="B170">
        <v>373.95</v>
      </c>
      <c r="C170">
        <v>379.35</v>
      </c>
      <c r="D170">
        <v>372.75</v>
      </c>
      <c r="E170">
        <v>372</v>
      </c>
      <c r="F170">
        <v>376.3</v>
      </c>
      <c r="G170">
        <v>4.3</v>
      </c>
      <c r="H170">
        <v>1.1599999999999999</v>
      </c>
      <c r="I170" s="3">
        <v>926549</v>
      </c>
      <c r="J170" s="2">
        <v>348929087.91000003</v>
      </c>
      <c r="K170">
        <v>443.6</v>
      </c>
      <c r="L170">
        <v>291.75</v>
      </c>
      <c r="M170">
        <v>-1.59</v>
      </c>
      <c r="N170">
        <v>8.08</v>
      </c>
      <c r="O170">
        <f t="shared" si="2"/>
        <v>34.892908791000004</v>
      </c>
      <c r="P170" t="str">
        <f>VLOOKUP(A170,'ind_nifty500list '!B:C,2,0)</f>
        <v>Financial Services</v>
      </c>
      <c r="Q170">
        <v>168</v>
      </c>
    </row>
    <row r="171" spans="1:17">
      <c r="A171" t="s">
        <v>887</v>
      </c>
      <c r="B171">
        <v>729</v>
      </c>
      <c r="C171">
        <v>729.65</v>
      </c>
      <c r="D171">
        <v>720</v>
      </c>
      <c r="E171">
        <v>725</v>
      </c>
      <c r="F171">
        <v>723.1</v>
      </c>
      <c r="G171">
        <v>-1.9</v>
      </c>
      <c r="H171">
        <v>-0.26</v>
      </c>
      <c r="I171" s="3">
        <v>450379</v>
      </c>
      <c r="J171" s="2">
        <v>326605843.22000003</v>
      </c>
      <c r="K171">
        <v>729.65</v>
      </c>
      <c r="L171">
        <v>521.35</v>
      </c>
      <c r="M171">
        <v>26.64</v>
      </c>
      <c r="N171">
        <v>7.09</v>
      </c>
      <c r="O171">
        <f t="shared" si="2"/>
        <v>32.660584322000005</v>
      </c>
      <c r="P171" t="str">
        <f>VLOOKUP(A171,'ind_nifty500list '!B:C,2,0)</f>
        <v>Healthcare</v>
      </c>
      <c r="Q171">
        <v>169</v>
      </c>
    </row>
    <row r="172" spans="1:17">
      <c r="A172" t="s">
        <v>337</v>
      </c>
      <c r="B172">
        <v>275.2</v>
      </c>
      <c r="C172">
        <v>282.3</v>
      </c>
      <c r="D172">
        <v>275.2</v>
      </c>
      <c r="E172">
        <v>274.7</v>
      </c>
      <c r="F172">
        <v>278.05</v>
      </c>
      <c r="G172">
        <v>3.35</v>
      </c>
      <c r="H172">
        <v>1.22</v>
      </c>
      <c r="I172" s="3">
        <v>1148477</v>
      </c>
      <c r="J172" s="2">
        <v>321550590.45999998</v>
      </c>
      <c r="K172">
        <v>325</v>
      </c>
      <c r="L172">
        <v>219.75</v>
      </c>
      <c r="M172">
        <v>15.4</v>
      </c>
      <c r="N172">
        <v>5.33</v>
      </c>
      <c r="O172">
        <f t="shared" si="2"/>
        <v>32.155059045999998</v>
      </c>
      <c r="P172" t="str">
        <f>VLOOKUP(A172,'ind_nifty500list '!B:C,2,0)</f>
        <v>Healthcare</v>
      </c>
      <c r="Q172">
        <v>170</v>
      </c>
    </row>
    <row r="173" spans="1:17">
      <c r="A173" t="s">
        <v>87</v>
      </c>
      <c r="B173">
        <v>391.7</v>
      </c>
      <c r="C173">
        <v>393.45</v>
      </c>
      <c r="D173">
        <v>388.85</v>
      </c>
      <c r="E173">
        <v>390.8</v>
      </c>
      <c r="F173">
        <v>389.9</v>
      </c>
      <c r="G173">
        <v>-0.9</v>
      </c>
      <c r="H173">
        <v>-0.23</v>
      </c>
      <c r="I173" s="3">
        <v>815217</v>
      </c>
      <c r="J173" s="2">
        <v>318831368.69999999</v>
      </c>
      <c r="K173">
        <v>395.95</v>
      </c>
      <c r="L173">
        <v>167.1</v>
      </c>
      <c r="M173">
        <v>78.98</v>
      </c>
      <c r="N173">
        <v>12.65</v>
      </c>
      <c r="O173">
        <f t="shared" si="2"/>
        <v>31.883136869999998</v>
      </c>
      <c r="P173" t="str">
        <f>VLOOKUP(A173,'ind_nifty500list '!B:C,2,0)</f>
        <v>Automobile and Auto Components</v>
      </c>
      <c r="Q173">
        <v>171</v>
      </c>
    </row>
    <row r="174" spans="1:17">
      <c r="A174" t="s">
        <v>354</v>
      </c>
      <c r="B174">
        <v>923</v>
      </c>
      <c r="C174">
        <v>943</v>
      </c>
      <c r="D174">
        <v>921.25</v>
      </c>
      <c r="E174">
        <v>924.05</v>
      </c>
      <c r="F174">
        <v>932</v>
      </c>
      <c r="G174">
        <v>7.95</v>
      </c>
      <c r="H174">
        <v>0.86</v>
      </c>
      <c r="I174" s="3">
        <v>336810</v>
      </c>
      <c r="J174" s="2">
        <v>314469392.69999999</v>
      </c>
      <c r="K174" s="2">
        <v>2923.95</v>
      </c>
      <c r="L174">
        <v>861</v>
      </c>
      <c r="M174">
        <v>-67.7</v>
      </c>
      <c r="N174">
        <v>-32</v>
      </c>
      <c r="O174">
        <f t="shared" si="2"/>
        <v>31.446939269999998</v>
      </c>
      <c r="P174" t="str">
        <f>VLOOKUP(A174,'ind_nifty500list '!B:C,2,0)</f>
        <v>Healthcare</v>
      </c>
      <c r="Q174">
        <v>172</v>
      </c>
    </row>
    <row r="175" spans="1:17">
      <c r="A175" t="s">
        <v>258</v>
      </c>
      <c r="B175">
        <v>275.10000000000002</v>
      </c>
      <c r="C175">
        <v>277.25</v>
      </c>
      <c r="D175">
        <v>273.3</v>
      </c>
      <c r="E175">
        <v>274.8</v>
      </c>
      <c r="F175">
        <v>273.75</v>
      </c>
      <c r="G175">
        <v>-1.05</v>
      </c>
      <c r="H175">
        <v>-0.38</v>
      </c>
      <c r="I175" s="3">
        <v>1127524</v>
      </c>
      <c r="J175" s="2">
        <v>309663191.36000001</v>
      </c>
      <c r="K175">
        <v>429</v>
      </c>
      <c r="L175">
        <v>251</v>
      </c>
      <c r="M175">
        <v>-23.97</v>
      </c>
      <c r="N175">
        <v>7.81</v>
      </c>
      <c r="O175">
        <f t="shared" si="2"/>
        <v>30.966319136000003</v>
      </c>
      <c r="P175" t="str">
        <f>VLOOKUP(A175,'ind_nifty500list '!B:C,2,0)</f>
        <v>Consumer Durables</v>
      </c>
      <c r="Q175">
        <v>173</v>
      </c>
    </row>
    <row r="176" spans="1:17">
      <c r="A176" t="s">
        <v>282</v>
      </c>
      <c r="B176">
        <v>184</v>
      </c>
      <c r="C176">
        <v>187.9</v>
      </c>
      <c r="D176">
        <v>183.15</v>
      </c>
      <c r="E176">
        <v>184.5</v>
      </c>
      <c r="F176">
        <v>184.6</v>
      </c>
      <c r="G176">
        <v>0.1</v>
      </c>
      <c r="H176">
        <v>0.05</v>
      </c>
      <c r="I176" s="3">
        <v>1599637</v>
      </c>
      <c r="J176" s="2">
        <v>296684674.38999999</v>
      </c>
      <c r="K176">
        <v>215</v>
      </c>
      <c r="L176">
        <v>133.94999999999999</v>
      </c>
      <c r="M176">
        <v>8.2100000000000009</v>
      </c>
      <c r="N176">
        <v>14.31</v>
      </c>
      <c r="O176">
        <f t="shared" si="2"/>
        <v>29.668467438999997</v>
      </c>
      <c r="P176" t="str">
        <f>VLOOKUP(A176,'ind_nifty500list '!B:C,2,0)</f>
        <v>Consumer Services</v>
      </c>
      <c r="Q176">
        <v>174</v>
      </c>
    </row>
    <row r="177" spans="1:17">
      <c r="A177" t="s">
        <v>753</v>
      </c>
      <c r="B177">
        <v>346.05</v>
      </c>
      <c r="C177">
        <v>347.5</v>
      </c>
      <c r="D177">
        <v>342.5</v>
      </c>
      <c r="E177">
        <v>345.75</v>
      </c>
      <c r="F177">
        <v>343.85</v>
      </c>
      <c r="G177">
        <v>-1.9</v>
      </c>
      <c r="H177">
        <v>-0.55000000000000004</v>
      </c>
      <c r="I177" s="3">
        <v>837407</v>
      </c>
      <c r="J177" s="2">
        <v>288495085.56999999</v>
      </c>
      <c r="K177">
        <v>354.6</v>
      </c>
      <c r="L177">
        <v>209.15</v>
      </c>
      <c r="M177">
        <v>33.26</v>
      </c>
      <c r="N177">
        <v>6.99</v>
      </c>
      <c r="O177">
        <f t="shared" si="2"/>
        <v>28.849508557</v>
      </c>
      <c r="P177" t="str">
        <f>VLOOKUP(A177,'ind_nifty500list '!B:C,2,0)</f>
        <v>Financial Services</v>
      </c>
      <c r="Q177">
        <v>175</v>
      </c>
    </row>
    <row r="178" spans="1:17">
      <c r="A178" t="s">
        <v>528</v>
      </c>
      <c r="B178">
        <v>255.05</v>
      </c>
      <c r="C178">
        <v>258.95</v>
      </c>
      <c r="D178">
        <v>252.55</v>
      </c>
      <c r="E178">
        <v>254.05</v>
      </c>
      <c r="F178">
        <v>253.5</v>
      </c>
      <c r="G178">
        <v>-0.55000000000000004</v>
      </c>
      <c r="H178">
        <v>-0.22</v>
      </c>
      <c r="I178" s="3">
        <v>1119477</v>
      </c>
      <c r="J178" s="2">
        <v>285388271.61000001</v>
      </c>
      <c r="K178">
        <v>369</v>
      </c>
      <c r="L178">
        <v>182.05</v>
      </c>
      <c r="M178">
        <v>-8.17</v>
      </c>
      <c r="N178">
        <v>-2.5499999999999998</v>
      </c>
      <c r="O178">
        <f t="shared" si="2"/>
        <v>28.538827161</v>
      </c>
      <c r="P178" t="str">
        <f>VLOOKUP(A178,'ind_nifty500list '!B:C,2,0)</f>
        <v>Power</v>
      </c>
      <c r="Q178">
        <v>176</v>
      </c>
    </row>
    <row r="179" spans="1:17">
      <c r="A179" t="s">
        <v>997</v>
      </c>
      <c r="B179">
        <v>7.2</v>
      </c>
      <c r="C179">
        <v>7.25</v>
      </c>
      <c r="D179">
        <v>7.15</v>
      </c>
      <c r="E179">
        <v>7.2</v>
      </c>
      <c r="F179">
        <v>7.15</v>
      </c>
      <c r="G179">
        <v>-0.05</v>
      </c>
      <c r="H179">
        <v>-0.69</v>
      </c>
      <c r="I179" s="3">
        <v>39538257</v>
      </c>
      <c r="J179" s="2">
        <v>284280067.82999998</v>
      </c>
      <c r="K179">
        <v>10.199999999999999</v>
      </c>
      <c r="L179">
        <v>5.7</v>
      </c>
      <c r="M179">
        <v>-25</v>
      </c>
      <c r="N179">
        <v>3.6</v>
      </c>
      <c r="O179">
        <f t="shared" si="2"/>
        <v>28.428006782999997</v>
      </c>
      <c r="P179" t="str">
        <f>VLOOKUP(A179,'ind_nifty500list '!B:C,2,0)</f>
        <v>Telecommunication</v>
      </c>
      <c r="Q179">
        <v>177</v>
      </c>
    </row>
    <row r="180" spans="1:17">
      <c r="A180" t="s">
        <v>869</v>
      </c>
      <c r="B180">
        <v>447.8</v>
      </c>
      <c r="C180">
        <v>454.3</v>
      </c>
      <c r="D180">
        <v>445.5</v>
      </c>
      <c r="E180">
        <v>444.2</v>
      </c>
      <c r="F180">
        <v>452</v>
      </c>
      <c r="G180">
        <v>7.8</v>
      </c>
      <c r="H180">
        <v>1.76</v>
      </c>
      <c r="I180" s="3">
        <v>622361</v>
      </c>
      <c r="J180" s="2">
        <v>280516773.52999997</v>
      </c>
      <c r="K180">
        <v>568.5</v>
      </c>
      <c r="L180">
        <v>393.8</v>
      </c>
      <c r="M180">
        <v>-0.28999999999999998</v>
      </c>
      <c r="N180">
        <v>2.87</v>
      </c>
      <c r="O180">
        <f t="shared" si="2"/>
        <v>28.051677352999999</v>
      </c>
      <c r="P180" t="str">
        <f>VLOOKUP(A180,'ind_nifty500list '!B:C,2,0)</f>
        <v>Media Entertainment &amp; Publication</v>
      </c>
      <c r="Q180">
        <v>178</v>
      </c>
    </row>
    <row r="181" spans="1:17">
      <c r="A181" t="s">
        <v>731</v>
      </c>
      <c r="B181" s="2">
        <v>1037.0999999999999</v>
      </c>
      <c r="C181" s="2">
        <v>1055</v>
      </c>
      <c r="D181" s="2">
        <v>1028</v>
      </c>
      <c r="E181" s="2">
        <v>1047.5</v>
      </c>
      <c r="F181" s="2">
        <v>1028</v>
      </c>
      <c r="G181">
        <v>-19.5</v>
      </c>
      <c r="H181">
        <v>-1.86</v>
      </c>
      <c r="I181" s="3">
        <v>256052</v>
      </c>
      <c r="J181" s="2">
        <v>266012422.80000001</v>
      </c>
      <c r="K181" s="2">
        <v>1495</v>
      </c>
      <c r="L181">
        <v>853.5</v>
      </c>
      <c r="M181" t="s">
        <v>1041</v>
      </c>
      <c r="N181">
        <v>11.09</v>
      </c>
      <c r="O181">
        <f t="shared" si="2"/>
        <v>26.601242280000001</v>
      </c>
      <c r="P181" t="str">
        <f>VLOOKUP(A181,'ind_nifty500list '!B:C,2,0)</f>
        <v>Fast Moving Consumer Goods</v>
      </c>
      <c r="Q181">
        <v>179</v>
      </c>
    </row>
    <row r="182" spans="1:17">
      <c r="A182" t="s">
        <v>933</v>
      </c>
      <c r="B182">
        <v>904.45</v>
      </c>
      <c r="C182">
        <v>916.4</v>
      </c>
      <c r="D182">
        <v>901.1</v>
      </c>
      <c r="E182">
        <v>904.1</v>
      </c>
      <c r="F182">
        <v>908</v>
      </c>
      <c r="G182">
        <v>3.9</v>
      </c>
      <c r="H182">
        <v>0.43</v>
      </c>
      <c r="I182" s="3">
        <v>290889</v>
      </c>
      <c r="J182" s="2">
        <v>264941701.19999999</v>
      </c>
      <c r="K182">
        <v>925.5</v>
      </c>
      <c r="L182">
        <v>575.65</v>
      </c>
      <c r="M182">
        <v>29.39</v>
      </c>
      <c r="N182">
        <v>22.81</v>
      </c>
      <c r="O182">
        <f t="shared" si="2"/>
        <v>26.49417012</v>
      </c>
      <c r="P182" t="str">
        <f>VLOOKUP(A182,'ind_nifty500list '!B:C,2,0)</f>
        <v>Construction Materials</v>
      </c>
      <c r="Q182">
        <v>180</v>
      </c>
    </row>
    <row r="183" spans="1:17">
      <c r="A183" t="s">
        <v>252</v>
      </c>
      <c r="B183">
        <v>960</v>
      </c>
      <c r="C183">
        <v>962.95</v>
      </c>
      <c r="D183">
        <v>943.2</v>
      </c>
      <c r="E183">
        <v>959.85</v>
      </c>
      <c r="F183">
        <v>946.55</v>
      </c>
      <c r="G183">
        <v>-13.3</v>
      </c>
      <c r="H183">
        <v>-1.39</v>
      </c>
      <c r="I183" s="3">
        <v>278264</v>
      </c>
      <c r="J183" s="2">
        <v>264885066.88</v>
      </c>
      <c r="K183" s="2">
        <v>1094</v>
      </c>
      <c r="L183">
        <v>838</v>
      </c>
      <c r="M183">
        <v>1.58</v>
      </c>
      <c r="N183">
        <v>1.85</v>
      </c>
      <c r="O183">
        <f t="shared" si="2"/>
        <v>26.488506688000001</v>
      </c>
      <c r="P183" t="str">
        <f>VLOOKUP(A183,'ind_nifty500list '!B:C,2,0)</f>
        <v>Chemicals</v>
      </c>
      <c r="Q183">
        <v>181</v>
      </c>
    </row>
    <row r="184" spans="1:17">
      <c r="A184" t="s">
        <v>707</v>
      </c>
      <c r="B184">
        <v>256.45</v>
      </c>
      <c r="C184">
        <v>258.2</v>
      </c>
      <c r="D184">
        <v>254</v>
      </c>
      <c r="E184">
        <v>257.25</v>
      </c>
      <c r="F184">
        <v>254.15</v>
      </c>
      <c r="G184">
        <v>-3.1</v>
      </c>
      <c r="H184">
        <v>-1.21</v>
      </c>
      <c r="I184" s="3">
        <v>1022080</v>
      </c>
      <c r="J184" s="2">
        <v>260333996.80000001</v>
      </c>
      <c r="K184">
        <v>306</v>
      </c>
      <c r="L184">
        <v>167.85</v>
      </c>
      <c r="M184">
        <v>7.88</v>
      </c>
      <c r="N184">
        <v>0.94</v>
      </c>
      <c r="O184">
        <f t="shared" si="2"/>
        <v>26.033399680000002</v>
      </c>
      <c r="P184" t="str">
        <f>VLOOKUP(A184,'ind_nifty500list '!B:C,2,0)</f>
        <v>Oil Gas &amp; Consumable Fuels</v>
      </c>
      <c r="Q184">
        <v>182</v>
      </c>
    </row>
    <row r="185" spans="1:17">
      <c r="A185" t="s">
        <v>666</v>
      </c>
      <c r="B185" s="2">
        <v>1120</v>
      </c>
      <c r="C185" s="2">
        <v>1131.1500000000001</v>
      </c>
      <c r="D185" s="2">
        <v>1112.5</v>
      </c>
      <c r="E185" s="2">
        <v>1115.5</v>
      </c>
      <c r="F185" s="2">
        <v>1126.5999999999999</v>
      </c>
      <c r="G185">
        <v>11.1</v>
      </c>
      <c r="H185">
        <v>1</v>
      </c>
      <c r="I185" s="3">
        <v>229233</v>
      </c>
      <c r="J185" s="2">
        <v>257882540.34</v>
      </c>
      <c r="K185" s="2">
        <v>1213.95</v>
      </c>
      <c r="L185">
        <v>911.25</v>
      </c>
      <c r="M185">
        <v>-2.41</v>
      </c>
      <c r="N185">
        <v>9.2899999999999991</v>
      </c>
      <c r="O185">
        <f t="shared" si="2"/>
        <v>25.788254034000001</v>
      </c>
      <c r="P185" t="str">
        <f>VLOOKUP(A185,'ind_nifty500list '!B:C,2,0)</f>
        <v>Financial Services</v>
      </c>
      <c r="Q185">
        <v>183</v>
      </c>
    </row>
    <row r="186" spans="1:17">
      <c r="A186" t="s">
        <v>250</v>
      </c>
      <c r="B186">
        <v>671.5</v>
      </c>
      <c r="C186">
        <v>674.85</v>
      </c>
      <c r="D186">
        <v>658</v>
      </c>
      <c r="E186">
        <v>670.95</v>
      </c>
      <c r="F186">
        <v>659.4</v>
      </c>
      <c r="G186">
        <v>-11.55</v>
      </c>
      <c r="H186">
        <v>-1.72</v>
      </c>
      <c r="I186" s="3">
        <v>377426</v>
      </c>
      <c r="J186" s="2">
        <v>251724270.69999999</v>
      </c>
      <c r="K186">
        <v>828.75</v>
      </c>
      <c r="L186">
        <v>555</v>
      </c>
      <c r="M186">
        <v>3.15</v>
      </c>
      <c r="N186">
        <v>9.69</v>
      </c>
      <c r="O186">
        <f t="shared" si="2"/>
        <v>25.172427069999998</v>
      </c>
      <c r="P186" t="str">
        <f>VLOOKUP(A186,'ind_nifty500list '!B:C,2,0)</f>
        <v>Services</v>
      </c>
      <c r="Q186">
        <v>184</v>
      </c>
    </row>
    <row r="187" spans="1:17">
      <c r="A187" t="s">
        <v>514</v>
      </c>
      <c r="B187">
        <v>705</v>
      </c>
      <c r="C187">
        <v>711.45</v>
      </c>
      <c r="D187">
        <v>698.6</v>
      </c>
      <c r="E187">
        <v>700.95</v>
      </c>
      <c r="F187">
        <v>705.15</v>
      </c>
      <c r="G187">
        <v>4.2</v>
      </c>
      <c r="H187">
        <v>0.6</v>
      </c>
      <c r="I187" s="3">
        <v>346424</v>
      </c>
      <c r="J187" s="2">
        <v>244655021.52000001</v>
      </c>
      <c r="K187" s="2">
        <v>1034.3</v>
      </c>
      <c r="L187">
        <v>669.8</v>
      </c>
      <c r="M187">
        <v>-22.34</v>
      </c>
      <c r="N187">
        <v>-1.3</v>
      </c>
      <c r="O187">
        <f t="shared" si="2"/>
        <v>24.465502152000003</v>
      </c>
      <c r="P187" t="str">
        <f>VLOOKUP(A187,'ind_nifty500list '!B:C,2,0)</f>
        <v>Healthcare</v>
      </c>
      <c r="Q187">
        <v>185</v>
      </c>
    </row>
    <row r="188" spans="1:17">
      <c r="A188" t="s">
        <v>30</v>
      </c>
      <c r="B188" s="2">
        <v>21857.7</v>
      </c>
      <c r="C188" s="2">
        <v>21889.7</v>
      </c>
      <c r="D188" s="2">
        <v>21550</v>
      </c>
      <c r="E188" s="2">
        <v>21737.9</v>
      </c>
      <c r="F188" s="2">
        <v>21550</v>
      </c>
      <c r="G188">
        <v>-187.9</v>
      </c>
      <c r="H188">
        <v>-0.86</v>
      </c>
      <c r="I188" s="3">
        <v>10678</v>
      </c>
      <c r="J188" s="2">
        <v>232274476.36000001</v>
      </c>
      <c r="K188" s="2">
        <v>23140</v>
      </c>
      <c r="L188" s="2">
        <v>17325</v>
      </c>
      <c r="M188">
        <v>22.64</v>
      </c>
      <c r="N188">
        <v>-2.5099999999999998</v>
      </c>
      <c r="O188">
        <f t="shared" si="2"/>
        <v>23.227447636000001</v>
      </c>
      <c r="P188" t="str">
        <f>VLOOKUP(A188,'ind_nifty500list '!B:C,2,0)</f>
        <v>Healthcare</v>
      </c>
      <c r="Q188">
        <v>186</v>
      </c>
    </row>
    <row r="189" spans="1:17">
      <c r="A189" t="s">
        <v>735</v>
      </c>
      <c r="B189">
        <v>226.4</v>
      </c>
      <c r="C189">
        <v>226.45</v>
      </c>
      <c r="D189">
        <v>222.7</v>
      </c>
      <c r="E189">
        <v>225.85</v>
      </c>
      <c r="F189">
        <v>222.85</v>
      </c>
      <c r="G189">
        <v>-3</v>
      </c>
      <c r="H189">
        <v>-1.33</v>
      </c>
      <c r="I189" s="3">
        <v>988792</v>
      </c>
      <c r="J189" s="2">
        <v>221439968.40000001</v>
      </c>
      <c r="K189">
        <v>242.4</v>
      </c>
      <c r="L189">
        <v>195.4</v>
      </c>
      <c r="M189">
        <v>-0.46</v>
      </c>
      <c r="N189">
        <v>-4.66</v>
      </c>
      <c r="O189">
        <f t="shared" si="2"/>
        <v>22.14399684</v>
      </c>
      <c r="P189" t="str">
        <f>VLOOKUP(A189,'ind_nifty500list '!B:C,2,0)</f>
        <v>Oil Gas &amp; Consumable Fuels</v>
      </c>
      <c r="Q189">
        <v>187</v>
      </c>
    </row>
    <row r="190" spans="1:17">
      <c r="A190" t="s">
        <v>644</v>
      </c>
      <c r="B190">
        <v>706.65</v>
      </c>
      <c r="C190">
        <v>715.9</v>
      </c>
      <c r="D190">
        <v>702</v>
      </c>
      <c r="E190">
        <v>706.55</v>
      </c>
      <c r="F190">
        <v>703.05</v>
      </c>
      <c r="G190">
        <v>-3.5</v>
      </c>
      <c r="H190">
        <v>-0.5</v>
      </c>
      <c r="I190" s="3">
        <v>305604</v>
      </c>
      <c r="J190" s="2">
        <v>216379856.16</v>
      </c>
      <c r="K190">
        <v>885</v>
      </c>
      <c r="L190">
        <v>599.1</v>
      </c>
      <c r="M190">
        <v>-11.09</v>
      </c>
      <c r="N190">
        <v>10.44</v>
      </c>
      <c r="O190">
        <f t="shared" si="2"/>
        <v>21.637985615999998</v>
      </c>
      <c r="P190" t="str">
        <f>VLOOKUP(A190,'ind_nifty500list '!B:C,2,0)</f>
        <v>Financial Services</v>
      </c>
      <c r="Q190">
        <v>188</v>
      </c>
    </row>
    <row r="191" spans="1:17">
      <c r="A191" t="s">
        <v>658</v>
      </c>
      <c r="B191">
        <v>58</v>
      </c>
      <c r="C191">
        <v>58.6</v>
      </c>
      <c r="D191">
        <v>57.65</v>
      </c>
      <c r="E191">
        <v>57.85</v>
      </c>
      <c r="F191">
        <v>58.1</v>
      </c>
      <c r="G191">
        <v>0.25</v>
      </c>
      <c r="H191">
        <v>0.43</v>
      </c>
      <c r="I191" s="3">
        <v>3506798</v>
      </c>
      <c r="J191" s="2">
        <v>204060575.62</v>
      </c>
      <c r="K191">
        <v>71.150000000000006</v>
      </c>
      <c r="L191">
        <v>42.29</v>
      </c>
      <c r="M191">
        <v>-11.81</v>
      </c>
      <c r="N191">
        <v>7.63</v>
      </c>
      <c r="O191">
        <f t="shared" si="2"/>
        <v>20.406057562000001</v>
      </c>
      <c r="P191" t="str">
        <f>VLOOKUP(A191,'ind_nifty500list '!B:C,2,0)</f>
        <v>Automobile and Auto Components</v>
      </c>
      <c r="Q191">
        <v>189</v>
      </c>
    </row>
    <row r="192" spans="1:17">
      <c r="A192" t="s">
        <v>390</v>
      </c>
      <c r="B192" s="2">
        <v>3410</v>
      </c>
      <c r="C192" s="2">
        <v>3411</v>
      </c>
      <c r="D192" s="2">
        <v>3340</v>
      </c>
      <c r="E192" s="2">
        <v>3408.2</v>
      </c>
      <c r="F192" s="2">
        <v>3345.9</v>
      </c>
      <c r="G192">
        <v>-62.3</v>
      </c>
      <c r="H192">
        <v>-1.83</v>
      </c>
      <c r="I192" s="3">
        <v>57426</v>
      </c>
      <c r="J192" s="2">
        <v>193668036.47999999</v>
      </c>
      <c r="K192" s="2">
        <v>4173.95</v>
      </c>
      <c r="L192" s="2">
        <v>2380</v>
      </c>
      <c r="M192">
        <v>18.04</v>
      </c>
      <c r="N192">
        <v>0.79</v>
      </c>
      <c r="O192">
        <f t="shared" si="2"/>
        <v>19.366803647999998</v>
      </c>
      <c r="P192" t="str">
        <f>VLOOKUP(A192,'ind_nifty500list '!B:C,2,0)</f>
        <v>Chemicals</v>
      </c>
      <c r="Q192">
        <v>190</v>
      </c>
    </row>
    <row r="193" spans="1:17">
      <c r="A193" t="s">
        <v>761</v>
      </c>
      <c r="B193">
        <v>483</v>
      </c>
      <c r="C193">
        <v>491.9</v>
      </c>
      <c r="D193">
        <v>481.3</v>
      </c>
      <c r="E193">
        <v>483.25</v>
      </c>
      <c r="F193">
        <v>487.95</v>
      </c>
      <c r="G193">
        <v>4.7</v>
      </c>
      <c r="H193">
        <v>0.97</v>
      </c>
      <c r="I193" s="3">
        <v>395141</v>
      </c>
      <c r="J193" s="2">
        <v>192955253.12</v>
      </c>
      <c r="K193">
        <v>520</v>
      </c>
      <c r="L193">
        <v>379</v>
      </c>
      <c r="M193">
        <v>12.61</v>
      </c>
      <c r="N193">
        <v>-1.52</v>
      </c>
      <c r="O193">
        <f t="shared" si="2"/>
        <v>19.295525311999999</v>
      </c>
      <c r="P193" t="str">
        <f>VLOOKUP(A193,'ind_nifty500list '!B:C,2,0)</f>
        <v>Realty</v>
      </c>
      <c r="Q193">
        <v>191</v>
      </c>
    </row>
    <row r="194" spans="1:17">
      <c r="A194" t="s">
        <v>67</v>
      </c>
      <c r="B194" s="2">
        <v>3383.95</v>
      </c>
      <c r="C194" s="2">
        <v>3418.75</v>
      </c>
      <c r="D194" s="2">
        <v>3366.45</v>
      </c>
      <c r="E194" s="2">
        <v>3359.6</v>
      </c>
      <c r="F194" s="2">
        <v>3385</v>
      </c>
      <c r="G194">
        <v>25.4</v>
      </c>
      <c r="H194">
        <v>0.76</v>
      </c>
      <c r="I194" s="3">
        <v>55564</v>
      </c>
      <c r="J194" s="2">
        <v>188303617.80000001</v>
      </c>
      <c r="K194" s="2">
        <v>3625</v>
      </c>
      <c r="L194" s="2">
        <v>2855</v>
      </c>
      <c r="M194">
        <v>6.69</v>
      </c>
      <c r="N194">
        <v>-4.28</v>
      </c>
      <c r="O194">
        <f t="shared" ref="O194:O202" si="3">J194/10000000</f>
        <v>18.83036178</v>
      </c>
      <c r="P194" t="str">
        <f>VLOOKUP(A194,'ind_nifty500list '!B:C,2,0)</f>
        <v>Healthcare</v>
      </c>
      <c r="Q194">
        <v>192</v>
      </c>
    </row>
    <row r="195" spans="1:17">
      <c r="A195" t="s">
        <v>943</v>
      </c>
      <c r="B195">
        <v>552</v>
      </c>
      <c r="C195">
        <v>566</v>
      </c>
      <c r="D195">
        <v>548.20000000000005</v>
      </c>
      <c r="E195">
        <v>551.4</v>
      </c>
      <c r="F195">
        <v>560</v>
      </c>
      <c r="G195">
        <v>8.6</v>
      </c>
      <c r="H195">
        <v>1.56</v>
      </c>
      <c r="I195" s="3">
        <v>311774</v>
      </c>
      <c r="J195" s="2">
        <v>174303490.18000001</v>
      </c>
      <c r="K195">
        <v>610</v>
      </c>
      <c r="L195">
        <v>430.85</v>
      </c>
      <c r="M195">
        <v>20.91</v>
      </c>
      <c r="N195" t="s">
        <v>1041</v>
      </c>
      <c r="O195">
        <f t="shared" si="3"/>
        <v>17.430349018000001</v>
      </c>
      <c r="P195" t="str">
        <f>VLOOKUP(A195,'ind_nifty500list '!B:C,2,0)</f>
        <v>Power</v>
      </c>
      <c r="Q195">
        <v>193</v>
      </c>
    </row>
    <row r="196" spans="1:17">
      <c r="A196" t="s">
        <v>949</v>
      </c>
      <c r="B196">
        <v>32.549999999999997</v>
      </c>
      <c r="C196">
        <v>32.85</v>
      </c>
      <c r="D196">
        <v>32.049999999999997</v>
      </c>
      <c r="E196">
        <v>32.65</v>
      </c>
      <c r="F196">
        <v>32.200000000000003</v>
      </c>
      <c r="G196">
        <v>-0.1</v>
      </c>
      <c r="H196">
        <v>-0.31</v>
      </c>
      <c r="I196" s="3">
        <v>5143932</v>
      </c>
      <c r="J196" s="2">
        <v>167023472.03999999</v>
      </c>
      <c r="K196">
        <v>49.3</v>
      </c>
      <c r="L196">
        <v>25.05</v>
      </c>
      <c r="M196">
        <v>-31.55</v>
      </c>
      <c r="N196">
        <v>4.9800000000000004</v>
      </c>
      <c r="O196">
        <f t="shared" si="3"/>
        <v>16.702347203999999</v>
      </c>
      <c r="P196" t="str">
        <f>VLOOKUP(A196,'ind_nifty500list '!B:C,2,0)</f>
        <v>Textiles</v>
      </c>
      <c r="Q196">
        <v>194</v>
      </c>
    </row>
    <row r="197" spans="1:17">
      <c r="A197" t="s">
        <v>143</v>
      </c>
      <c r="B197" s="2">
        <v>1590</v>
      </c>
      <c r="C197" s="2">
        <v>1599.95</v>
      </c>
      <c r="D197" s="2">
        <v>1571.8</v>
      </c>
      <c r="E197" s="2">
        <v>1584.15</v>
      </c>
      <c r="F197" s="2">
        <v>1577</v>
      </c>
      <c r="G197">
        <v>-7.15</v>
      </c>
      <c r="H197">
        <v>-0.45</v>
      </c>
      <c r="I197" s="3">
        <v>76898</v>
      </c>
      <c r="J197" s="2">
        <v>121744144.62</v>
      </c>
      <c r="K197" s="2">
        <v>2004.9</v>
      </c>
      <c r="L197" s="2">
        <v>1381.05</v>
      </c>
      <c r="M197">
        <v>-15.62</v>
      </c>
      <c r="N197">
        <v>7.43</v>
      </c>
      <c r="O197">
        <f t="shared" si="3"/>
        <v>12.174414462</v>
      </c>
      <c r="P197" t="str">
        <f>VLOOKUP(A197,'ind_nifty500list '!B:C,2,0)</f>
        <v>Consumer Durables</v>
      </c>
      <c r="Q197">
        <v>195</v>
      </c>
    </row>
    <row r="198" spans="1:17">
      <c r="A198" t="s">
        <v>713</v>
      </c>
      <c r="B198" s="2">
        <v>3650</v>
      </c>
      <c r="C198" s="2">
        <v>3656</v>
      </c>
      <c r="D198" s="2">
        <v>3610</v>
      </c>
      <c r="E198" s="2">
        <v>3633.6</v>
      </c>
      <c r="F198" s="2">
        <v>3621</v>
      </c>
      <c r="G198">
        <v>-12.6</v>
      </c>
      <c r="H198">
        <v>-0.35</v>
      </c>
      <c r="I198" s="3">
        <v>28380</v>
      </c>
      <c r="J198" s="2">
        <v>103289293.8</v>
      </c>
      <c r="K198" s="2">
        <v>3722.5</v>
      </c>
      <c r="L198" s="2">
        <v>2883.25</v>
      </c>
      <c r="M198">
        <v>10.31</v>
      </c>
      <c r="N198">
        <v>2.0099999999999998</v>
      </c>
      <c r="O198">
        <f t="shared" si="3"/>
        <v>10.32892938</v>
      </c>
      <c r="P198" t="str">
        <f>VLOOKUP(A198,'ind_nifty500list '!B:C,2,0)</f>
        <v>Information Technology</v>
      </c>
      <c r="Q198">
        <v>196</v>
      </c>
    </row>
    <row r="199" spans="1:17">
      <c r="A199" t="s">
        <v>436</v>
      </c>
      <c r="B199">
        <v>306.75</v>
      </c>
      <c r="C199">
        <v>307.10000000000002</v>
      </c>
      <c r="D199">
        <v>304.5</v>
      </c>
      <c r="E199">
        <v>306</v>
      </c>
      <c r="F199">
        <v>306</v>
      </c>
      <c r="G199" t="s">
        <v>1041</v>
      </c>
      <c r="H199" t="s">
        <v>1041</v>
      </c>
      <c r="I199" s="3">
        <v>283062</v>
      </c>
      <c r="J199" s="2">
        <v>86478271.620000005</v>
      </c>
      <c r="K199">
        <v>383</v>
      </c>
      <c r="L199">
        <v>242.05</v>
      </c>
      <c r="M199">
        <v>1.68</v>
      </c>
      <c r="N199">
        <v>-2.66</v>
      </c>
      <c r="O199">
        <f t="shared" si="3"/>
        <v>8.6478271620000005</v>
      </c>
      <c r="P199" t="str">
        <f>VLOOKUP(A199,'ind_nifty500list '!B:C,2,0)</f>
        <v>Metals &amp; Mining</v>
      </c>
      <c r="Q199">
        <v>197</v>
      </c>
    </row>
    <row r="200" spans="1:17">
      <c r="A200" t="s">
        <v>442</v>
      </c>
      <c r="B200" s="2">
        <v>40244.25</v>
      </c>
      <c r="C200" s="2">
        <v>40477</v>
      </c>
      <c r="D200" s="2">
        <v>39943.949999999997</v>
      </c>
      <c r="E200" s="2">
        <v>40054.6</v>
      </c>
      <c r="F200" s="2">
        <v>40200</v>
      </c>
      <c r="G200">
        <v>145.4</v>
      </c>
      <c r="H200">
        <v>0.36</v>
      </c>
      <c r="I200" s="3">
        <v>1813</v>
      </c>
      <c r="J200" s="2">
        <v>72897502.859999999</v>
      </c>
      <c r="K200" s="2">
        <v>44347.15</v>
      </c>
      <c r="L200" s="2">
        <v>31000</v>
      </c>
      <c r="M200">
        <v>24.42</v>
      </c>
      <c r="N200">
        <v>12.53</v>
      </c>
      <c r="O200">
        <f t="shared" si="3"/>
        <v>7.2897502860000003</v>
      </c>
      <c r="P200" t="str">
        <f>VLOOKUP(A200,'ind_nifty500list '!B:C,2,0)</f>
        <v>Capital Goods</v>
      </c>
      <c r="Q200">
        <v>198</v>
      </c>
    </row>
    <row r="201" spans="1:17">
      <c r="A201" t="s">
        <v>767</v>
      </c>
      <c r="B201" s="2">
        <v>13597.95</v>
      </c>
      <c r="C201" s="2">
        <v>13678</v>
      </c>
      <c r="D201" s="2">
        <v>13527.05</v>
      </c>
      <c r="E201" s="2">
        <v>13530.3</v>
      </c>
      <c r="F201" s="2">
        <v>13600</v>
      </c>
      <c r="G201">
        <v>69.7</v>
      </c>
      <c r="H201">
        <v>0.52</v>
      </c>
      <c r="I201" s="3">
        <v>2746</v>
      </c>
      <c r="J201" s="2">
        <v>37326817.359999999</v>
      </c>
      <c r="K201" s="2">
        <v>15500</v>
      </c>
      <c r="L201" s="2">
        <v>13082</v>
      </c>
      <c r="M201">
        <v>-2.09</v>
      </c>
      <c r="N201">
        <v>-3.39</v>
      </c>
      <c r="O201">
        <f t="shared" si="3"/>
        <v>3.732681736</v>
      </c>
      <c r="P201" t="str">
        <f>VLOOKUP(A201,'ind_nifty500list '!B:C,2,0)</f>
        <v>Fast Moving Consumer Goods</v>
      </c>
      <c r="Q201">
        <v>199</v>
      </c>
    </row>
    <row r="202" spans="1:17">
      <c r="A202" t="s">
        <v>1007</v>
      </c>
      <c r="B202" s="2">
        <v>1434.15</v>
      </c>
      <c r="C202" s="2">
        <v>1440</v>
      </c>
      <c r="D202" s="2">
        <v>1427</v>
      </c>
      <c r="E202" s="2">
        <v>1426.7</v>
      </c>
      <c r="F202" s="2">
        <v>1437</v>
      </c>
      <c r="G202">
        <v>10.3</v>
      </c>
      <c r="H202">
        <v>0.72</v>
      </c>
      <c r="I202" s="3">
        <v>21350</v>
      </c>
      <c r="J202" s="2">
        <v>30646430.5</v>
      </c>
      <c r="K202" s="2">
        <v>1905</v>
      </c>
      <c r="L202" s="2">
        <v>1217.25</v>
      </c>
      <c r="M202">
        <v>-13.07</v>
      </c>
      <c r="N202">
        <v>7.83</v>
      </c>
      <c r="O202">
        <f t="shared" si="3"/>
        <v>3.0646430499999999</v>
      </c>
      <c r="P202" t="str">
        <f>VLOOKUP(A202,'ind_nifty500list '!B:C,2,0)</f>
        <v>Consumer Durables</v>
      </c>
      <c r="Q202">
        <v>200</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G1:L17"/>
  <sheetViews>
    <sheetView workbookViewId="0">
      <selection activeCell="H28" sqref="H28"/>
    </sheetView>
  </sheetViews>
  <sheetFormatPr defaultRowHeight="15"/>
  <cols>
    <col min="7" max="7" width="14.140625" bestFit="1" customWidth="1"/>
    <col min="8" max="8" width="12.140625" bestFit="1" customWidth="1"/>
    <col min="9" max="9" width="15" bestFit="1" customWidth="1"/>
    <col min="10" max="10" width="14.5703125" bestFit="1" customWidth="1"/>
    <col min="11" max="11" width="12" bestFit="1" customWidth="1"/>
    <col min="12" max="12" width="11.85546875" bestFit="1" customWidth="1"/>
  </cols>
  <sheetData>
    <row r="1" spans="7:12">
      <c r="G1" s="4" t="s">
        <v>1044</v>
      </c>
      <c r="H1" t="s">
        <v>1046</v>
      </c>
      <c r="I1" t="s">
        <v>1047</v>
      </c>
      <c r="J1" t="s">
        <v>1048</v>
      </c>
      <c r="K1" t="s">
        <v>1049</v>
      </c>
      <c r="L1" t="s">
        <v>1051</v>
      </c>
    </row>
    <row r="2" spans="7:12" ht="20.25" customHeight="1">
      <c r="G2" s="5" t="s">
        <v>87</v>
      </c>
      <c r="H2" s="6">
        <v>389.9</v>
      </c>
      <c r="I2" s="6">
        <v>395.95</v>
      </c>
      <c r="J2" s="6">
        <v>167.1</v>
      </c>
      <c r="K2" s="6">
        <v>31.883136869999998</v>
      </c>
      <c r="L2" s="6">
        <v>171</v>
      </c>
    </row>
    <row r="3" spans="7:12">
      <c r="G3" s="5" t="s">
        <v>121</v>
      </c>
      <c r="H3" s="6">
        <v>4641.5</v>
      </c>
      <c r="I3" s="6">
        <v>4669.8</v>
      </c>
      <c r="J3" s="6">
        <v>3461.25</v>
      </c>
      <c r="K3" s="6">
        <v>324.52793931599996</v>
      </c>
      <c r="L3" s="6">
        <v>28</v>
      </c>
    </row>
    <row r="4" spans="7:12">
      <c r="G4" s="5" t="s">
        <v>131</v>
      </c>
      <c r="H4" s="6">
        <v>2286.1999999999998</v>
      </c>
      <c r="I4" s="6">
        <v>2491.9499999999998</v>
      </c>
      <c r="J4" s="6">
        <v>1796.3</v>
      </c>
      <c r="K4" s="6">
        <v>48.191748443999998</v>
      </c>
      <c r="L4" s="6">
        <v>149</v>
      </c>
    </row>
    <row r="5" spans="7:12">
      <c r="G5" s="5" t="s">
        <v>178</v>
      </c>
      <c r="H5" s="6">
        <v>18625</v>
      </c>
      <c r="I5" s="6">
        <v>19850.400000000001</v>
      </c>
      <c r="J5" s="6">
        <v>13165</v>
      </c>
      <c r="K5" s="6">
        <v>81.675865152</v>
      </c>
      <c r="L5" s="6">
        <v>118</v>
      </c>
    </row>
    <row r="6" spans="7:12">
      <c r="G6" s="5" t="s">
        <v>300</v>
      </c>
      <c r="H6" s="6">
        <v>3700.6</v>
      </c>
      <c r="I6" s="6">
        <v>3889.65</v>
      </c>
      <c r="J6" s="6">
        <v>2585.0500000000002</v>
      </c>
      <c r="K6" s="6">
        <v>231.22537660200001</v>
      </c>
      <c r="L6" s="6">
        <v>39</v>
      </c>
    </row>
    <row r="7" spans="7:12">
      <c r="G7" s="5" t="s">
        <v>420</v>
      </c>
      <c r="H7" s="6">
        <v>2802</v>
      </c>
      <c r="I7" s="6">
        <v>2938.6</v>
      </c>
      <c r="J7" s="6">
        <v>2246</v>
      </c>
      <c r="K7" s="6">
        <v>154.44046348499998</v>
      </c>
      <c r="L7" s="6">
        <v>58</v>
      </c>
    </row>
    <row r="8" spans="7:12">
      <c r="G8" s="5" t="s">
        <v>624</v>
      </c>
      <c r="H8" s="6">
        <v>1319.8</v>
      </c>
      <c r="I8" s="6">
        <v>1397</v>
      </c>
      <c r="J8" s="6">
        <v>972.65</v>
      </c>
      <c r="K8" s="6">
        <v>313.150784655</v>
      </c>
      <c r="L8" s="6">
        <v>30</v>
      </c>
    </row>
    <row r="9" spans="7:12">
      <c r="G9" s="5" t="s">
        <v>640</v>
      </c>
      <c r="H9" s="6">
        <v>9330</v>
      </c>
      <c r="I9" s="6">
        <v>9769</v>
      </c>
      <c r="J9" s="6">
        <v>7555</v>
      </c>
      <c r="K9" s="6">
        <v>352.44084536999998</v>
      </c>
      <c r="L9" s="6">
        <v>24</v>
      </c>
    </row>
    <row r="10" spans="7:12">
      <c r="G10" s="5" t="s">
        <v>823</v>
      </c>
      <c r="H10" s="6">
        <v>79.099999999999994</v>
      </c>
      <c r="I10" s="6">
        <v>91.67</v>
      </c>
      <c r="J10" s="6">
        <v>61.8</v>
      </c>
      <c r="K10" s="6">
        <v>48.696142332000001</v>
      </c>
      <c r="L10" s="6">
        <v>148</v>
      </c>
    </row>
    <row r="11" spans="7:12">
      <c r="G11" s="5" t="s">
        <v>614</v>
      </c>
      <c r="H11" s="6">
        <v>97600</v>
      </c>
      <c r="I11" s="6">
        <v>99933.5</v>
      </c>
      <c r="J11" s="6">
        <v>65878.350000000006</v>
      </c>
      <c r="K11" s="6">
        <v>37.042828020000002</v>
      </c>
      <c r="L11" s="6">
        <v>164</v>
      </c>
    </row>
    <row r="12" spans="7:12">
      <c r="G12" s="5" t="s">
        <v>658</v>
      </c>
      <c r="H12" s="6">
        <v>58.1</v>
      </c>
      <c r="I12" s="6">
        <v>71.150000000000006</v>
      </c>
      <c r="J12" s="6">
        <v>42.29</v>
      </c>
      <c r="K12" s="6">
        <v>20.406057562000001</v>
      </c>
      <c r="L12" s="6">
        <v>189</v>
      </c>
    </row>
    <row r="13" spans="7:12">
      <c r="G13" s="5" t="s">
        <v>849</v>
      </c>
      <c r="H13" s="6">
        <v>530.4</v>
      </c>
      <c r="I13" s="6">
        <v>609</v>
      </c>
      <c r="J13" s="6">
        <v>398.05</v>
      </c>
      <c r="K13" s="6">
        <v>310.54202295499999</v>
      </c>
      <c r="L13" s="6">
        <v>31</v>
      </c>
    </row>
    <row r="14" spans="7:12">
      <c r="G14" s="5" t="s">
        <v>917</v>
      </c>
      <c r="H14" s="6">
        <v>534.4</v>
      </c>
      <c r="I14" s="6">
        <v>537.15</v>
      </c>
      <c r="J14" s="6">
        <v>375.2</v>
      </c>
      <c r="K14" s="6">
        <v>663.87274343000001</v>
      </c>
      <c r="L14" s="6">
        <v>12</v>
      </c>
    </row>
    <row r="15" spans="7:12">
      <c r="G15" s="5" t="s">
        <v>955</v>
      </c>
      <c r="H15" s="6">
        <v>2899.95</v>
      </c>
      <c r="I15" s="6">
        <v>3046.2</v>
      </c>
      <c r="J15" s="6">
        <v>1457.6</v>
      </c>
      <c r="K15" s="6">
        <v>39.727317456000002</v>
      </c>
      <c r="L15" s="6">
        <v>160</v>
      </c>
    </row>
    <row r="16" spans="7:12">
      <c r="G16" s="5" t="s">
        <v>897</v>
      </c>
      <c r="H16" s="6">
        <v>1272</v>
      </c>
      <c r="I16" s="6">
        <v>1317</v>
      </c>
      <c r="J16" s="6">
        <v>716.05</v>
      </c>
      <c r="K16" s="6">
        <v>93.215905586999995</v>
      </c>
      <c r="L16" s="6">
        <v>109</v>
      </c>
    </row>
    <row r="17" spans="7:12">
      <c r="G17" s="5" t="s">
        <v>1045</v>
      </c>
      <c r="H17" s="6">
        <v>146068.95000000001</v>
      </c>
      <c r="I17" s="6">
        <v>151008.02000000002</v>
      </c>
      <c r="J17" s="6">
        <v>100877.69</v>
      </c>
      <c r="K17" s="6">
        <v>2751.0391772359999</v>
      </c>
      <c r="L17" s="6">
        <v>1430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22"/>
  <sheetViews>
    <sheetView tabSelected="1" workbookViewId="0">
      <selection activeCell="B1" sqref="B1:B1048576"/>
    </sheetView>
  </sheetViews>
  <sheetFormatPr defaultRowHeight="15"/>
  <cols>
    <col min="1" max="1" width="32.85546875" bestFit="1" customWidth="1"/>
    <col min="2" max="2" width="27" customWidth="1"/>
  </cols>
  <sheetData>
    <row r="1" spans="1:18" s="7" customFormat="1">
      <c r="A1" t="s">
        <v>1</v>
      </c>
      <c r="B1" s="7" t="s">
        <v>1052</v>
      </c>
      <c r="C1" s="7" t="s">
        <v>1053</v>
      </c>
      <c r="D1" s="7" t="s">
        <v>1054</v>
      </c>
      <c r="E1" s="7" t="s">
        <v>1055</v>
      </c>
      <c r="F1" s="7" t="s">
        <v>1056</v>
      </c>
      <c r="G1" s="7" t="s">
        <v>1057</v>
      </c>
      <c r="H1" s="7" t="s">
        <v>1058</v>
      </c>
      <c r="I1" s="7" t="s">
        <v>1059</v>
      </c>
      <c r="J1" s="7" t="s">
        <v>1060</v>
      </c>
      <c r="K1" s="7" t="s">
        <v>1061</v>
      </c>
      <c r="L1" s="7" t="s">
        <v>1062</v>
      </c>
      <c r="M1" s="7" t="s">
        <v>1063</v>
      </c>
      <c r="N1" s="7" t="s">
        <v>1064</v>
      </c>
      <c r="O1" s="7" t="s">
        <v>1065</v>
      </c>
      <c r="P1" s="7" t="s">
        <v>1066</v>
      </c>
      <c r="Q1" s="7" t="s">
        <v>1067</v>
      </c>
      <c r="R1" s="7" t="s">
        <v>1068</v>
      </c>
    </row>
    <row r="2" spans="1:18">
      <c r="A2" t="s">
        <v>4</v>
      </c>
    </row>
    <row r="3" spans="1:18">
      <c r="A3" t="s">
        <v>7</v>
      </c>
    </row>
    <row r="4" spans="1:18">
      <c r="A4" t="s">
        <v>10</v>
      </c>
    </row>
    <row r="5" spans="1:18">
      <c r="A5" t="s">
        <v>13</v>
      </c>
    </row>
    <row r="6" spans="1:18">
      <c r="A6" t="s">
        <v>22</v>
      </c>
    </row>
    <row r="7" spans="1:18">
      <c r="A7" t="s">
        <v>25</v>
      </c>
    </row>
    <row r="8" spans="1:18">
      <c r="A8" t="s">
        <v>32</v>
      </c>
    </row>
    <row r="9" spans="1:18">
      <c r="A9" t="s">
        <v>35</v>
      </c>
    </row>
    <row r="10" spans="1:18">
      <c r="A10" t="s">
        <v>38</v>
      </c>
    </row>
    <row r="11" spans="1:18">
      <c r="A11" t="s">
        <v>43</v>
      </c>
    </row>
    <row r="12" spans="1:18">
      <c r="A12" t="s">
        <v>48</v>
      </c>
    </row>
    <row r="13" spans="1:18">
      <c r="A13" t="s">
        <v>53</v>
      </c>
    </row>
    <row r="14" spans="1:18">
      <c r="A14" t="s">
        <v>60</v>
      </c>
    </row>
    <row r="15" spans="1:18">
      <c r="A15" t="s">
        <v>71</v>
      </c>
    </row>
    <row r="16" spans="1:18">
      <c r="A16" t="s">
        <v>74</v>
      </c>
    </row>
    <row r="17" spans="1:1">
      <c r="A17" t="s">
        <v>159</v>
      </c>
    </row>
    <row r="18" spans="1:1">
      <c r="A18" t="s">
        <v>180</v>
      </c>
    </row>
    <row r="19" spans="1:1">
      <c r="A19" t="s">
        <v>219</v>
      </c>
    </row>
    <row r="20" spans="1:1">
      <c r="A20" t="s">
        <v>308</v>
      </c>
    </row>
    <row r="21" spans="1:1">
      <c r="A21" t="s">
        <v>349</v>
      </c>
    </row>
    <row r="22" spans="1:1">
      <c r="A22" t="s">
        <v>692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ind_nifty500list </vt:lpstr>
      <vt:lpstr>200</vt:lpstr>
      <vt:lpstr>PIVOT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Pandit</dc:creator>
  <cp:lastModifiedBy>EmbedOs</cp:lastModifiedBy>
  <dcterms:created xsi:type="dcterms:W3CDTF">2023-05-30T10:08:28Z</dcterms:created>
  <dcterms:modified xsi:type="dcterms:W3CDTF">2023-06-12T19:30:51Z</dcterms:modified>
</cp:coreProperties>
</file>