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15600" windowHeight="11760"/>
  </bookViews>
  <sheets>
    <sheet name="Iris" sheetId="1" r:id="rId1"/>
    <sheet name="Sheet1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1" i="2"/>
  <c r="B12" i="2" s="1"/>
  <c r="B10" i="2"/>
  <c r="B8" i="2"/>
  <c r="B7" i="2"/>
  <c r="B6" i="2"/>
  <c r="B5" i="2"/>
  <c r="B4" i="2"/>
  <c r="B9" i="2" s="1"/>
  <c r="B3" i="2"/>
  <c r="B2" i="2"/>
</calcChain>
</file>

<file path=xl/sharedStrings.xml><?xml version="1.0" encoding="utf-8"?>
<sst xmlns="http://schemas.openxmlformats.org/spreadsheetml/2006/main" count="169" uniqueCount="21">
  <si>
    <t>sepal length</t>
  </si>
  <si>
    <t>sepal width</t>
  </si>
  <si>
    <t>petal length</t>
  </si>
  <si>
    <t>petal width</t>
  </si>
  <si>
    <t>Iris-setosa</t>
  </si>
  <si>
    <t>Count</t>
  </si>
  <si>
    <t>Minimum</t>
  </si>
  <si>
    <t>Maximum</t>
  </si>
  <si>
    <t>Mean</t>
  </si>
  <si>
    <t>Median</t>
  </si>
  <si>
    <t>Mode</t>
  </si>
  <si>
    <t>Quartile 1</t>
  </si>
  <si>
    <t>Range</t>
  </si>
  <si>
    <t>Variance</t>
  </si>
  <si>
    <t>Standard Deviation</t>
  </si>
  <si>
    <t>Coefficient of Variation</t>
  </si>
  <si>
    <t>Skewness</t>
  </si>
  <si>
    <t>Kurtosis</t>
  </si>
  <si>
    <t>Iris-versicolor</t>
  </si>
  <si>
    <t>Iris-virginica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</si>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</sst>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G14" sqref="G14:G15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11.7109375" bestFit="1" customWidth="1"/>
    <col min="4" max="4" width="11.140625" bestFit="1" customWidth="1"/>
    <col min="8" max="8" width="22.140625" bestFit="1" customWidth="1"/>
    <col min="9" max="9" width="12.140625" customWidth="1"/>
    <col min="10" max="10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4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4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4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4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4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4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4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4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4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4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4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4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4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4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4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4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4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4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4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4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4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4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4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4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4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4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4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4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4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4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4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4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4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4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 t="s">
        <v>4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4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4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 t="s">
        <v>4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4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4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4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4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4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4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4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4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4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4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4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4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18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18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18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18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18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18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18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18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18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18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18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18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18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18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18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18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18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18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18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18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18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18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18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18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18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18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18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18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18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18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18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18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18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18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18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18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18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18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18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18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18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18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18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18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18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18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18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18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18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18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19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19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19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19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19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19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19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19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19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19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19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19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19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19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19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19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19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19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19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19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19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19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19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19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19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19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19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19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19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19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19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19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19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19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19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19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19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19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19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19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19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19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19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19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19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19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19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19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19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3" t="s">
        <v>0</v>
      </c>
      <c r="B1" s="3"/>
    </row>
    <row r="2" spans="1:2" x14ac:dyDescent="0.25">
      <c r="A2" t="s">
        <v>5</v>
      </c>
      <c r="B2">
        <f>COUNT(Iris!A2:A151)</f>
        <v>150</v>
      </c>
    </row>
    <row r="3" spans="1:2" x14ac:dyDescent="0.25">
      <c r="A3" t="s">
        <v>6</v>
      </c>
      <c r="B3">
        <f>MIN(Iris!A2:A151)</f>
        <v>4.3</v>
      </c>
    </row>
    <row r="4" spans="1:2" x14ac:dyDescent="0.25">
      <c r="A4" t="s">
        <v>7</v>
      </c>
      <c r="B4">
        <f>MAX(Iris!A2:A151)</f>
        <v>7.9</v>
      </c>
    </row>
    <row r="5" spans="1:2" x14ac:dyDescent="0.25">
      <c r="A5" t="s">
        <v>8</v>
      </c>
      <c r="B5" s="1">
        <f>AVERAGE(Iris!A2:A151)</f>
        <v>5.8433333333333346</v>
      </c>
    </row>
    <row r="6" spans="1:2" x14ac:dyDescent="0.25">
      <c r="A6" t="s">
        <v>9</v>
      </c>
      <c r="B6">
        <f>MEDIAN(Iris!A2:A151)</f>
        <v>5.8</v>
      </c>
    </row>
    <row r="7" spans="1:2" x14ac:dyDescent="0.25">
      <c r="A7" t="s">
        <v>10</v>
      </c>
      <c r="B7">
        <f>MODE(Iris!A2:A151)</f>
        <v>5</v>
      </c>
    </row>
    <row r="8" spans="1:2" x14ac:dyDescent="0.25">
      <c r="A8" t="s">
        <v>11</v>
      </c>
      <c r="B8">
        <f>QUARTILE(Iris!A2:A151,1)</f>
        <v>5.0999999999999996</v>
      </c>
    </row>
    <row r="9" spans="1:2" x14ac:dyDescent="0.25">
      <c r="A9" t="s">
        <v>12</v>
      </c>
      <c r="B9">
        <f>B4-B3</f>
        <v>3.6000000000000005</v>
      </c>
    </row>
    <row r="10" spans="1:2" x14ac:dyDescent="0.25">
      <c r="A10" t="s">
        <v>13</v>
      </c>
      <c r="B10" s="1">
        <f>VAR(Iris!A2:A151)</f>
        <v>0.68569351230421827</v>
      </c>
    </row>
    <row r="11" spans="1:2" x14ac:dyDescent="0.25">
      <c r="A11" t="s">
        <v>14</v>
      </c>
      <c r="B11" s="1">
        <f>STDEV(Iris!A2:A151)</f>
        <v>0.82806612797784351</v>
      </c>
    </row>
    <row r="12" spans="1:2" x14ac:dyDescent="0.25">
      <c r="A12" t="s">
        <v>15</v>
      </c>
      <c r="B12" s="2">
        <f>B11/B5</f>
        <v>0.14171125977943697</v>
      </c>
    </row>
    <row r="13" spans="1:2" x14ac:dyDescent="0.25">
      <c r="A13" t="s">
        <v>16</v>
      </c>
      <c r="B13" s="1">
        <f>SKEW(Iris!A2:A151)</f>
        <v>0.31491095663696905</v>
      </c>
    </row>
    <row r="14" spans="1:2" x14ac:dyDescent="0.25">
      <c r="A14" t="s">
        <v>17</v>
      </c>
      <c r="B14" s="1">
        <f>KURT(Iris!A2:A151)</f>
        <v>-0.55206404131563946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winnbq</dc:creator>
  <cp:keywords/>
  <dc:description/>
  <cp:lastModifiedBy>suraj</cp:lastModifiedBy>
  <cp:revision/>
  <dcterms:created xsi:type="dcterms:W3CDTF">2010-04-12T21:47:31Z</dcterms:created>
  <dcterms:modified xsi:type="dcterms:W3CDTF">2019-02-05T17:27:25Z</dcterms:modified>
  <cp:category/>
  <cp:contentStatus/>
</cp:coreProperties>
</file>