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Boot Camp\Module Challenges\Excel challenges\"/>
    </mc:Choice>
  </mc:AlternateContent>
  <xr:revisionPtr revIDLastSave="0" documentId="13_ncr:1_{DDCAE60D-B5A0-4D9E-B670-9345925464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heater Outcomes by launch date" sheetId="2" r:id="rId1"/>
    <sheet name="Outcome Based on Goals" sheetId="3" r:id="rId2"/>
    <sheet name="Sheet1" sheetId="1" r:id="rId3"/>
  </sheets>
  <definedNames>
    <definedName name="_xlnm._FilterDatabase" localSheetId="2" hidden="1">Sheet1!$A$1:$Q$4115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3" l="1"/>
  <c r="C12" i="3"/>
  <c r="E12" i="3" s="1"/>
  <c r="C11" i="3"/>
  <c r="E11" i="3" s="1"/>
  <c r="C10" i="3"/>
  <c r="C9" i="3"/>
  <c r="F3" i="3"/>
  <c r="G3" i="3"/>
  <c r="H3" i="3"/>
  <c r="F4" i="3"/>
  <c r="G4" i="3"/>
  <c r="H4" i="3"/>
  <c r="F5" i="3"/>
  <c r="G5" i="3"/>
  <c r="H5" i="3"/>
  <c r="H6" i="3"/>
  <c r="H7" i="3"/>
  <c r="H8" i="3"/>
  <c r="H13" i="3"/>
  <c r="H2" i="3"/>
  <c r="G6" i="3"/>
  <c r="G7" i="3"/>
  <c r="G8" i="3"/>
  <c r="G13" i="3"/>
  <c r="G2" i="3"/>
  <c r="F6" i="3"/>
  <c r="F7" i="3"/>
  <c r="F8" i="3"/>
  <c r="F13" i="3"/>
  <c r="F2" i="3"/>
  <c r="E3" i="3"/>
  <c r="E4" i="3"/>
  <c r="E5" i="3"/>
  <c r="E6" i="3"/>
  <c r="E7" i="3"/>
  <c r="E8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C3" i="3"/>
  <c r="B3" i="3"/>
  <c r="D2" i="3"/>
  <c r="C2" i="3"/>
  <c r="B2" i="3"/>
  <c r="C13" i="3"/>
  <c r="C6" i="3"/>
  <c r="C7" i="3"/>
  <c r="C8" i="3"/>
  <c r="C5" i="3"/>
  <c r="C4" i="3"/>
  <c r="B4" i="3"/>
  <c r="B5" i="3"/>
  <c r="B6" i="3"/>
  <c r="B7" i="3"/>
  <c r="B8" i="3"/>
  <c r="B9" i="3"/>
  <c r="B10" i="3"/>
  <c r="B11" i="3"/>
  <c r="B12" i="3"/>
  <c r="B13" i="3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3" i="1"/>
  <c r="Q3" i="1" s="1"/>
  <c r="P2" i="1"/>
  <c r="Q2" i="1" s="1"/>
  <c r="F11" i="3" l="1"/>
  <c r="H11" i="3"/>
  <c r="G11" i="3"/>
  <c r="E10" i="3"/>
  <c r="G10" i="3" s="1"/>
  <c r="E9" i="3"/>
  <c r="F10" i="3" l="1"/>
  <c r="H10" i="3"/>
  <c r="F9" i="3"/>
  <c r="H9" i="3"/>
  <c r="G9" i="3"/>
</calcChain>
</file>

<file path=xl/sharedStrings.xml><?xml version="1.0" encoding="utf-8"?>
<sst xmlns="http://schemas.openxmlformats.org/spreadsheetml/2006/main" count="28857" uniqueCount="8355">
  <si>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</si>
  <si>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</si>
  <si>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</si>
  <si>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</si>
  <si>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</si>
  <si>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</si>
  <si>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</si>
  <si>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</si>
  <si>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</si>
  <si>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</si>
  <si>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</si>
  <si>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</si>
  <si>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</si>
  <si>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</si>
  <si>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</si>
  <si>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</si>
  <si>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</si>
  <si>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</si>
  <si>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</si>
  <si>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</si>
  <si>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</si>
  <si>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</si>
  <si>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</si>
  <si>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</si>
  <si>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</si>
  <si>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</si>
  <si>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</si>
  <si>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</si>
  <si>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</si>
  <si>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</si>
  <si>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</si>
  <si>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</si>
  <si>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</si>
  <si>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</si>
  <si>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</si>
  <si>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</si>
  <si>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</si>
  <si>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</si>
  <si>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</si>
  <si>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</si>
  <si>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</si>
  <si>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</si>
  <si>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</si>
  <si>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</si>
  <si>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</si>
  <si>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</si>
  <si>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</si>
  <si>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</si>
  <si>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</si>
  <si>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</si>
  <si>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</si>
  <si>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</si>
  <si>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</si>
  <si>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</si>
  <si>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</si>
  <si>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</si>
  <si>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</si>
  <si>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</si>
  <si>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</si>
  <si>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</si>
  <si>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</si>
  <si>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</si>
  <si>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</si>
  <si>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</si>
  <si>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</si>
  <si>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</si>
  <si>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</si>
  <si>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</si>
  <si>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</si>
  <si>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</si>
  <si>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</si>
  <si>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</si>
  <si>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</si>
  <si>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</si>
  <si>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</si>
  <si>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</si>
  <si>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</si>
  <si>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</si>
  <si>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</si>
  <si>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</si>
  <si>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</si>
  <si>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</si>
  <si>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</si>
  <si>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</si>
  <si>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</si>
  <si>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</si>
  <si>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</si>
  <si>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</si>
  <si>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</si>
  <si>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</si>
  <si>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</si>
  <si>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</si>
  <si>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</si>
  <si>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</si>
  <si>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</si>
  <si>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</si>
  <si>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</si>
  <si>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</si>
  <si>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</si>
  <si>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</si>
  <si>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</si>
  <si>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</si>
  <si>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</si>
  <si>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</si>
  <si>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</si>
  <si>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</si>
  <si>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</si>
  <si>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</si>
  <si>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</si>
  <si>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</si>
  <si>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</si>
  <si>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</si>
  <si>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</si>
  <si>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</si>
  <si>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</si>
  <si>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</si>
  <si>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</si>
  <si>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</si>
  <si>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</si>
  <si>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</si>
  <si>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</si>
  <si>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</si>
  <si>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</si>
  <si>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</si>
  <si>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</si>
  <si>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</si>
  <si>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</si>
  <si>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</si>
  <si>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</si>
  <si>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</si>
  <si>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</si>
  <si>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</si>
  <si>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</si>
  <si>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</si>
  <si>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</si>
  <si>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</si>
  <si>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</si>
  <si>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</si>
  <si>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</si>
  <si>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</si>
  <si>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</si>
  <si>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</si>
  <si>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</si>
  <si>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</si>
  <si>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</si>
  <si>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</si>
  <si>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</si>
  <si>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</si>
  <si>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</si>
  <si>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</si>
  <si>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</si>
  <si>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</si>
  <si>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</si>
  <si>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</si>
  <si>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</si>
  <si>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</si>
  <si>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</si>
  <si>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</si>
  <si>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</si>
  <si>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</si>
  <si>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</si>
  <si>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</si>
  <si>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</si>
  <si>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</si>
  <si>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</si>
  <si>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</si>
  <si>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</si>
  <si>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</si>
  <si>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</si>
  <si>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</si>
  <si>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</si>
  <si>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</si>
  <si>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</si>
  <si>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</si>
  <si>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</si>
  <si>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</si>
  <si>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</si>
  <si>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</si>
  <si>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</si>
  <si>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</si>
  <si>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</si>
  <si>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</si>
  <si>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</si>
  <si>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</si>
  <si>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</si>
  <si>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</si>
  <si>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</si>
  <si>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</si>
  <si>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</si>
  <si>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</si>
  <si>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</si>
  <si>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</si>
  <si>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</si>
  <si>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</si>
  <si>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</si>
  <si>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</si>
  <si>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</si>
  <si>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</si>
  <si>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</si>
  <si>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</si>
  <si>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</si>
  <si>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</si>
  <si>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</si>
  <si>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</si>
  <si>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</si>
  <si>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</si>
  <si>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</si>
  <si>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</si>
  <si>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</si>
  <si>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</si>
  <si>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</si>
  <si>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</si>
  <si>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</si>
  <si>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</si>
  <si>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</si>
  <si>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</si>
  <si>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</si>
  <si>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</si>
  <si>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</si>
  <si>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</si>
  <si>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</si>
  <si>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</si>
  <si>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</si>
  <si>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</si>
  <si>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</si>
  <si>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</si>
  <si>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</si>
  <si>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</si>
  <si>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</si>
  <si>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</si>
  <si>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</si>
  <si>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</si>
  <si>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</si>
  <si>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</si>
  <si>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</si>
  <si>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</si>
  <si>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</si>
  <si>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</si>
  <si>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</si>
  <si>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</si>
  <si>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</si>
  <si>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</si>
  <si>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</si>
  <si>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</si>
  <si>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</si>
  <si>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</si>
  <si>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</si>
  <si>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</si>
  <si>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</si>
  <si>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</si>
  <si>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</si>
  <si>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</si>
  <si>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</si>
  <si>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</si>
  <si>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</si>
  <si>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</si>
  <si>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</si>
  <si>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</si>
  <si>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</si>
  <si>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</si>
  <si>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</si>
  <si>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</si>
  <si>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</si>
  <si>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</si>
  <si>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</si>
  <si>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</si>
  <si>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</si>
  <si>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</si>
  <si>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</si>
  <si>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</si>
  <si>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</si>
  <si>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</si>
  <si>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</si>
  <si>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</si>
  <si>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</si>
  <si>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</si>
  <si>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</si>
  <si>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</si>
  <si>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</si>
  <si>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</si>
  <si>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</si>
  <si>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</si>
  <si>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</si>
  <si>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</si>
  <si>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</si>
  <si>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</si>
  <si>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</si>
  <si>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</si>
  <si>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</si>
  <si>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</si>
  <si>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</si>
  <si>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</si>
  <si>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</si>
  <si>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</si>
  <si>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</si>
  <si>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</si>
  <si>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</si>
  <si>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</si>
  <si>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</si>
  <si>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</si>
  <si>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</si>
  <si>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</si>
  <si>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</si>
  <si>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</si>
  <si>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</si>
  <si>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</si>
  <si>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</si>
  <si>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</si>
  <si>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</si>
  <si>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</si>
  <si>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</si>
  <si>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</si>
  <si>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</si>
  <si>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</si>
  <si>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</si>
  <si>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</si>
  <si>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</si>
  <si>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</si>
  <si>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</si>
  <si>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</si>
  <si>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</si>
  <si>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</si>
  <si>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</si>
  <si>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</si>
  <si>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</si>
  <si>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</si>
  <si>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</si>
  <si>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</si>
  <si>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</si>
  <si>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</si>
  <si>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</si>
  <si>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</si>
  <si>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</si>
  <si>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</si>
  <si>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</si>
  <si>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</si>
  <si>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</si>
  <si>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</si>
  <si>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</si>
  <si>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</si>
  <si>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</si>
  <si>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</si>
  <si>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</si>
  <si>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</si>
  <si>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</si>
  <si>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</si>
  <si>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</si>
  <si>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</si>
  <si>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</si>
  <si>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</si>
  <si>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</si>
  <si>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</si>
  <si>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</si>
  <si>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</si>
  <si>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</si>
  <si>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</si>
  <si>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</si>
  <si>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</si>
  <si>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</si>
  <si>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</si>
  <si>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</si>
  <si>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</si>
  <si>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</si>
  <si>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</si>
  <si>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</si>
  <si>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</si>
  <si>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</si>
  <si>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</si>
  <si>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</si>
  <si>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</si>
  <si>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</si>
  <si>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</si>
  <si>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</si>
  <si>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</si>
  <si>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</si>
  <si>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</si>
  <si>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</si>
  <si>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</si>
  <si>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</si>
  <si>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</si>
  <si>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</si>
  <si>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</si>
  <si>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</si>
  <si>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</si>
  <si>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</si>
  <si>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</si>
  <si>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</si>
  <si>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</si>
  <si>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</si>
  <si>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</si>
  <si>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</si>
  <si>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</si>
  <si>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</si>
  <si>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</si>
  <si>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</si>
  <si>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</si>
  <si>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</si>
  <si>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</si>
  <si>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</si>
  <si>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</si>
  <si>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</si>
  <si>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</si>
  <si>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</si>
  <si>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</si>
  <si>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</si>
  <si>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</si>
  <si>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</si>
  <si>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</si>
  <si>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</si>
  <si>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</si>
  <si>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</si>
  <si>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</si>
  <si>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</si>
  <si>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</si>
  <si>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</si>
  <si>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</si>
  <si>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</si>
  <si>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</si>
  <si>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</si>
  <si>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</si>
  <si>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</si>
  <si>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</si>
  <si>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</si>
  <si>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</si>
  <si>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</si>
  <si>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</si>
  <si>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</si>
  <si>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</si>
  <si>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</si>
  <si>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</si>
  <si>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</si>
  <si>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</si>
  <si>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</si>
  <si>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</si>
  <si>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</si>
  <si>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</si>
  <si>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</si>
  <si>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</si>
  <si>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</si>
  <si>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</si>
  <si>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</si>
  <si>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</si>
  <si>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</si>
  <si>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</si>
  <si>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</si>
  <si>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</si>
  <si>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</si>
  <si>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</si>
  <si>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</si>
  <si>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</si>
  <si>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</si>
  <si>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</si>
  <si>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</si>
  <si>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</si>
  <si>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</si>
  <si>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</si>
  <si>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</si>
  <si>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</si>
  <si>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</si>
  <si>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</si>
  <si>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</si>
  <si>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</si>
  <si>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</si>
  <si>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</si>
  <si>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</si>
  <si>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</si>
  <si>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</si>
  <si>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</si>
  <si>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</si>
  <si>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</si>
  <si>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</si>
  <si>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</si>
  <si>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</si>
  <si>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</si>
  <si>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</si>
  <si>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</si>
  <si>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</si>
  <si>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</si>
  <si>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</si>
  <si>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</si>
  <si>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</si>
  <si>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</si>
  <si>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</si>
  <si>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</si>
  <si>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</si>
  <si>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</si>
  <si>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</si>
  <si>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</si>
  <si>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</si>
  <si>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</si>
  <si>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</si>
  <si>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</si>
  <si>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</si>
  <si>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</si>
  <si>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</si>
  <si>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</si>
  <si>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</si>
  <si>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</si>
  <si>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</si>
  <si>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</si>
  <si>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</si>
  <si>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</si>
  <si>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</si>
  <si>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</si>
  <si>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</si>
  <si>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</si>
  <si>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</si>
  <si>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</si>
  <si>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</si>
  <si>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</si>
  <si>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</si>
  <si>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</si>
  <si>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</si>
  <si>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</si>
  <si>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</si>
  <si>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</si>
  <si>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</si>
  <si>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</si>
  <si>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</si>
  <si>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</si>
  <si>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</si>
  <si>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</si>
  <si>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</si>
  <si>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</si>
  <si>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</si>
  <si>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</si>
  <si>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</si>
  <si>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</si>
  <si>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</si>
  <si>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</si>
  <si>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</si>
  <si>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</si>
  <si>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</si>
  <si>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</si>
  <si>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</si>
  <si>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</si>
  <si>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</si>
  <si>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</si>
  <si>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</si>
  <si>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</si>
  <si>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</si>
  <si>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</si>
  <si>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</si>
  <si>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</si>
  <si>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</si>
  <si>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</si>
  <si>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</si>
  <si>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</si>
  <si>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</si>
  <si>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</si>
  <si>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</si>
  <si>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</si>
  <si>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</si>
  <si>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</si>
  <si>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</si>
  <si>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</si>
  <si>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</si>
  <si>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</si>
  <si>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</si>
  <si>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</si>
  <si>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</si>
  <si>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</si>
  <si>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</si>
  <si>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</si>
  <si>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</si>
  <si>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</si>
  <si>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</si>
  <si>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</si>
  <si>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</si>
  <si>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</si>
  <si>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</si>
  <si>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</si>
  <si>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</si>
  <si>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</si>
  <si>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</si>
  <si>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</si>
  <si>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</si>
  <si>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</si>
  <si>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</si>
  <si>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</si>
  <si>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</si>
  <si>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</si>
  <si>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</si>
  <si>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</si>
  <si>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</si>
  <si>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</si>
  <si>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</si>
  <si>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</si>
  <si>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</si>
  <si>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</si>
  <si>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</si>
  <si>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</si>
  <si>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</si>
  <si>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</si>
  <si>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</si>
  <si>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</si>
  <si>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</si>
  <si>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</si>
  <si>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</si>
  <si>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</si>
  <si>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</si>
  <si>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</si>
  <si>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</si>
  <si>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</si>
  <si>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</si>
  <si>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</si>
  <si>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</si>
  <si>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</si>
  <si>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</si>
  <si>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</si>
  <si>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</si>
  <si>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</si>
  <si>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</si>
  <si>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</si>
  <si>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</si>
  <si>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</si>
  <si>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</si>
  <si>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</si>
  <si>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</si>
  <si>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</si>
  <si>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</si>
  <si>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</si>
  <si>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</si>
  <si>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</si>
  <si>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</si>
  <si>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</si>
  <si>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</si>
  <si>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</si>
  <si>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</si>
  <si>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</si>
  <si>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</si>
  <si>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</si>
  <si>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</si>
  <si>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</si>
  <si>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</si>
  <si>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</si>
  <si>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</si>
  <si>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</si>
  <si>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</si>
  <si>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</si>
  <si>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</si>
  <si>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</si>
  <si>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</si>
  <si>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</si>
  <si>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</si>
  <si>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</si>
  <si>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</si>
  <si>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</si>
  <si>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</si>
  <si>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</si>
  <si>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</si>
  <si>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</si>
  <si>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</si>
  <si>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</si>
  <si>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</si>
  <si>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</si>
  <si>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</si>
  <si>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</si>
  <si>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</si>
  <si>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</si>
  <si>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</si>
  <si>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</si>
  <si>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</si>
  <si>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</si>
  <si>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</si>
  <si>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</si>
  <si>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</si>
  <si>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</si>
  <si>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</si>
  <si>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</si>
  <si>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</si>
  <si>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</si>
  <si>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</si>
  <si>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</si>
  <si>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</si>
  <si>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</si>
  <si>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</si>
  <si>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</si>
  <si>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</si>
  <si>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</si>
  <si>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</si>
  <si>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</si>
  <si>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</si>
  <si>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</si>
  <si>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</si>
  <si>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</si>
  <si>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</si>
  <si>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</si>
  <si>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</si>
  <si>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</si>
  <si>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</si>
  <si>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</si>
  <si>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</si>
  <si>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</si>
  <si>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</si>
  <si>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</si>
  <si>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</si>
  <si>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</si>
  <si>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</si>
  <si>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</si>
  <si>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</si>
  <si>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</si>
  <si>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</si>
  <si>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</si>
  <si>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</si>
  <si>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</si>
  <si>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</si>
  <si>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</si>
  <si>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</si>
  <si>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</si>
  <si>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</si>
  <si>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</si>
  <si>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</si>
  <si>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</si>
  <si>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</si>
  <si>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</si>
  <si>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</si>
  <si>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</si>
  <si>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</si>
  <si>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</si>
  <si>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</si>
  <si>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</si>
  <si>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</si>
  <si>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</si>
  <si>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</si>
  <si>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</si>
  <si>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</si>
  <si>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</si>
  <si>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</si>
  <si>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</si>
  <si>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</si>
  <si>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</si>
  <si>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</si>
  <si>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</si>
  <si>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</si>
  <si>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</si>
  <si>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</si>
  <si>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</si>
  <si>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</si>
  <si>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</si>
  <si>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</si>
  <si>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</si>
  <si>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</si>
  <si>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</si>
  <si>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</si>
  <si>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</si>
  <si>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</si>
  <si>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</si>
  <si>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</si>
  <si>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</si>
  <si>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</si>
  <si>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</si>
  <si>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</si>
  <si>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</si>
  <si>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</si>
  <si>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</si>
  <si>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</si>
  <si>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</si>
  <si>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</si>
  <si>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</si>
  <si>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</si>
  <si>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</si>
  <si>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</si>
  <si>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</si>
  <si>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</si>
  <si>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</si>
  <si>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</si>
  <si>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</si>
  <si>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</si>
  <si>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</si>
  <si>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</si>
  <si>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</si>
  <si>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</si>
  <si>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</si>
  <si>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</si>
  <si>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</si>
  <si>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</si>
  <si>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</si>
  <si>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</si>
  <si>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</si>
  <si>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</si>
  <si>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</si>
  <si>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</si>
  <si>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</si>
  <si>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</si>
  <si>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</si>
  <si>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</si>
  <si>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</si>
  <si>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</si>
  <si>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</si>
  <si>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</si>
  <si>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</si>
  <si>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</si>
  <si>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</si>
  <si>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</si>
  <si>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</si>
  <si>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</si>
  <si>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</si>
  <si>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</si>
  <si>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</si>
  <si>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</si>
  <si>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</si>
  <si>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</si>
  <si>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</si>
  <si>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</si>
  <si>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</si>
  <si>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</si>
  <si>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</si>
  <si>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</si>
  <si>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</si>
  <si>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</si>
  <si>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</si>
  <si>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</si>
  <si>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</si>
  <si>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</si>
  <si>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</si>
  <si>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</si>
  <si>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</si>
  <si>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</si>
  <si>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</si>
  <si>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</si>
  <si>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</si>
  <si>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</si>
  <si>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</si>
  <si>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</si>
  <si>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</si>
  <si>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</si>
  <si>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</si>
  <si>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</si>
  <si>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</si>
  <si>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</si>
  <si>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</si>
  <si>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</si>
  <si>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</si>
  <si>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</si>
  <si>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</si>
  <si>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</si>
  <si>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</si>
  <si>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</si>
  <si>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</si>
  <si>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</si>
  <si>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</si>
  <si>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</si>
  <si>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</si>
  <si>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</si>
  <si>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</si>
  <si>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</si>
  <si>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</si>
  <si>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</si>
  <si>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</si>
  <si>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</si>
  <si>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</si>
  <si>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</si>
  <si>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</si>
  <si>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</si>
  <si>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</si>
  <si>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</si>
  <si>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</si>
  <si>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</si>
  <si>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</si>
  <si>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</si>
  <si>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</si>
  <si>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</si>
  <si>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</si>
  <si>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</si>
  <si>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</si>
  <si>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</si>
  <si>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</si>
  <si>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</si>
  <si>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</si>
  <si>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</si>
  <si>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</si>
  <si>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</si>
  <si>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</si>
  <si>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</si>
  <si>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</si>
  <si>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</si>
  <si>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</si>
  <si>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</si>
  <si>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</si>
  <si>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</si>
  <si>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</si>
  <si>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</si>
  <si>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</si>
  <si>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</si>
  <si>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</si>
  <si>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</si>
  <si>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</si>
  <si>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</si>
  <si>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</si>
  <si>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</si>
  <si>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</si>
  <si>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</si>
  <si>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</si>
  <si>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</si>
  <si>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</si>
  <si>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</si>
  <si>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</si>
  <si>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</si>
  <si>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</si>
  <si>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</si>
  <si>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</si>
  <si>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</si>
  <si>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</si>
  <si>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</si>
  <si>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</si>
  <si>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</si>
  <si>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</si>
  <si>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</si>
  <si>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</si>
  <si>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</si>
  <si>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</si>
  <si>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</si>
  <si>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</si>
  <si>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</si>
  <si>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</si>
  <si>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</si>
  <si>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</si>
  <si>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</si>
  <si>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</si>
  <si>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</si>
  <si>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</si>
  <si>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</si>
  <si>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</si>
  <si>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</si>
  <si>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</si>
  <si>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</si>
  <si>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</si>
  <si>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</si>
  <si>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</si>
  <si>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</si>
  <si>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</si>
  <si>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</si>
  <si>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</si>
  <si>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</si>
  <si>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</si>
  <si>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</si>
  <si>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</si>
  <si>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</si>
  <si>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</si>
  <si>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</si>
  <si>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</si>
  <si>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</si>
  <si>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</si>
  <si>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</si>
  <si>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</si>
  <si>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</si>
  <si>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</si>
  <si>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</si>
  <si>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</si>
  <si>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</si>
  <si>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</si>
  <si>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</si>
  <si>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</si>
  <si>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</si>
  <si>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</si>
  <si>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</si>
  <si>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</si>
  <si>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</si>
  <si>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</si>
  <si>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</si>
  <si>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</si>
  <si>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</si>
  <si>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</si>
  <si>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</si>
  <si>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</si>
  <si>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</si>
  <si>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</si>
  <si>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</si>
  <si>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</si>
  <si>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</si>
  <si>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</si>
  <si>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</si>
  <si>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</si>
  <si>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</si>
  <si>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</si>
  <si>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</si>
  <si>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</si>
  <si>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</si>
  <si>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</si>
  <si>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</si>
  <si>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</si>
  <si>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</si>
  <si>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</si>
  <si>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</si>
  <si>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</si>
  <si>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</si>
  <si>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</si>
  <si>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</si>
  <si>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</si>
  <si>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</si>
  <si>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</si>
  <si>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</si>
  <si>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</si>
  <si>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</si>
  <si>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</si>
  <si>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</si>
  <si>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</si>
  <si>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</si>
  <si>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</si>
  <si>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</si>
  <si>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</si>
  <si>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</si>
  <si>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</si>
  <si>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</si>
  <si>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</si>
  <si>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</si>
  <si>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</si>
  <si>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</si>
  <si>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</si>
  <si>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</si>
  <si>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</si>
  <si>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</si>
  <si>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</si>
  <si>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</si>
  <si>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</si>
  <si>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</si>
  <si>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</si>
  <si>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</si>
  <si>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</si>
  <si>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</si>
  <si>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</si>
  <si>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</si>
  <si>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</si>
  <si>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</si>
  <si>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</si>
  <si>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</si>
  <si>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</si>
  <si>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</si>
  <si>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</si>
  <si>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</si>
  <si>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</si>
  <si>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</si>
  <si>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</si>
  <si>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</si>
  <si>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</si>
  <si>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</si>
  <si>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</si>
  <si>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</si>
  <si>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</si>
  <si>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</si>
  <si>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</si>
  <si>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</si>
  <si>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</si>
  <si>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</si>
  <si>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</si>
  <si>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</si>
  <si>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</si>
  <si>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</si>
  <si>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</si>
  <si>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</si>
  <si>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</si>
  <si>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</si>
  <si>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</si>
  <si>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</si>
  <si>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</si>
  <si>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</si>
  <si>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</si>
  <si>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</si>
  <si>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</si>
  <si>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</si>
  <si>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</si>
  <si>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</si>
  <si>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</si>
  <si>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</si>
  <si>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</si>
  <si>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</si>
  <si>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</si>
  <si>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</si>
  <si>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</si>
  <si>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</si>
  <si>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</si>
  <si>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</si>
  <si>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</si>
  <si>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</si>
  <si>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</si>
  <si>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</si>
  <si>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</si>
  <si>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</si>
  <si>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</si>
  <si>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</si>
  <si>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</si>
  <si>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</si>
  <si>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</si>
  <si>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</si>
  <si>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</si>
  <si>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</si>
  <si>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</si>
  <si>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</si>
  <si>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</si>
  <si>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</si>
  <si>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</si>
  <si>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</si>
  <si>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</si>
  <si>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</si>
  <si>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</si>
  <si>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</si>
  <si>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</si>
  <si>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</si>
  <si>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</si>
  <si>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</si>
  <si>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</si>
  <si>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</si>
  <si>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</si>
  <si>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</si>
  <si>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</si>
  <si>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</si>
  <si>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</si>
  <si>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</si>
  <si>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</si>
  <si>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</si>
  <si>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</si>
  <si>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</si>
  <si>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</si>
  <si>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</si>
  <si>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</si>
  <si>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</si>
  <si>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</si>
  <si>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</si>
  <si>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</si>
  <si>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</si>
  <si>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</si>
  <si>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</si>
  <si>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</si>
  <si>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</si>
  <si>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</si>
  <si>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</si>
  <si>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</si>
  <si>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</si>
  <si>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</si>
  <si>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</si>
  <si>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</si>
  <si>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</si>
  <si>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</si>
  <si>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</si>
  <si>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</si>
  <si>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</si>
  <si>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</si>
  <si>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</si>
  <si>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</si>
  <si>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</si>
  <si>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</si>
  <si>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</si>
  <si>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</si>
  <si>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</si>
  <si>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</si>
  <si>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</si>
  <si>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</si>
  <si>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</si>
  <si>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</si>
  <si>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</si>
  <si>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</si>
  <si>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</si>
  <si>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</si>
  <si>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</si>
  <si>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</si>
  <si>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</si>
  <si>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</si>
  <si>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</si>
  <si>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</si>
  <si>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</si>
  <si>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</si>
  <si>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</si>
  <si>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</si>
  <si>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</si>
  <si>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</si>
  <si>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</si>
  <si>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</si>
  <si>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</si>
  <si>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</si>
  <si>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</si>
  <si>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</si>
  <si>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</si>
  <si>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</si>
  <si>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</si>
  <si>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</si>
  <si>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</si>
  <si>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</si>
  <si>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</si>
  <si>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</si>
  <si>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</si>
  <si>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</si>
  <si>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</si>
  <si>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</si>
  <si>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</si>
  <si>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</si>
  <si>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</si>
  <si>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</si>
  <si>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</si>
  <si>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</si>
  <si>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</si>
  <si>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</si>
  <si>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</si>
  <si>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</si>
  <si>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</si>
  <si>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</si>
  <si>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</si>
  <si>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</si>
  <si>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</si>
  <si>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</si>
  <si>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</si>
  <si>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</si>
  <si>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</si>
  <si>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</si>
  <si>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</si>
  <si>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</si>
  <si>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</si>
  <si>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</si>
  <si>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</si>
  <si>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</si>
  <si>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</si>
  <si>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</si>
  <si>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</si>
  <si>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</si>
  <si>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</si>
  <si>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</si>
  <si>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</si>
  <si>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</si>
  <si>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</si>
  <si>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</si>
  <si>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</si>
  <si>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</si>
  <si>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</si>
  <si>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</si>
  <si>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</si>
  <si>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</si>
  <si>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</si>
  <si>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</si>
  <si>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</si>
  <si>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</si>
  <si>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</si>
  <si>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</si>
  <si>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</si>
  <si>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</si>
  <si>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</si>
  <si>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</si>
  <si>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</si>
  <si>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</si>
  <si>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</si>
  <si>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</si>
  <si>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</si>
  <si>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</si>
  <si>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</si>
  <si>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</si>
  <si>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</si>
  <si>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</si>
  <si>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</si>
  <si>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</si>
  <si>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</si>
  <si>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</si>
  <si>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</si>
  <si>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</si>
  <si>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</si>
  <si>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</si>
  <si>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</si>
  <si>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</si>
  <si>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</si>
  <si>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</si>
  <si>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</si>
  <si>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</si>
  <si>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</si>
  <si>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</si>
  <si>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</si>
  <si>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</si>
  <si>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</si>
  <si>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</si>
  <si>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</si>
  <si>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</si>
  <si>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</si>
  <si>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</si>
  <si>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</si>
  <si>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</si>
  <si>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</si>
  <si>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</si>
  <si>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</si>
  <si>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</si>
  <si>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</si>
  <si>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</si>
  <si>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</si>
  <si>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</si>
  <si>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</si>
  <si>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</si>
  <si>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</si>
  <si>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</si>
  <si>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</si>
  <si>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</si>
  <si>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</si>
  <si>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</si>
  <si>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</si>
  <si>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</si>
  <si>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</si>
  <si>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</si>
  <si>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</si>
  <si>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</si>
  <si>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</si>
  <si>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</si>
  <si>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</si>
  <si>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</si>
  <si>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</si>
  <si>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</si>
  <si>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</si>
  <si>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</si>
  <si>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</si>
  <si>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</si>
  <si>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</si>
  <si>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</si>
  <si>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</si>
  <si>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</si>
  <si>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</si>
  <si>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</si>
  <si>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</si>
  <si>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</si>
  <si>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</si>
  <si>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</si>
  <si>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</si>
  <si>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</si>
  <si>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</si>
  <si>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</si>
  <si>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</si>
  <si>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</si>
  <si>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</si>
  <si>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</si>
  <si>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</si>
  <si>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</si>
  <si>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</si>
  <si>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</si>
  <si>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</si>
  <si>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</si>
  <si>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</si>
  <si>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</si>
  <si>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</si>
  <si>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</si>
  <si>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</si>
  <si>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</si>
  <si>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</si>
  <si>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</si>
  <si>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</si>
  <si>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</si>
  <si>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</si>
  <si>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</si>
  <si>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</si>
  <si>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</si>
  <si>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</si>
  <si>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</si>
  <si>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</si>
  <si>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</si>
  <si>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</si>
  <si>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</si>
  <si>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</si>
  <si>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</si>
  <si>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</si>
  <si>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</si>
  <si>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</si>
  <si>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</si>
  <si>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</si>
  <si>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</si>
  <si>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</si>
  <si>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</si>
  <si>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</si>
  <si>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</si>
  <si>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</si>
  <si>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</si>
  <si>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</si>
  <si>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</si>
  <si>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</si>
  <si>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</si>
  <si>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</si>
  <si>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</si>
  <si>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</si>
  <si>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</si>
  <si>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</si>
  <si>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</si>
  <si>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</si>
  <si>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</si>
  <si>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</si>
  <si>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</si>
  <si>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</si>
  <si>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</si>
  <si>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</si>
  <si>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</si>
  <si>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</si>
  <si>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</si>
  <si>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</si>
  <si>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</si>
  <si>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</si>
  <si>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</si>
  <si>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</si>
  <si>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</si>
  <si>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</si>
  <si>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</si>
  <si>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</si>
  <si>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</si>
  <si>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</si>
  <si>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</si>
  <si>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</si>
  <si>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</si>
  <si>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</si>
  <si>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</si>
  <si>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</si>
  <si>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</si>
  <si>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</si>
  <si>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</si>
  <si>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</si>
  <si>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</si>
  <si>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</si>
  <si>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</si>
  <si>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</si>
  <si>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</si>
  <si>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</si>
  <si>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</si>
  <si>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</si>
  <si>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</si>
  <si>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</si>
  <si>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</si>
  <si>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</si>
  <si>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</si>
  <si>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</si>
  <si>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</si>
  <si>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</si>
  <si>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</si>
  <si>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</si>
  <si>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</si>
  <si>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</si>
  <si>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</si>
  <si>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</si>
  <si>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</si>
  <si>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</si>
  <si>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</si>
  <si>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</si>
  <si>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</si>
  <si>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</si>
  <si>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</si>
  <si>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</si>
  <si>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</si>
  <si>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</si>
  <si>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</si>
  <si>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</si>
  <si>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</si>
  <si>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</si>
  <si>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</si>
  <si>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</si>
  <si>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</si>
  <si>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</si>
  <si>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</si>
  <si>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</si>
  <si>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</si>
  <si>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</si>
  <si>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</si>
  <si>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</si>
  <si>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</si>
  <si>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</si>
  <si>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</si>
  <si>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</si>
  <si>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</si>
  <si>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</si>
  <si>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</si>
  <si>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</si>
  <si>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</si>
  <si>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</si>
  <si>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</si>
  <si>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</si>
  <si>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</si>
  <si>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</si>
  <si>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</si>
  <si>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</si>
  <si>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</si>
  <si>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</si>
  <si>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</si>
  <si>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</si>
  <si>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</si>
  <si>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</si>
  <si>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</si>
  <si>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</si>
  <si>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</si>
  <si>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</si>
  <si>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</si>
  <si>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</si>
  <si>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</si>
  <si>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</si>
  <si>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</si>
  <si>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</si>
  <si>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</si>
  <si>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</si>
  <si>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</si>
  <si>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</si>
  <si>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</si>
  <si>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</si>
  <si>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</si>
  <si>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</si>
  <si>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</si>
  <si>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</si>
  <si>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</si>
  <si>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</si>
  <si>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</si>
  <si>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</si>
  <si>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</si>
  <si>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</si>
  <si>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</si>
  <si>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</si>
  <si>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</si>
  <si>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</si>
  <si>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</si>
  <si>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</si>
  <si>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</si>
  <si>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</si>
  <si>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</si>
  <si>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</si>
  <si>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</si>
  <si>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</si>
  <si>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</si>
  <si>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</si>
  <si>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</si>
  <si>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</si>
  <si>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</si>
  <si>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</si>
  <si>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</si>
  <si>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</si>
  <si>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</si>
  <si>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</si>
  <si>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</si>
  <si>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</si>
  <si>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</si>
  <si>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</si>
  <si>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</si>
  <si>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</si>
  <si>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</si>
  <si>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</si>
  <si>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</si>
  <si>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</si>
  <si>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</si>
  <si>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</si>
  <si>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</si>
  <si>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</si>
  <si>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</si>
  <si>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</si>
  <si>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</si>
  <si>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</si>
  <si>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</si>
  <si>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</si>
  <si>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</si>
  <si>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</si>
  <si>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</si>
  <si>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</si>
  <si>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</si>
  <si>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</si>
  <si>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</si>
  <si>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</si>
  <si>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</si>
  <si>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</si>
  <si>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</si>
  <si>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</si>
  <si>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</si>
  <si>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</si>
  <si>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</si>
  <si>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</si>
  <si>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</si>
  <si>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</si>
  <si>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</si>
  <si>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</si>
  <si>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</si>
  <si>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</si>
  <si>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</si>
  <si>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</si>
  <si>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</si>
  <si>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</si>
  <si>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</si>
  <si>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</si>
  <si>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</si>
  <si>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</si>
  <si>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</si>
  <si>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</si>
  <si>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</si>
  <si>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</si>
  <si>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</si>
  <si>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</si>
  <si>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</si>
  <si>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</si>
  <si>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</si>
  <si>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</si>
  <si>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</si>
  <si>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</si>
  <si>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</si>
  <si>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</si>
  <si>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</si>
  <si>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</si>
  <si>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</si>
  <si>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</si>
  <si>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</si>
  <si>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</si>
  <si>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</si>
  <si>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</si>
  <si>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</si>
  <si>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</si>
  <si>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</si>
  <si>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</si>
  <si>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</si>
  <si>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</si>
  <si>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</si>
  <si>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</si>
  <si>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</si>
  <si>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</si>
  <si>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</si>
  <si>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</si>
  <si>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</si>
  <si>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</si>
  <si>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</si>
  <si>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</si>
  <si>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</si>
  <si>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</si>
  <si>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</si>
  <si>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</si>
  <si>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</si>
  <si>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</si>
  <si>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</si>
  <si>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</si>
  <si>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</si>
  <si>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</si>
  <si>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</si>
  <si>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</si>
  <si>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</si>
  <si>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</si>
  <si>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</si>
  <si>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</si>
  <si>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</si>
  <si>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</si>
  <si>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</si>
  <si>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</si>
  <si>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</si>
  <si>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</si>
  <si>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</si>
  <si>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</si>
  <si>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</si>
  <si>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</si>
  <si>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</si>
  <si>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</si>
  <si>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</si>
  <si>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</si>
  <si>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</si>
  <si>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</si>
  <si>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</si>
  <si>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</si>
  <si>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</si>
  <si>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</si>
  <si>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</si>
  <si>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</si>
  <si>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</si>
  <si>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</si>
  <si>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</si>
  <si>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</si>
  <si>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</si>
  <si>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</si>
  <si>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</si>
  <si>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</si>
  <si>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</si>
  <si>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</si>
  <si>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</si>
  <si>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</si>
  <si>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</si>
  <si>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</si>
  <si>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</si>
  <si>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</si>
  <si>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</si>
  <si>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</si>
  <si>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</si>
  <si>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</si>
  <si>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</si>
  <si>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</si>
  <si>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</si>
  <si>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</si>
  <si>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</si>
  <si>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</si>
  <si>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</si>
  <si>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</si>
  <si>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</si>
  <si>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</si>
  <si>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</si>
  <si>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</si>
  <si>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</si>
  <si>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</si>
  <si>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</si>
  <si>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</si>
  <si>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</si>
  <si>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</si>
  <si>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</si>
  <si>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</si>
  <si>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</si>
  <si>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</si>
  <si>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</si>
  <si>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</si>
  <si>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</si>
  <si>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</si>
  <si>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</si>
  <si>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</si>
  <si>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</si>
  <si>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</si>
  <si>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</si>
  <si>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</si>
  <si>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</si>
  <si>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</si>
  <si>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</si>
  <si>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</si>
  <si>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</si>
  <si>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</si>
  <si>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</si>
  <si>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</si>
  <si>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</si>
  <si>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</si>
  <si>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</si>
  <si>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</si>
  <si>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</si>
  <si>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</si>
  <si>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</si>
  <si>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</si>
  <si>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</si>
  <si>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</si>
  <si>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</si>
  <si>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</si>
  <si>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</si>
  <si>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</si>
  <si>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</si>
  <si>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</si>
  <si>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</si>
  <si>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</si>
  <si>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</si>
  <si>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</si>
  <si>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</si>
  <si>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</si>
  <si>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</si>
  <si>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</si>
  <si>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</si>
  <si>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</si>
  <si>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</si>
  <si>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</si>
  <si>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</si>
  <si>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</si>
  <si>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</si>
  <si>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</si>
  <si>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</si>
  <si>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</si>
  <si>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</si>
  <si>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</si>
  <si>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</si>
  <si>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</si>
  <si>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</si>
  <si>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</si>
  <si>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</si>
  <si>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</si>
  <si>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</si>
  <si>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</si>
  <si>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</si>
  <si>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</si>
  <si>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</si>
  <si>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</si>
  <si>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</si>
  <si>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</si>
  <si>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</si>
  <si>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</si>
  <si>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</si>
  <si>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</si>
  <si>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</si>
  <si>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</si>
  <si>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</si>
  <si>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</si>
  <si>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</si>
  <si>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</si>
  <si>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</si>
  <si>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</si>
  <si>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</si>
  <si>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</si>
  <si>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</si>
  <si>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</si>
  <si>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</si>
  <si>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</si>
  <si>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</si>
  <si>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</si>
  <si>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</si>
  <si>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</si>
  <si>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</si>
  <si>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</si>
  <si>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</si>
  <si>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</si>
  <si>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</si>
  <si>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</si>
  <si>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</si>
  <si>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</si>
  <si>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</si>
  <si>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</si>
  <si>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</si>
  <si>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</si>
  <si>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</si>
  <si>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</si>
  <si>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</si>
  <si>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</si>
  <si>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</si>
  <si>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</si>
  <si>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</si>
  <si>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</si>
  <si>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</si>
  <si>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</si>
  <si>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</si>
  <si>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</si>
  <si>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</si>
  <si>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</si>
  <si>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</si>
  <si>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</si>
  <si>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</si>
  <si>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</si>
  <si>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</si>
  <si>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</si>
  <si>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</si>
  <si>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</si>
  <si>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</si>
  <si>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</si>
  <si>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</si>
  <si>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</si>
  <si>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</si>
  <si>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</si>
  <si>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</si>
  <si>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</si>
  <si>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</si>
  <si>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</si>
  <si>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</si>
  <si>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</si>
  <si>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</si>
  <si>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</si>
  <si>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</si>
  <si>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</si>
  <si>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</si>
  <si>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</si>
  <si>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</si>
  <si>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</si>
  <si>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</si>
  <si>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</si>
  <si>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</si>
  <si>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</si>
  <si>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</si>
  <si>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</si>
  <si>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</si>
  <si>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</si>
  <si>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</si>
  <si>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</si>
  <si>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</si>
  <si>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</si>
  <si>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</si>
  <si>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</si>
  <si>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</si>
  <si>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</si>
  <si>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</si>
  <si>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</si>
  <si>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</si>
  <si>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</si>
  <si>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</si>
  <si>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</si>
  <si>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</si>
  <si>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</si>
  <si>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</si>
  <si>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</si>
  <si>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</si>
  <si>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</si>
  <si>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</si>
  <si>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</si>
  <si>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</si>
  <si>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</si>
  <si>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</si>
  <si>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</si>
  <si>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</si>
  <si>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</si>
  <si>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</si>
  <si>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</si>
  <si>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</si>
  <si>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</si>
  <si>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</si>
  <si>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</si>
  <si>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</si>
  <si>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</si>
  <si>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</si>
  <si>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</si>
  <si>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</si>
  <si>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</si>
  <si>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</si>
  <si>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</si>
  <si>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</si>
  <si>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</si>
  <si>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</si>
  <si>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</si>
  <si>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</si>
  <si>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</si>
  <si>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</si>
  <si>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</si>
  <si>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</si>
  <si>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</si>
  <si>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</si>
  <si>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</si>
  <si>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</si>
  <si>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</si>
  <si>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</si>
  <si>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</si>
  <si>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</si>
  <si>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</si>
  <si>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</si>
  <si>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</si>
  <si>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</si>
  <si>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</si>
  <si>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</si>
  <si>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</si>
  <si>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</si>
  <si>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</si>
  <si>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</si>
  <si>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</si>
  <si>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</si>
  <si>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</si>
  <si>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</si>
  <si>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</si>
  <si>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</si>
  <si>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</si>
  <si>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</si>
  <si>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</si>
  <si>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</si>
  <si>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</si>
  <si>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</si>
  <si>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</si>
  <si>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</si>
  <si>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</si>
  <si>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</si>
  <si>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</si>
  <si>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</si>
  <si>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</si>
  <si>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</si>
  <si>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</si>
  <si>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</si>
  <si>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</si>
  <si>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</si>
  <si>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</si>
  <si>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</si>
  <si>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</si>
  <si>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</si>
  <si>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</si>
  <si>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</si>
  <si>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</si>
  <si>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</si>
  <si>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</si>
  <si>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</si>
  <si>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</si>
  <si>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</si>
  <si>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</si>
  <si>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</si>
  <si>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</si>
  <si>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</si>
  <si>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</si>
  <si>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</si>
  <si>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</si>
  <si>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</si>
  <si>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</si>
  <si>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</si>
  <si>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</si>
  <si>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</si>
  <si>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</si>
  <si>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</si>
  <si>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</si>
  <si>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</si>
  <si>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</si>
  <si>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</si>
  <si>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</si>
  <si>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</si>
  <si>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</si>
  <si>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</si>
  <si>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</si>
  <si>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</si>
  <si>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</si>
  <si>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</si>
  <si>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</si>
  <si>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</si>
  <si>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</si>
  <si>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</si>
  <si>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</si>
  <si>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</si>
  <si>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</si>
  <si>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</si>
  <si>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</si>
  <si>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</si>
  <si>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</si>
  <si>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</si>
  <si>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</si>
  <si>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</si>
  <si>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</si>
  <si>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</si>
  <si>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</si>
  <si>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</si>
  <si>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</si>
  <si>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</si>
  <si>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</si>
  <si>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</si>
  <si>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</si>
  <si>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</si>
  <si>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</si>
  <si>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</si>
  <si>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</si>
  <si>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</si>
  <si>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</si>
  <si>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</si>
  <si>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</si>
  <si>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</si>
  <si>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</si>
  <si>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</si>
  <si>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</si>
  <si>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</si>
  <si>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</si>
  <si>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</si>
  <si>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</si>
  <si>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</si>
  <si>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</si>
  <si>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</si>
  <si>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</si>
  <si>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</si>
  <si>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</si>
  <si>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</si>
  <si>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</si>
  <si>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</si>
  <si>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</si>
  <si>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</si>
  <si>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</si>
  <si>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</si>
  <si>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</si>
  <si>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</si>
  <si>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</si>
  <si>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</si>
  <si>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</si>
  <si>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</si>
  <si>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</si>
  <si>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</si>
  <si>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</si>
  <si>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</si>
  <si>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</si>
  <si>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</si>
  <si>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</si>
  <si>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</si>
  <si>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</si>
  <si>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</si>
  <si>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</si>
  <si>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</si>
  <si>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</si>
  <si>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</si>
  <si>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</si>
  <si>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</si>
  <si>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</si>
  <si>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</si>
  <si>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</si>
  <si>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</si>
  <si>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</si>
  <si>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</si>
  <si>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</si>
  <si>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</si>
  <si>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</si>
  <si>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</si>
  <si>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</si>
  <si>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</si>
  <si>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</si>
  <si>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</si>
  <si>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</si>
  <si>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</si>
  <si>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</si>
  <si>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</si>
  <si>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</si>
  <si>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</si>
  <si>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</si>
  <si>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</si>
  <si>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</si>
  <si>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</si>
  <si>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</si>
  <si>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</si>
  <si>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</si>
  <si>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</si>
  <si>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</si>
  <si>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</si>
  <si>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</si>
  <si>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</si>
  <si>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</si>
  <si>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</si>
  <si>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</si>
  <si>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</si>
  <si>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</si>
  <si>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</si>
  <si>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</si>
  <si>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</si>
  <si>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</si>
  <si>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</si>
  <si>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</si>
  <si>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</si>
  <si>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</si>
  <si>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</si>
  <si>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</si>
  <si>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</si>
  <si>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</si>
  <si>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</si>
  <si>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</si>
  <si>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</si>
  <si>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</si>
  <si>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</si>
  <si>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</si>
  <si>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</si>
  <si>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</si>
  <si>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</si>
  <si>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</si>
  <si>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</si>
  <si>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</si>
  <si>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</si>
  <si>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</si>
  <si>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</si>
  <si>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</si>
  <si>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</si>
  <si>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</si>
  <si>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</si>
  <si>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</si>
  <si>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</si>
  <si>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</si>
  <si>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</si>
  <si>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</si>
  <si>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</si>
  <si>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</si>
  <si>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</si>
  <si>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</si>
  <si>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</si>
  <si>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</si>
  <si>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</si>
  <si>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</si>
  <si>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</si>
  <si>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</si>
  <si>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</si>
  <si>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</si>
  <si>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</si>
  <si>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</si>
  <si>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</si>
  <si>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</si>
  <si>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</si>
  <si>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</si>
  <si>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</si>
  <si>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</si>
  <si>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</si>
  <si>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</si>
  <si>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</si>
  <si>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</si>
  <si>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</si>
  <si>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</si>
  <si>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</si>
  <si>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</si>
  <si>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</si>
  <si>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</si>
  <si>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</si>
  <si>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</si>
  <si>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</si>
  <si>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</si>
  <si>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</si>
  <si>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</si>
  <si>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</si>
  <si>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</si>
  <si>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</si>
  <si>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</si>
  <si>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</si>
  <si>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</si>
  <si>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</si>
  <si>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</si>
  <si>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</si>
  <si>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</si>
  <si>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</si>
  <si>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</si>
  <si>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</si>
  <si>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</si>
  <si>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</si>
  <si>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</si>
  <si>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</si>
  <si>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</si>
  <si>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</si>
  <si>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</si>
  <si>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</si>
  <si>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</si>
  <si>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</si>
  <si>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</si>
  <si>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</si>
  <si>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</si>
  <si>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</si>
  <si>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</si>
  <si>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</si>
  <si>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</si>
  <si>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</si>
  <si>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</si>
  <si>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</si>
  <si>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</si>
  <si>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</si>
  <si>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</si>
  <si>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</si>
  <si>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</si>
  <si>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</si>
  <si>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</si>
  <si>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</si>
  <si>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</si>
  <si>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</si>
  <si>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</si>
  <si>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</si>
  <si>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</si>
  <si>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</si>
  <si>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</si>
  <si>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</si>
  <si>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</si>
  <si>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</si>
  <si>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</si>
  <si>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</si>
  <si>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</si>
  <si>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</si>
  <si>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</si>
  <si>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</si>
  <si>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</si>
  <si>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</si>
  <si>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</si>
  <si>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</si>
  <si>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</si>
  <si>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</si>
  <si>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</si>
  <si>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</si>
  <si>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</si>
  <si>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</si>
  <si>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</si>
  <si>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</si>
  <si>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</si>
  <si>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</si>
  <si>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</si>
  <si>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</si>
  <si>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</si>
  <si>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</si>
  <si>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</si>
  <si>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</si>
  <si>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</si>
  <si>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</si>
  <si>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</si>
  <si>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</si>
  <si>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</si>
  <si>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</si>
  <si>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</si>
  <si>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</si>
  <si>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</si>
  <si>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</si>
  <si>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</si>
  <si>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</si>
  <si>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</si>
  <si>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</si>
  <si>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</si>
  <si>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</si>
  <si>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</si>
  <si>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</si>
  <si>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</si>
  <si>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</si>
  <si>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</si>
  <si>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</si>
  <si>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</si>
  <si>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</si>
  <si>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</si>
  <si>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</si>
  <si>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</si>
  <si>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</si>
  <si>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</si>
  <si>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</si>
  <si>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</si>
  <si>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</si>
  <si>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</si>
  <si>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</si>
  <si>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</si>
  <si>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</si>
  <si>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</si>
  <si>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</si>
  <si>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</si>
  <si>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</si>
  <si>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</si>
  <si>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</si>
  <si>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</si>
  <si>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</si>
  <si>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</si>
  <si>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</si>
  <si>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</si>
  <si>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</si>
  <si>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</si>
  <si>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</si>
  <si>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</si>
  <si>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</si>
  <si>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</si>
  <si>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</si>
  <si>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</si>
  <si>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</si>
  <si>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</si>
  <si>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</si>
  <si>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</si>
  <si>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</si>
  <si>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</si>
  <si>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</si>
  <si>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</si>
  <si>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</si>
  <si>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</si>
  <si>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</si>
  <si>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</si>
  <si>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</si>
  <si>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</si>
  <si>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</si>
  <si>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</si>
  <si>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</si>
  <si>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</si>
  <si>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</si>
  <si>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</si>
  <si>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</si>
  <si>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</si>
  <si>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</si>
  <si>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</si>
  <si>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</si>
  <si>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</si>
  <si>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</si>
  <si>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</si>
  <si>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</si>
  <si>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</si>
  <si>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</si>
  <si>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</si>
  <si>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</si>
  <si>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</si>
  <si>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</si>
  <si>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</si>
  <si>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</si>
  <si>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</si>
  <si>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</si>
  <si>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</si>
  <si>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</si>
  <si>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</si>
  <si>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</si>
  <si>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</si>
  <si>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</si>
  <si>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</si>
  <si>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</si>
  <si>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</si>
  <si>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</si>
  <si>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</si>
  <si>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</si>
  <si>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</si>
  <si>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</si>
  <si>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</si>
  <si>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</si>
  <si>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</si>
  <si>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</si>
  <si>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</si>
  <si>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</si>
  <si>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</si>
  <si>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</si>
  <si>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</si>
  <si>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</si>
  <si>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</si>
  <si>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</si>
  <si>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</si>
  <si>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</si>
  <si>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</si>
  <si>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</si>
  <si>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</si>
  <si>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</si>
  <si>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</si>
  <si>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</si>
  <si>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</si>
  <si>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</si>
  <si>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</si>
  <si>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</si>
  <si>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</si>
  <si>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</si>
  <si>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</si>
  <si>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</si>
  <si>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</si>
  <si>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</si>
  <si>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</si>
  <si>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</si>
  <si>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</si>
  <si>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</si>
  <si>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</si>
  <si>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</si>
  <si>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</si>
  <si>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</si>
  <si>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</si>
  <si>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</si>
  <si>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</si>
  <si>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</si>
  <si>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</si>
  <si>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</si>
  <si>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</si>
  <si>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</si>
  <si>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</si>
  <si>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</si>
  <si>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</si>
  <si>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</si>
  <si>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</si>
  <si>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</si>
  <si>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</si>
  <si>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</si>
  <si>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</si>
  <si>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</si>
  <si>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</si>
  <si>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</si>
  <si>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</si>
  <si>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</si>
  <si>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</si>
  <si>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</si>
  <si>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</si>
  <si>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</si>
  <si>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</si>
  <si>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</si>
  <si>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</si>
  <si>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</si>
  <si>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</si>
  <si>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</si>
  <si>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</si>
  <si>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</si>
  <si>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</si>
  <si>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</si>
  <si>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</si>
  <si>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</si>
  <si>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</si>
  <si>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</si>
  <si>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</si>
  <si>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</si>
  <si>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</si>
  <si>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</si>
  <si>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</si>
  <si>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</si>
  <si>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</si>
  <si>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</si>
  <si>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</si>
  <si>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</si>
  <si>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</si>
  <si>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</si>
  <si>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</si>
  <si>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</si>
  <si>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</si>
  <si>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</si>
  <si>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</si>
  <si>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</si>
  <si>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</si>
  <si>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</si>
  <si>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</si>
  <si>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</si>
  <si>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</si>
  <si>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</si>
  <si>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</si>
  <si>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</si>
  <si>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</si>
  <si>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</si>
  <si>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</si>
  <si>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</si>
  <si>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</si>
  <si>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</si>
  <si>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</si>
  <si>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</si>
  <si>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</si>
  <si>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</si>
  <si>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</si>
  <si>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</si>
  <si>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</si>
  <si>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</si>
  <si>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</si>
  <si>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</si>
  <si>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</si>
  <si>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</si>
  <si>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</si>
  <si>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</si>
  <si>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</si>
  <si>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</si>
  <si>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</si>
  <si>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</si>
  <si>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</si>
  <si>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</si>
  <si>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</si>
  <si>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</si>
  <si>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</si>
  <si>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</si>
  <si>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</si>
  <si>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</si>
  <si>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</si>
  <si>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</si>
  <si>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</si>
  <si>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</si>
  <si>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</si>
  <si>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</si>
  <si>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</si>
  <si>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</si>
  <si>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</si>
  <si>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</si>
  <si>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</si>
  <si>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</si>
  <si>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</si>
  <si>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</si>
  <si>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</si>
  <si>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</si>
  <si>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</si>
  <si>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</si>
  <si>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</si>
  <si>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</si>
  <si>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</si>
  <si>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</si>
  <si>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</si>
  <si>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</si>
  <si>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</si>
  <si>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</si>
  <si>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</si>
  <si>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</si>
  <si>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</si>
  <si>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</si>
  <si>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</si>
  <si>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</si>
  <si>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</si>
  <si>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</si>
  <si>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</si>
  <si>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</si>
  <si>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</si>
  <si>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</si>
  <si>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</si>
  <si>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</si>
  <si>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</si>
  <si>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</si>
  <si>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</si>
  <si>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</si>
  <si>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</si>
  <si>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</si>
  <si>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</si>
  <si>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</si>
  <si>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</si>
  <si>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</si>
  <si>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</si>
  <si>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</si>
  <si>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</si>
  <si>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</si>
  <si>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</si>
  <si>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</si>
  <si>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</si>
  <si>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</si>
  <si>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</si>
  <si>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</si>
  <si>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</si>
  <si>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</si>
  <si>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</si>
  <si>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</si>
  <si>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</si>
  <si>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</si>
  <si>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</si>
  <si>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</si>
  <si>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</si>
  <si>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</si>
  <si>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</si>
  <si>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</si>
  <si>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</si>
  <si>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</si>
  <si>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</si>
  <si>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</si>
  <si>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</si>
  <si>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</si>
  <si>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</si>
  <si>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</si>
  <si>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</si>
  <si>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</si>
  <si>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</si>
  <si>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</si>
  <si>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</si>
  <si>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</si>
  <si>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</si>
  <si>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</si>
  <si>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</si>
  <si>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</si>
  <si>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</si>
  <si>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</si>
  <si>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</si>
  <si>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</si>
  <si>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</si>
  <si>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</si>
  <si>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</si>
  <si>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</si>
  <si>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</si>
  <si>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</si>
  <si>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</si>
  <si>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</si>
  <si>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</si>
  <si>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</si>
  <si>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</si>
  <si>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</si>
  <si>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</si>
  <si>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</si>
  <si>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</si>
  <si>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</si>
  <si>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</si>
  <si>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</si>
  <si>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</si>
  <si>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</si>
  <si>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</si>
  <si>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</si>
  <si>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</si>
  <si>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</si>
  <si>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</si>
  <si>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</si>
  <si>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</si>
  <si>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</si>
  <si>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</si>
  <si>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</si>
  <si>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</si>
  <si>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</si>
  <si>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</si>
  <si>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</si>
  <si>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</si>
  <si>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</si>
  <si>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</si>
  <si>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</si>
  <si>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</si>
  <si>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</si>
  <si>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</si>
  <si>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</si>
  <si>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</si>
  <si>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</si>
  <si>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</si>
  <si>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</si>
  <si>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</si>
  <si>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</si>
  <si>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</si>
  <si>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</si>
  <si>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</si>
  <si>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</si>
  <si>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</si>
  <si>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</si>
  <si>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</si>
  <si>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</si>
  <si>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</si>
  <si>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</si>
  <si>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</si>
  <si>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</si>
  <si>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</si>
  <si>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</si>
  <si>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</si>
  <si>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</si>
  <si>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</si>
  <si>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</si>
  <si>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</si>
  <si>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</si>
  <si>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</si>
  <si>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</si>
  <si>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</si>
  <si>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</si>
  <si>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</si>
  <si>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</si>
  <si>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</si>
  <si>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</si>
  <si>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</si>
  <si>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</si>
  <si>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</si>
  <si>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</si>
  <si>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</si>
  <si>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</si>
  <si>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</si>
  <si>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</si>
  <si>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</si>
  <si>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</si>
  <si>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</si>
  <si>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</si>
  <si>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</si>
  <si>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</si>
  <si>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</si>
  <si>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</si>
  <si>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</si>
  <si>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</si>
  <si>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</si>
  <si>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</si>
  <si>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</si>
  <si>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</si>
  <si>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</si>
  <si>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</si>
  <si>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</si>
  <si>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</si>
  <si>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</si>
  <si>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</si>
  <si>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</si>
  <si>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</si>
  <si>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</si>
  <si>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</si>
  <si>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</si>
  <si>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</si>
  <si>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</si>
  <si>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</si>
  <si>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</si>
  <si>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</si>
  <si>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</si>
  <si>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</si>
  <si>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</si>
  <si>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</si>
  <si>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</si>
  <si>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</si>
  <si>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</si>
  <si>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</si>
  <si>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</si>
  <si>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</si>
  <si>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</si>
  <si>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</si>
  <si>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</si>
  <si>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</si>
  <si>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</si>
  <si>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</si>
  <si>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</si>
  <si>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</si>
  <si>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</si>
  <si>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</si>
  <si>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</si>
  <si>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</si>
  <si>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</si>
  <si>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</si>
  <si>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</si>
  <si>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</si>
  <si>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</si>
  <si>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</si>
  <si>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</si>
  <si>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</si>
  <si>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</si>
  <si>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</si>
  <si>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</si>
  <si>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</si>
  <si>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</si>
  <si>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</si>
  <si>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</si>
  <si>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</si>
  <si>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</si>
  <si>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</si>
  <si>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</si>
  <si>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</si>
  <si>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</si>
  <si>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</si>
  <si>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</si>
  <si>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</si>
  <si>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</si>
  <si>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</si>
  <si>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</si>
  <si>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</si>
  <si>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</si>
  <si>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</si>
  <si>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</si>
  <si>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</si>
  <si>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</si>
  <si>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</si>
  <si>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</si>
  <si>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</si>
  <si>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</si>
  <si>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</si>
  <si>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</si>
  <si>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</si>
  <si>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</si>
  <si>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</si>
  <si>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</si>
  <si>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</si>
  <si>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</si>
  <si>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</si>
  <si>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</si>
  <si>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</si>
  <si>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</si>
  <si>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</si>
  <si>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</si>
  <si>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</si>
  <si>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</si>
  <si>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</si>
  <si>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</si>
  <si>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</si>
  <si>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</si>
  <si>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</si>
  <si>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</si>
  <si>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</si>
  <si>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</si>
  <si>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</si>
  <si>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</si>
  <si>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</si>
  <si>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</si>
  <si>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</si>
  <si>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</si>
  <si>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</si>
  <si>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</si>
  <si>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</si>
  <si>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</si>
  <si>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</si>
  <si>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</si>
  <si>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</si>
  <si>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</si>
  <si>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</si>
  <si>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</si>
  <si>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</si>
  <si>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</si>
  <si>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</si>
  <si>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</si>
  <si>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</si>
  <si>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</si>
  <si>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</si>
  <si>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</si>
  <si>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</si>
  <si>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</si>
  <si>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</si>
  <si>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</si>
  <si>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</si>
  <si>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</si>
  <si>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</si>
  <si>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</si>
  <si>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</si>
  <si>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</si>
  <si>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</si>
  <si>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</si>
  <si>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</si>
  <si>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</si>
  <si>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</si>
  <si>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</si>
  <si>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</si>
  <si>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</si>
  <si>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</si>
  <si>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</si>
  <si>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</si>
  <si>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</si>
  <si>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</si>
  <si>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</si>
  <si>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</si>
  <si>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</si>
  <si>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</si>
  <si>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</si>
  <si>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</si>
  <si>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</si>
  <si>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</si>
  <si>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</si>
  <si>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</si>
  <si>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</si>
  <si>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</si>
  <si>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</si>
  <si>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</si>
  <si>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</si>
  <si>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</si>
  <si>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</si>
  <si>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</si>
  <si>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</si>
  <si>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</si>
  <si>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</si>
  <si>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</si>
  <si>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</si>
  <si>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</si>
  <si>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</si>
  <si>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</si>
  <si>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</si>
  <si>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</si>
  <si>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</si>
  <si>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</si>
  <si>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</si>
  <si>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</si>
  <si>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</si>
  <si>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</si>
  <si>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</si>
  <si>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</si>
  <si>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</si>
  <si>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</si>
  <si>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</si>
  <si>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</si>
  <si>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</si>
  <si>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</si>
  <si>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</si>
  <si>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</si>
  <si>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</si>
  <si>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</si>
  <si>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</si>
  <si>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</si>
  <si>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</si>
  <si>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</si>
  <si>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</si>
  <si>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</si>
  <si>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</si>
  <si>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</si>
  <si>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</si>
  <si>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</si>
  <si>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</si>
  <si>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</si>
  <si>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</si>
  <si>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</si>
  <si>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</si>
  <si>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</si>
  <si>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</si>
  <si>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</si>
  <si>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</si>
  <si>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</si>
  <si>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</si>
  <si>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</si>
  <si>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</si>
  <si>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</si>
  <si>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</si>
  <si>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</si>
  <si>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</si>
  <si>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</si>
  <si>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</si>
  <si>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</si>
  <si>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</si>
  <si>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</si>
  <si>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</si>
  <si>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</si>
  <si>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</si>
  <si>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</si>
  <si>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</si>
  <si>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</si>
  <si>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</si>
  <si>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</si>
  <si>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</si>
  <si>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</si>
  <si>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</si>
  <si>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</si>
  <si>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</si>
  <si>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</si>
  <si>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</si>
  <si>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</si>
  <si>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</si>
  <si>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</si>
  <si>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</si>
  <si>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</si>
  <si>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</si>
  <si>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</si>
  <si>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</si>
  <si>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</si>
  <si>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</si>
  <si>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</si>
  <si>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</si>
  <si>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</si>
  <si>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</si>
  <si>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</si>
  <si>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</si>
  <si>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</si>
  <si>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</si>
  <si>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</si>
  <si>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</si>
  <si>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</si>
  <si>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</si>
  <si>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</si>
  <si>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</si>
  <si>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</si>
  <si>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</si>
  <si>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</si>
  <si>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</si>
  <si>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</si>
  <si>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</si>
  <si>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</si>
  <si>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</si>
  <si>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</si>
  <si>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</si>
  <si>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</si>
  <si>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</si>
  <si>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</si>
  <si>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</si>
  <si>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</si>
  <si>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</si>
  <si>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</si>
  <si>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</si>
  <si>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</si>
  <si>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</si>
  <si>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</si>
  <si>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</si>
  <si>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</si>
  <si>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</si>
  <si>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</si>
  <si>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</si>
  <si>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</si>
  <si>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</si>
  <si>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</si>
  <si>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</si>
  <si>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</si>
  <si>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</si>
  <si>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</si>
  <si>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</si>
  <si>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</si>
  <si>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</si>
  <si>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</si>
  <si>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</si>
  <si>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</si>
  <si>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</si>
  <si>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</si>
  <si>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</si>
  <si>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</si>
  <si>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</si>
  <si>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</si>
  <si>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</si>
  <si>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</si>
  <si>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</si>
  <si>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</si>
  <si>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</si>
  <si>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</si>
  <si>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</si>
  <si>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</si>
  <si>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</si>
  <si>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</si>
  <si>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</si>
  <si>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</si>
  <si>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</si>
  <si>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</si>
  <si>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</si>
  <si>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</si>
  <si>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</si>
  <si>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</si>
  <si>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</si>
  <si>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</si>
  <si>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</si>
  <si>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</si>
  <si>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</si>
  <si>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</si>
  <si>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</si>
  <si>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</si>
  <si>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</si>
  <si>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</si>
  <si>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</si>
  <si>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</si>
  <si>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</si>
  <si>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</si>
  <si>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</si>
  <si>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</si>
  <si>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</si>
  <si>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</si>
  <si>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</si>
  <si>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</si>
  <si>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</si>
  <si>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</si>
  <si>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</si>
  <si>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</si>
  <si>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</si>
  <si>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</si>
  <si>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</si>
  <si>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</si>
  <si>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</si>
  <si>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</si>
  <si>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</si>
  <si>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</si>
  <si>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</si>
  <si>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</si>
  <si>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</si>
  <si>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</si>
  <si>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</si>
  <si>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</si>
  <si>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</si>
  <si>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</si>
  <si>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</si>
  <si>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</si>
  <si>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</si>
  <si>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</si>
  <si>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</si>
  <si>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</si>
  <si>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</si>
  <si>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</si>
  <si>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</si>
  <si>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</si>
  <si>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</si>
  <si>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</si>
  <si>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</si>
  <si>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</si>
  <si>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</si>
  <si>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</si>
  <si>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</si>
  <si>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</si>
  <si>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</si>
  <si>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</si>
  <si>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</si>
  <si>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</si>
  <si>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</si>
  <si>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</si>
  <si>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</si>
  <si>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</si>
  <si>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</si>
  <si>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</si>
  <si>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</si>
  <si>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</si>
  <si>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</si>
  <si>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</si>
  <si>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</si>
  <si>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</si>
  <si>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</si>
  <si>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</si>
  <si>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</si>
  <si>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</si>
  <si>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</si>
  <si>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</si>
  <si>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</si>
  <si>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</si>
  <si>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</si>
  <si>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</si>
  <si>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</si>
  <si>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</si>
  <si>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</si>
  <si>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</si>
  <si>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</si>
  <si>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</si>
  <si>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</si>
  <si>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</si>
  <si>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</si>
  <si>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</si>
  <si>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</si>
  <si>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</si>
  <si>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</si>
  <si>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</si>
  <si>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</si>
  <si>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</si>
  <si>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</si>
  <si>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</si>
  <si>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</si>
  <si>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</si>
  <si>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</si>
  <si>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</si>
  <si>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</si>
  <si>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</si>
  <si>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</si>
  <si>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</si>
  <si>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</si>
  <si>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</si>
  <si>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</si>
  <si>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</si>
  <si>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</si>
  <si>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</si>
  <si>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</si>
  <si>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</si>
  <si>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</si>
  <si>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</si>
  <si>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</si>
  <si>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</si>
  <si>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</si>
  <si>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</si>
  <si>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</si>
  <si>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</si>
  <si>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</si>
  <si>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</si>
  <si>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</si>
  <si>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</si>
  <si>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</si>
  <si>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</si>
  <si>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</si>
  <si>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</si>
  <si>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</si>
  <si>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</si>
  <si>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</si>
  <si>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</si>
  <si>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</si>
  <si>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</si>
  <si>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</si>
  <si>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</si>
  <si>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</si>
  <si>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</si>
  <si>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</si>
  <si>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</si>
  <si>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</si>
  <si>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</si>
  <si>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</si>
  <si>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</si>
  <si>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</si>
  <si>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</si>
  <si>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</si>
  <si>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</si>
  <si>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</si>
  <si>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</si>
  <si>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</si>
  <si>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</si>
  <si>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</si>
  <si>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</si>
  <si>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</si>
  <si>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</si>
  <si>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</si>
  <si>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</si>
  <si>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</si>
  <si>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</si>
  <si>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</si>
  <si>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</si>
  <si>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</si>
  <si>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</si>
  <si>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</si>
  <si>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</si>
  <si>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</si>
  <si>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</si>
  <si>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</si>
  <si>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</si>
  <si>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</si>
  <si>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</si>
  <si>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</si>
  <si>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</si>
  <si>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</si>
  <si>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</si>
  <si>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</si>
  <si>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</si>
  <si>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</si>
  <si>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</si>
  <si>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</si>
  <si>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</si>
  <si>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</si>
  <si>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</si>
  <si>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</si>
  <si>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</si>
  <si>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</si>
  <si>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</si>
  <si>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</si>
  <si>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</si>
  <si>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</si>
  <si>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</si>
  <si>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</si>
  <si>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</si>
  <si>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</si>
  <si>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</si>
  <si>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</si>
  <si>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</si>
  <si>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</si>
  <si>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</si>
  <si>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</si>
  <si>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</si>
  <si>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</si>
  <si>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</si>
  <si>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</si>
  <si>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</si>
  <si>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</si>
  <si>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</si>
  <si>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</si>
  <si>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</si>
  <si>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</si>
  <si>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</si>
  <si>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</si>
  <si>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</si>
  <si>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</si>
  <si>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</si>
  <si>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</si>
  <si>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</si>
  <si>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</si>
  <si>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</si>
  <si>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</si>
  <si>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</si>
  <si>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</si>
  <si>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</si>
  <si>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</si>
  <si>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</si>
  <si>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</si>
  <si>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</si>
  <si>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</si>
  <si>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</si>
  <si>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</si>
  <si>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</si>
  <si>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</si>
  <si>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</si>
  <si>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</si>
  <si>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</si>
  <si>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</si>
  <si>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</si>
  <si>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</si>
  <si>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</si>
  <si>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</si>
  <si>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</si>
  <si>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</si>
  <si>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</si>
  <si>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</si>
  <si>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</si>
  <si>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</si>
  <si>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</si>
  <si>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</si>
  <si>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</si>
  <si>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</si>
  <si>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</si>
  <si>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</si>
  <si>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</si>
  <si>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</si>
  <si>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</si>
  <si>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</si>
  <si>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</si>
  <si>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</si>
  <si>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</si>
  <si>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</si>
  <si>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</si>
  <si>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</si>
  <si>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</si>
  <si>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</si>
  <si>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</si>
  <si>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</si>
  <si>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</si>
  <si>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</si>
  <si>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</si>
  <si>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</si>
  <si>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</si>
  <si>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</si>
  <si>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</si>
  <si>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</si>
  <si>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</si>
  <si>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</si>
  <si>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</si>
  <si>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</si>
  <si>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</si>
  <si>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</si>
  <si>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</si>
  <si>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</si>
  <si>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</si>
  <si>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</si>
  <si>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</si>
  <si>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</si>
  <si>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</si>
  <si>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</si>
  <si>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</si>
  <si>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</si>
  <si>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</si>
  <si>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</si>
  <si>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</si>
  <si>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</si>
  <si>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</si>
  <si>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</si>
  <si>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</si>
  <si>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</si>
  <si>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</si>
  <si>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</si>
  <si>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</si>
  <si>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</si>
  <si>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</si>
  <si>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</si>
  <si>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</si>
  <si>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</si>
  <si>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</si>
  <si>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</si>
  <si>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</si>
  <si>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</si>
  <si>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</si>
  <si>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</si>
  <si>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</si>
  <si>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</si>
  <si>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</si>
  <si>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</si>
  <si>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</si>
  <si>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</si>
  <si>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</si>
  <si>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</si>
  <si>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</si>
  <si>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</si>
  <si>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</si>
  <si>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</si>
  <si>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</si>
  <si>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</si>
  <si>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</si>
  <si>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</si>
  <si>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</si>
  <si>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</si>
  <si>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</si>
  <si>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</si>
  <si>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</si>
  <si>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</si>
  <si>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</si>
  <si>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</si>
  <si>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</si>
  <si>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</si>
  <si>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</si>
  <si>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</si>
  <si>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</si>
  <si>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</si>
  <si>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</si>
  <si>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</si>
  <si>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</si>
  <si>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</si>
  <si>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</si>
  <si>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</si>
  <si>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</si>
  <si>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</si>
  <si>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</si>
  <si>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</si>
  <si>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</si>
  <si>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</si>
  <si>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</si>
  <si>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</si>
  <si>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</si>
  <si>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</si>
  <si>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</si>
  <si>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</si>
  <si>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</si>
  <si>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</si>
  <si>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</si>
  <si>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</si>
  <si>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</si>
  <si>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</si>
  <si>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</si>
  <si>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</si>
  <si>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</si>
  <si>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</si>
  <si>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</si>
  <si>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</si>
  <si>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</si>
  <si>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</si>
  <si>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</si>
  <si>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</si>
  <si>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</si>
  <si>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</si>
  <si>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</si>
  <si>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</si>
  <si>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</si>
  <si>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</si>
  <si>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</si>
  <si>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</si>
  <si>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</si>
  <si>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</si>
  <si>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</si>
  <si>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</si>
  <si>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</si>
  <si>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</si>
  <si>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</si>
  <si>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</si>
  <si>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</si>
  <si>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</si>
  <si>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</si>
  <si>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</si>
  <si>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</si>
  <si>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</si>
  <si>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</si>
  <si>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</si>
  <si>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</si>
  <si>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</si>
  <si>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</si>
  <si>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</si>
  <si>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</si>
  <si>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</si>
  <si>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</si>
  <si>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</si>
  <si>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</si>
  <si>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</si>
  <si>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</si>
  <si>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</si>
  <si>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</si>
  <si>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</si>
  <si>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</si>
  <si>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</si>
  <si>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</si>
  <si>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</si>
  <si>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</si>
  <si>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</si>
  <si>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</si>
  <si>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</si>
  <si>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</si>
  <si>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</si>
  <si>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</si>
  <si>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</si>
  <si>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</si>
  <si>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</si>
  <si>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</si>
  <si>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</si>
  <si>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</si>
  <si>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</si>
  <si>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</si>
  <si>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</si>
  <si>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</si>
  <si>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</si>
  <si>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</si>
  <si>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</si>
  <si>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</si>
  <si>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</si>
  <si>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</si>
  <si>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</si>
  <si>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</si>
  <si>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</si>
  <si>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</si>
  <si>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</si>
  <si>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</si>
  <si>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</si>
  <si>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</si>
  <si>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</si>
  <si>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</si>
  <si>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</si>
  <si>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</si>
  <si>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</si>
  <si>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</si>
  <si>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</si>
  <si>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</si>
  <si>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</si>
  <si>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</si>
  <si>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</si>
  <si>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</si>
  <si>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</si>
  <si>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</si>
  <si>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</si>
  <si>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</si>
  <si>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</si>
  <si>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</si>
  <si>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</si>
  <si>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</si>
  <si>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</si>
  <si>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</si>
  <si>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</si>
  <si>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</si>
  <si>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</si>
  <si>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</si>
  <si>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</si>
  <si>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</si>
  <si>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</si>
  <si>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</si>
  <si>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</si>
  <si>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</si>
  <si>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</si>
  <si>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</si>
  <si>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</si>
  <si>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</si>
  <si>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</si>
  <si>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</si>
  <si>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</si>
  <si>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</si>
  <si>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</si>
  <si>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</si>
  <si>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</si>
  <si>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</si>
  <si>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</si>
  <si>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</si>
  <si>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</si>
  <si>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</si>
  <si>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</si>
  <si>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</si>
  <si>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</si>
  <si>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</si>
  <si>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</si>
  <si>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</si>
  <si>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</si>
  <si>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</si>
  <si>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</si>
  <si>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</si>
  <si>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</si>
  <si>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</si>
  <si>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</si>
  <si>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</si>
  <si>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</si>
  <si>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</si>
  <si>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</si>
  <si>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</si>
  <si>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</si>
  <si>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</si>
  <si>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</si>
  <si>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</si>
  <si>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</si>
  <si>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</si>
  <si>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</si>
  <si>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</si>
  <si>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</si>
  <si>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</si>
  <si>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</si>
  <si>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</si>
  <si>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</si>
  <si>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</si>
  <si>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</si>
  <si>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</si>
  <si>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</si>
  <si>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</si>
  <si>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</si>
  <si>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</si>
  <si>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</si>
  <si>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</si>
  <si>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</si>
  <si>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</si>
  <si>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</si>
  <si>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</si>
  <si>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</si>
  <si>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</si>
  <si>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</si>
  <si>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</si>
  <si>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</si>
  <si>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</si>
  <si>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</si>
  <si>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</si>
  <si>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</si>
  <si>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</si>
  <si>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</si>
  <si>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</si>
  <si>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</si>
  <si>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</si>
  <si>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</si>
  <si>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</si>
  <si>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</si>
  <si>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</si>
  <si>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</si>
  <si>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</si>
  <si>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</si>
  <si>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</si>
  <si>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</si>
  <si>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</si>
  <si>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</si>
  <si>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</si>
  <si>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</si>
  <si>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</si>
  <si>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</si>
  <si>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</si>
  <si>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</si>
  <si>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</si>
  <si>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</si>
  <si>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</si>
  <si>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</si>
  <si>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</si>
  <si>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</si>
  <si>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</si>
  <si>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</si>
  <si>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</si>
  <si>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</si>
  <si>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</si>
  <si>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</si>
  <si>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</si>
  <si>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</si>
  <si>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</si>
  <si>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</si>
  <si>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</si>
  <si>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</si>
  <si>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</si>
  <si>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</si>
  <si>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</si>
  <si>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</si>
  <si>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</si>
  <si>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</si>
  <si>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</si>
  <si>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</si>
  <si>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</si>
  <si>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</si>
  <si>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</si>
  <si>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</si>
  <si>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</si>
  <si>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</si>
  <si>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</si>
  <si>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</si>
  <si>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</si>
  <si>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</si>
  <si>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</si>
  <si>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</si>
  <si>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</si>
  <si>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</si>
  <si>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</si>
  <si>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</si>
  <si>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</si>
  <si>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</si>
  <si>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</si>
  <si>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</si>
  <si>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</si>
  <si>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</si>
  <si>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</si>
  <si>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</si>
  <si>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</si>
  <si>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</si>
  <si>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</si>
  <si>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</si>
  <si>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</si>
  <si>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</si>
  <si>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</si>
  <si>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</si>
  <si>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</si>
  <si>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</si>
  <si>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</si>
  <si>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</si>
  <si>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</si>
  <si>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</si>
  <si>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</si>
  <si>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</si>
  <si>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</si>
  <si>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</si>
  <si>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</si>
  <si>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</si>
  <si>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</si>
  <si>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</si>
  <si>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</si>
  <si>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</si>
  <si>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</si>
  <si>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</si>
  <si>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</si>
  <si>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</si>
  <si>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</si>
  <si>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</si>
  <si>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</si>
  <si>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</si>
  <si>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</si>
  <si>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</si>
  <si>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</si>
  <si>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</si>
  <si>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</si>
  <si>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</si>
  <si>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</si>
  <si>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</si>
  <si>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</si>
  <si>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</si>
  <si>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</si>
  <si>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</si>
  <si>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</si>
  <si>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</si>
  <si>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</si>
  <si>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</si>
  <si>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</si>
  <si>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</si>
  <si>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</si>
  <si>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</si>
  <si>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</si>
  <si>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</si>
  <si>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</si>
  <si>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</si>
  <si>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</si>
  <si>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</si>
  <si>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</si>
  <si>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</si>
  <si>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</si>
  <si>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</si>
  <si>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</si>
  <si>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</si>
  <si>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</si>
  <si>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</si>
  <si>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</si>
  <si>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</si>
  <si>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</si>
  <si>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</si>
  <si>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</si>
  <si>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</si>
  <si>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</si>
  <si>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</si>
  <si>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</si>
  <si>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</si>
  <si>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</si>
  <si>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</si>
  <si>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</si>
  <si>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</si>
  <si>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</si>
  <si>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</si>
  <si>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</si>
  <si>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</si>
  <si>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</si>
  <si>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</si>
  <si>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</si>
  <si>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</si>
  <si>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</si>
  <si>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</si>
  <si>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</si>
  <si>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</si>
  <si>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</si>
  <si>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</si>
  <si>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</si>
  <si>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</si>
  <si>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</si>
  <si>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</si>
  <si>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</si>
  <si>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</si>
  <si>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</si>
  <si>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</si>
  <si>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</si>
  <si>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</si>
  <si>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</si>
  <si>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</si>
  <si>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</si>
  <si>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</si>
  <si>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</si>
  <si>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</si>
  <si>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</si>
  <si>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</si>
  <si>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</si>
  <si>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</si>
  <si>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</si>
  <si>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</si>
  <si>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</si>
  <si>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</si>
  <si>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</si>
  <si>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</si>
  <si>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</si>
  <si>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</si>
  <si>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</si>
  <si>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</si>
  <si>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</si>
  <si>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</si>
  <si>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</si>
  <si>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</si>
  <si>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</si>
  <si>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</si>
  <si>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</si>
  <si>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</si>
  <si>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</si>
  <si>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</si>
  <si>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</si>
  <si>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</si>
  <si>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</si>
  <si>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</si>
  <si>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</si>
  <si>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</si>
  <si>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</si>
  <si>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</si>
  <si>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</si>
  <si>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</si>
  <si>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</si>
  <si>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</si>
  <si>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</si>
  <si>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</si>
  <si>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</si>
  <si>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</si>
  <si>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</si>
  <si>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</si>
  <si>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</si>
  <si>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</si>
  <si>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</si>
  <si>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</si>
  <si>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</si>
  <si>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</si>
  <si>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</si>
  <si>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</si>
  <si>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</si>
  <si>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</si>
  <si>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</si>
  <si>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</si>
  <si>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</si>
  <si>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</si>
  <si>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</si>
  <si>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</si>
  <si>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</si>
  <si>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</si>
  <si>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</si>
  <si>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</si>
  <si>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</si>
  <si>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</si>
  <si>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</si>
  <si>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</si>
  <si>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</si>
  <si>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</si>
  <si>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</si>
  <si>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</si>
  <si>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</si>
  <si>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</si>
  <si>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</si>
  <si>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</si>
  <si>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</si>
  <si>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</si>
  <si>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</si>
  <si>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</si>
  <si>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</si>
  <si>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</si>
  <si>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</si>
  <si>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</si>
  <si>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</si>
  <si>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</si>
  <si>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</si>
  <si>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</si>
  <si>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</si>
  <si>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</si>
  <si>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</si>
  <si>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</si>
  <si>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</si>
  <si>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</si>
  <si>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</si>
  <si>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</si>
  <si>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</si>
  <si>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</si>
  <si>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</si>
  <si>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</si>
  <si>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</si>
  <si>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</si>
  <si>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</si>
  <si>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</si>
  <si>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</si>
  <si>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</si>
  <si>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</si>
  <si>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</si>
  <si>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</si>
  <si>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</si>
  <si>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</si>
  <si>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</si>
  <si>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</si>
  <si>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</si>
  <si>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</si>
  <si>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</si>
  <si>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</si>
  <si>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</si>
  <si>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</si>
  <si>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</si>
  <si>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</si>
  <si>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</si>
  <si>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</si>
  <si>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</si>
  <si>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</si>
  <si>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</si>
  <si>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</si>
  <si>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</si>
  <si>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</si>
  <si>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</si>
  <si>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</si>
  <si>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</si>
  <si>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</si>
  <si>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</si>
  <si>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</si>
  <si>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</si>
  <si>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</si>
  <si>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</si>
  <si>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</si>
  <si>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</si>
  <si>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</si>
  <si>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</si>
  <si>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</si>
  <si>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</si>
  <si>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</si>
  <si>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</si>
  <si>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</si>
  <si>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</si>
  <si>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</si>
  <si>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</si>
  <si>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</si>
  <si>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</si>
  <si>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</si>
  <si>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</si>
  <si>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</si>
  <si>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</si>
  <si>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</si>
  <si>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</si>
  <si>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</si>
  <si>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</si>
  <si>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</si>
  <si>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</si>
  <si>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</si>
  <si>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</si>
  <si>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</si>
  <si>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</si>
  <si>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</si>
  <si>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</si>
  <si>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</si>
  <si>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</si>
  <si>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</si>
  <si>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</si>
  <si>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</si>
  <si>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</si>
  <si>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</si>
  <si>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</si>
  <si>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</si>
  <si>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</si>
  <si>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</si>
  <si>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</si>
  <si>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</si>
  <si>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</si>
  <si>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</si>
  <si>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</si>
  <si>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</si>
  <si>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</si>
  <si>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</si>
  <si>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</si>
  <si>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</si>
  <si>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</si>
  <si>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</si>
  <si>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</si>
  <si>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</si>
  <si>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</si>
  <si>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</si>
  <si>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</si>
  <si>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</si>
  <si>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</si>
  <si>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</si>
  <si>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</si>
  <si>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</si>
  <si>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</si>
  <si>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</si>
  <si>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</si>
  <si>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</si>
  <si>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</si>
  <si>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</si>
  <si>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</si>
  <si>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</si>
  <si>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</si>
  <si>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</si>
  <si>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</si>
  <si>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</si>
  <si>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</si>
  <si>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</si>
  <si>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</si>
  <si>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</si>
  <si>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</si>
  <si>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</si>
  <si>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</si>
  <si>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</si>
  <si>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</si>
  <si>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</si>
  <si>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</si>
  <si>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</si>
  <si>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</si>
  <si>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</si>
  <si>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</si>
  <si>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</si>
  <si>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</si>
  <si>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</si>
  <si>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</si>
  <si>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</si>
  <si>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</si>
  <si>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</si>
  <si>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</si>
  <si>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</si>
  <si>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</si>
  <si>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</si>
  <si>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</si>
  <si>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</si>
  <si>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</si>
  <si>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</si>
  <si>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</si>
  <si>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</si>
  <si>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</si>
  <si>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</si>
  <si>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</si>
  <si>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</si>
  <si>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</si>
  <si>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</si>
  <si>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</si>
  <si>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</si>
  <si>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</si>
  <si>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</si>
  <si>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</si>
  <si>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</si>
  <si>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</si>
  <si>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</si>
  <si>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</si>
  <si>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</si>
  <si>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</si>
  <si>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</si>
  <si>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</si>
  <si>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</si>
  <si>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</si>
  <si>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</si>
  <si>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</si>
  <si>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</si>
  <si>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</si>
  <si>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</si>
  <si>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</si>
  <si>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</si>
  <si>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</si>
  <si>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</si>
  <si>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</si>
  <si>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</si>
  <si>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</si>
  <si>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</si>
  <si>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</si>
  <si>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</si>
  <si>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</si>
  <si>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</si>
  <si>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</si>
  <si>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</si>
  <si>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</si>
  <si>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</si>
  <si>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</si>
  <si>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</si>
  <si>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</si>
  <si>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</si>
  <si>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</si>
  <si>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</si>
  <si>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</si>
  <si>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</si>
  <si>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</si>
  <si>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</si>
  <si>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</si>
  <si>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</si>
  <si>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</si>
  <si>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</si>
  <si>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</si>
  <si>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</si>
  <si>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</si>
  <si>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</si>
  <si>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</si>
  <si>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</si>
  <si>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</si>
  <si>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</si>
  <si>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</si>
  <si>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</si>
  <si>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</si>
  <si>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</si>
  <si>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</si>
  <si>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</si>
  <si>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</si>
  <si>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</si>
  <si>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</si>
  <si>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</si>
  <si>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</si>
  <si>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</si>
  <si>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</si>
  <si>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</si>
  <si>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</si>
  <si>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</si>
  <si>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</si>
  <si>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</si>
  <si>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</si>
  <si>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</si>
  <si>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</si>
  <si>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</si>
  <si>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</si>
  <si>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</si>
  <si>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</si>
  <si>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</si>
  <si>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</si>
  <si>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</si>
  <si>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</si>
  <si>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</si>
  <si>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</si>
  <si>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</si>
  <si>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</si>
  <si>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</si>
  <si>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</si>
  <si>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</si>
  <si>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</si>
  <si>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</si>
  <si>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</si>
  <si>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</si>
  <si>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</si>
  <si>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</si>
  <si>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</si>
  <si>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</si>
  <si>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</si>
  <si>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</si>
  <si>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</si>
  <si>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</si>
  <si>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</si>
  <si>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</si>
  <si>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</si>
  <si>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</si>
  <si>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</si>
  <si>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</si>
  <si>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</si>
  <si>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</si>
  <si>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</si>
  <si>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</si>
  <si>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</si>
  <si>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</si>
  <si>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</si>
  <si>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</si>
  <si>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</si>
  <si>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</si>
  <si>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</si>
  <si>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</si>
  <si>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</si>
  <si>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</si>
  <si>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</si>
  <si>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</si>
  <si>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</si>
  <si>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</si>
  <si>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</si>
  <si>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</si>
  <si>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</si>
  <si>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</si>
  <si>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</si>
  <si>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</si>
  <si>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</si>
  <si>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</si>
  <si>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</si>
  <si>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</si>
  <si>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</si>
  <si>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</si>
  <si>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</si>
  <si>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</si>
  <si>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</si>
  <si>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</si>
  <si>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</si>
  <si>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</si>
  <si>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</si>
  <si>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</si>
  <si>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</si>
  <si>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</si>
  <si>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</si>
  <si>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</si>
  <si>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</si>
  <si>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</si>
  <si>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</si>
  <si>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</si>
  <si>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</si>
  <si>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</si>
  <si>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</si>
  <si>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</si>
  <si>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</si>
  <si>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</si>
  <si>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</si>
  <si>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</si>
  <si>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</si>
  <si>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</si>
  <si>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</si>
  <si>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</si>
  <si>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</si>
  <si>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</si>
  <si>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</si>
  <si>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</si>
  <si>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</si>
  <si>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</si>
  <si>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</si>
  <si>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</si>
  <si>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</si>
  <si>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</si>
  <si>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</si>
  <si>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</si>
  <si>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</si>
  <si>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</si>
  <si>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</si>
  <si>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</si>
  <si>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</si>
  <si>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</si>
  <si>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</si>
  <si>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</si>
  <si>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</si>
  <si>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</si>
  <si>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</si>
  <si>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</si>
  <si>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</si>
  <si>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</si>
  <si>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</si>
  <si>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</si>
  <si>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</si>
  <si>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</si>
  <si>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</si>
  <si>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</si>
  <si>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</si>
  <si>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</si>
  <si>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</si>
  <si>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</si>
  <si>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</si>
  <si>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</si>
  <si>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</si>
  <si>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</si>
  <si>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</si>
  <si>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</si>
  <si>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</si>
  <si>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</si>
  <si>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</si>
  <si>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</si>
  <si>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</si>
  <si>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</si>
  <si>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</si>
  <si>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</si>
  <si>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</si>
  <si>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</si>
  <si>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</si>
  <si>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</si>
  <si>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</si>
  <si>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</si>
  <si>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</si>
  <si>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</si>
  <si>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</si>
  <si>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</si>
  <si>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</si>
  <si>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</si>
  <si>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</si>
  <si>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</si>
  <si>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</si>
  <si>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</si>
  <si>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</si>
  <si>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</si>
  <si>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</si>
  <si>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</si>
  <si>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</si>
  <si>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</si>
  <si>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</si>
  <si>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</si>
  <si>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</si>
  <si>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</si>
  <si>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</si>
  <si>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</si>
  <si>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</si>
  <si>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</si>
  <si>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</si>
  <si>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</si>
  <si>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</si>
  <si>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</si>
  <si>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</si>
  <si>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</si>
  <si>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</si>
  <si>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</si>
  <si>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</si>
  <si>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</si>
  <si>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</si>
  <si>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</si>
  <si>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</si>
  <si>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</si>
  <si>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</si>
  <si>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</si>
  <si>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</si>
  <si>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</si>
  <si>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</si>
  <si>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</si>
  <si>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</si>
  <si>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</si>
  <si>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</si>
  <si>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</si>
  <si>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</si>
  <si>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</si>
  <si>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</si>
  <si>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</si>
  <si>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</si>
  <si>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</si>
  <si>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</si>
  <si>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</si>
  <si>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</si>
  <si>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</si>
  <si>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</si>
  <si>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</si>
  <si>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</si>
  <si>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</si>
  <si>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</si>
  <si>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</si>
  <si>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</si>
  <si>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</si>
  <si>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</si>
  <si>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</si>
  <si>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</si>
  <si>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</si>
  <si>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</si>
  <si>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</si>
  <si>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</si>
  <si>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</si>
  <si>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</si>
  <si>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</si>
  <si>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</si>
  <si>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</si>
  <si>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</si>
  <si>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</si>
  <si>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</si>
  <si>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</si>
  <si>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</si>
  <si>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</si>
  <si>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</si>
  <si>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</si>
  <si>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</si>
  <si>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</si>
  <si>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</si>
  <si>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</si>
  <si>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</si>
  <si>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</si>
  <si>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</si>
  <si>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</si>
  <si>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</si>
  <si>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</si>
  <si>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</si>
  <si>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</si>
  <si>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</si>
  <si>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</si>
  <si>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</si>
  <si>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</si>
  <si>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</si>
  <si>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</si>
  <si>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</si>
  <si>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</si>
  <si>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</si>
  <si>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</si>
  <si>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</si>
  <si>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</si>
  <si>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</si>
  <si>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</si>
  <si>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</si>
  <si>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</si>
  <si>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</si>
  <si>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</si>
  <si>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</si>
  <si>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</si>
  <si>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</si>
  <si>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</si>
  <si>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</si>
  <si>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</si>
  <si>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</si>
  <si>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</si>
  <si>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</si>
  <si>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</si>
  <si>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</si>
  <si>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</si>
  <si>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</si>
  <si>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</si>
  <si>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</si>
  <si>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</si>
  <si>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</si>
  <si>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</si>
  <si>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</si>
  <si>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</si>
  <si>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</si>
  <si>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</si>
  <si>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</si>
  <si>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</si>
  <si>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</si>
  <si>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</si>
  <si>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</si>
  <si>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</si>
  <si>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</si>
  <si>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</si>
  <si>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</si>
  <si>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</si>
  <si>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</si>
  <si>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</si>
  <si>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</si>
  <si>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</si>
  <si>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</si>
  <si>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</si>
  <si>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</si>
  <si>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</si>
  <si>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</si>
  <si>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</si>
  <si>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</si>
  <si>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</si>
  <si>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</si>
  <si>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</si>
  <si>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</si>
  <si>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</si>
  <si>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</si>
  <si>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</si>
  <si>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</si>
  <si>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</si>
  <si>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</si>
  <si>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</si>
  <si>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</si>
  <si>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</si>
  <si>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</si>
  <si>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</si>
  <si>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</si>
  <si>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</si>
  <si>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</si>
  <si>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</si>
  <si>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</si>
  <si>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</si>
  <si>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</si>
  <si>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</si>
  <si>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</si>
  <si>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</si>
  <si>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</si>
  <si>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</si>
  <si>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</si>
  <si>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</si>
  <si>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</si>
  <si>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</si>
  <si>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</si>
  <si>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</si>
  <si>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</si>
  <si>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</si>
  <si>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</si>
  <si>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</si>
  <si>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</si>
  <si>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</si>
  <si>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</si>
  <si>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</si>
  <si>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</si>
  <si>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</si>
  <si>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</si>
  <si>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</si>
  <si>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</si>
  <si>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</si>
  <si>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</si>
  <si>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</si>
  <si>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</si>
  <si>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</si>
  <si>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</si>
  <si>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</si>
  <si>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</si>
  <si>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</si>
  <si>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</si>
  <si>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</si>
  <si>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</si>
  <si>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</si>
  <si>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</si>
  <si>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</si>
  <si>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</si>
  <si>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</si>
  <si>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</si>
  <si>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</si>
  <si>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</si>
  <si>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</si>
  <si>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</si>
  <si>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</si>
  <si>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</si>
  <si>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</si>
  <si>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</si>
  <si>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</si>
  <si>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</si>
  <si>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</si>
  <si>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</si>
  <si>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</si>
  <si>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</si>
  <si>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</si>
  <si>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</si>
  <si>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</si>
  <si>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</si>
  <si>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</si>
  <si>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</si>
  <si>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</si>
  <si>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</si>
  <si>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</si>
  <si>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</si>
  <si>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</si>
  <si>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</si>
  <si>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</si>
  <si>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</si>
  <si>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</si>
  <si>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</si>
  <si>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</si>
  <si>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</si>
  <si>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</si>
  <si>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</si>
  <si>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</si>
  <si>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</si>
  <si>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</si>
  <si>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</si>
  <si>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</si>
  <si>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</si>
  <si>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</si>
  <si>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</si>
  <si>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</si>
  <si>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</si>
  <si>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</si>
  <si>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</si>
  <si>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</si>
  <si>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</si>
  <si>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</si>
  <si>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</si>
  <si>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</si>
  <si>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</si>
  <si>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</si>
  <si>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</si>
  <si>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</si>
  <si>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</si>
  <si>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</si>
  <si>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</si>
  <si>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</si>
  <si>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</si>
  <si>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</si>
  <si>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</si>
  <si>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</si>
  <si>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</si>
  <si>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</si>
  <si>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</si>
  <si>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</si>
  <si>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</si>
  <si>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</si>
  <si>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</si>
  <si>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</si>
  <si>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</si>
  <si>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</si>
  <si>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</si>
  <si>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</si>
  <si>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</si>
  <si>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</si>
  <si>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</si>
  <si>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</si>
  <si>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</si>
  <si>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</si>
  <si>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</si>
  <si>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</si>
  <si>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</si>
  <si>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</si>
  <si>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</si>
  <si>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</si>
  <si>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</si>
  <si>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</si>
  <si>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</si>
  <si>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</si>
  <si>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</si>
  <si>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</si>
  <si>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</si>
  <si>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</si>
  <si>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</si>
  <si>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</si>
  <si>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</si>
  <si>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</si>
  <si>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</si>
  <si>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</si>
  <si>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</si>
  <si>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</si>
  <si>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</si>
  <si>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</si>
  <si>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</si>
  <si>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</si>
  <si>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</si>
  <si>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</si>
  <si>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</si>
  <si>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</si>
  <si>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</si>
  <si>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</si>
  <si>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</si>
  <si>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</si>
  <si>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</si>
  <si>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</si>
  <si>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</si>
  <si>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</si>
  <si>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</si>
  <si>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</si>
  <si>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</si>
  <si>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</si>
  <si>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</si>
  <si>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</si>
  <si>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</si>
  <si>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</si>
  <si>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</si>
  <si>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</si>
  <si>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</si>
  <si>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</si>
  <si>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</si>
  <si>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</si>
  <si>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</si>
  <si>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</si>
  <si>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</si>
  <si>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</si>
  <si>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</si>
  <si>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</si>
  <si>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</si>
  <si>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</si>
  <si>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</si>
  <si>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</si>
  <si>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</si>
  <si>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</si>
  <si>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</si>
  <si>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</si>
  <si>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</si>
  <si>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</si>
  <si>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</si>
  <si>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</si>
  <si>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</si>
  <si>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</si>
  <si>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</si>
  <si>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</si>
  <si>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</si>
  <si>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</si>
  <si>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</si>
  <si>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</si>
  <si>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</si>
  <si>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</si>
  <si>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</si>
  <si>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</si>
  <si>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</si>
  <si>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</si>
  <si>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</si>
  <si>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</si>
  <si>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</si>
  <si>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</si>
  <si>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</si>
  <si>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</si>
  <si>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</si>
  <si>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</si>
  <si>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</si>
  <si>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</si>
  <si>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</si>
  <si>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</si>
  <si>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</si>
  <si>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</si>
  <si>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</si>
  <si>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</si>
  <si>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</si>
  <si>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</si>
  <si>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</si>
  <si>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</si>
  <si>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</si>
  <si>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</si>
  <si>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</si>
  <si>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</si>
  <si>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</si>
  <si>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</si>
  <si>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</si>
  <si>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</si>
  <si>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</si>
  <si>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</si>
  <si>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</si>
  <si>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</si>
  <si>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</si>
  <si>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</si>
  <si>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</si>
  <si>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</si>
  <si>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</si>
  <si>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</si>
  <si>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</si>
  <si>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</si>
  <si>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</si>
  <si>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</si>
  <si>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</si>
  <si>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</si>
  <si>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</si>
  <si>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</si>
  <si>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</si>
  <si>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</si>
  <si>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</si>
  <si>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</si>
  <si>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</si>
  <si>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</si>
  <si>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</si>
  <si>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</si>
  <si>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</si>
  <si>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</si>
  <si>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</si>
  <si>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</si>
  <si>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</si>
  <si>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</si>
  <si>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</si>
  <si>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</si>
  <si>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</si>
  <si>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</si>
  <si>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</si>
  <si>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</si>
  <si>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</si>
  <si>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</si>
  <si>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</si>
  <si>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</si>
  <si>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</si>
  <si>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</si>
  <si>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</si>
  <si>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</si>
  <si>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</si>
  <si>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</si>
  <si>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</si>
  <si>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</si>
  <si>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</si>
  <si>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</si>
  <si>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</si>
  <si>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</si>
  <si>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</si>
  <si>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</si>
  <si>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</si>
  <si>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</si>
  <si>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</si>
  <si>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</si>
  <si>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</si>
  <si>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</si>
  <si>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</si>
  <si>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</si>
  <si>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</si>
  <si>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</si>
  <si>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</si>
  <si>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</si>
  <si>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</si>
  <si>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</si>
  <si>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</si>
  <si>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</si>
  <si>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</si>
  <si>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</si>
  <si>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</si>
  <si>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</si>
  <si>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</si>
  <si>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</si>
  <si>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</si>
  <si>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</si>
  <si>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</si>
  <si>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</si>
  <si>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</si>
  <si>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</si>
  <si>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</si>
  <si>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</si>
  <si>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</si>
  <si>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</si>
  <si>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</si>
  <si>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</si>
  <si>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</si>
  <si>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</si>
  <si>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</si>
  <si>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</si>
  <si>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</si>
  <si>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</si>
  <si>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</si>
  <si>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</si>
  <si>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</si>
  <si>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</si>
  <si>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</si>
  <si>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</si>
  <si>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</si>
  <si>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</si>
  <si>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</si>
  <si>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</si>
  <si>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</si>
  <si>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</si>
  <si>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</si>
  <si>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</si>
  <si>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</si>
  <si>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</si>
  <si>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</si>
  <si>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</si>
  <si>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</si>
  <si>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</si>
  <si>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</si>
  <si>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</si>
  <si>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</si>
  <si>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</si>
  <si>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</si>
  <si>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</si>
  <si>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</si>
  <si>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</si>
  <si>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</si>
  <si>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</si>
  <si>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</si>
  <si>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</si>
  <si>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</si>
  <si>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</si>
  <si>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</si>
  <si>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</si>
  <si>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</si>
  <si>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</si>
  <si>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</si>
  <si>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</si>
  <si>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</si>
  <si>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</si>
  <si>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</si>
  <si>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</si>
  <si>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</si>
  <si>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</si>
  <si>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</si>
  <si>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</si>
  <si>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</si>
  <si>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</si>
  <si>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</si>
  <si>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</si>
  <si>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</si>
  <si>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</si>
  <si>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</si>
  <si>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</si>
  <si>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</si>
  <si>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</si>
  <si>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</si>
  <si>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</si>
  <si>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</si>
  <si>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</si>
  <si>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</si>
  <si>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</si>
  <si>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</si>
  <si>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</si>
  <si>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</si>
  <si>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</si>
  <si>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</si>
  <si>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</si>
  <si>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</si>
  <si>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</si>
  <si>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</si>
  <si>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</si>
  <si>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</si>
  <si>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</si>
  <si>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</si>
  <si>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</si>
  <si>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</si>
  <si>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</si>
  <si>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</si>
  <si>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</si>
  <si>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</si>
  <si>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</si>
  <si>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</si>
  <si>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</si>
  <si>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</si>
  <si>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</si>
  <si>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</si>
  <si>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</si>
  <si>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</si>
  <si>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</si>
  <si>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</si>
  <si>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</si>
  <si>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</si>
  <si>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</si>
  <si>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</si>
  <si>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</si>
  <si>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</si>
  <si>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</si>
  <si>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</si>
  <si>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</si>
  <si>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</si>
  <si>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</si>
  <si>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</si>
  <si>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</si>
  <si>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</si>
  <si>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</si>
  <si>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</si>
  <si>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</si>
  <si>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</si>
  <si>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</si>
  <si>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</si>
  <si>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</si>
  <si>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</si>
  <si>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</si>
  <si>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</si>
  <si>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</si>
  <si>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</si>
  <si>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</si>
  <si>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</si>
  <si>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</si>
  <si>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</si>
  <si>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</si>
  <si>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</si>
  <si>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</si>
  <si>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</si>
  <si>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</si>
  <si>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</si>
  <si>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</si>
  <si>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</si>
  <si>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</si>
  <si>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</si>
  <si>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</si>
  <si>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</si>
  <si>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</si>
  <si>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</si>
  <si>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</si>
  <si>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</si>
  <si>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</si>
  <si>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</si>
  <si>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</si>
  <si>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</si>
  <si>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</si>
  <si>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</si>
  <si>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</si>
  <si>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</si>
  <si>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</si>
  <si>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</si>
  <si>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</si>
  <si>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</si>
  <si>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</si>
  <si>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</si>
  <si>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</si>
  <si>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</si>
  <si>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</si>
  <si>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</si>
  <si>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</si>
  <si>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</si>
  <si>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</si>
  <si>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</si>
  <si>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</si>
  <si>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</si>
  <si>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</si>
  <si>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</si>
  <si>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</si>
  <si>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</si>
  <si>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</si>
  <si>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</si>
  <si>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</si>
  <si>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</si>
  <si>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</si>
  <si>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</si>
  <si>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</si>
  <si>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</si>
  <si>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</si>
  <si>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</si>
  <si>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</si>
  <si>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</si>
  <si>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</si>
  <si>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</si>
  <si>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</si>
  <si>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</si>
  <si>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</si>
  <si>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</si>
  <si>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</si>
  <si>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</si>
  <si>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</si>
  <si>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</si>
  <si>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</si>
  <si>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</si>
  <si>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</si>
  <si>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</si>
  <si>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</si>
  <si>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</si>
  <si>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</si>
  <si>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</si>
  <si>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</si>
  <si>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</si>
  <si>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</si>
  <si>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</si>
  <si>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</si>
  <si>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</si>
  <si>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</si>
  <si>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</si>
  <si>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</si>
  <si>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</si>
  <si>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</si>
  <si>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</si>
  <si>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</si>
  <si>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</si>
  <si>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</si>
  <si>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</si>
  <si>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</si>
  <si>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</si>
  <si>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</si>
  <si>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</si>
  <si>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</si>
  <si>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</si>
  <si>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</si>
  <si>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</si>
  <si>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</si>
  <si>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</si>
  <si>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</si>
  <si>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</si>
  <si>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</si>
  <si>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</si>
  <si>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</si>
  <si>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</si>
  <si>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</si>
  <si>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</si>
  <si>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</si>
  <si>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</si>
  <si>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</si>
  <si>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</si>
  <si>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</si>
  <si>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</si>
  <si>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</si>
  <si>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</si>
  <si>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</si>
  <si>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</si>
  <si>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</si>
  <si>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</si>
  <si>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</si>
  <si>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</si>
  <si>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</si>
  <si>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</si>
  <si>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</si>
  <si>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</si>
  <si>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</si>
  <si>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</si>
  <si>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</si>
  <si>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</si>
  <si>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</si>
  <si>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</si>
  <si>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</si>
  <si>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</si>
  <si>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</si>
  <si>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</si>
  <si>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</si>
  <si>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</si>
  <si>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</si>
  <si>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</si>
  <si>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</si>
  <si>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</si>
  <si>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</si>
  <si>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</si>
  <si>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</si>
  <si>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</si>
  <si>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</si>
  <si>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</si>
  <si>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</si>
  <si>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</si>
  <si>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</si>
  <si>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</si>
  <si>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</si>
  <si>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</si>
  <si>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</si>
  <si>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</si>
  <si>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</si>
  <si>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</si>
  <si>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</si>
  <si>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</si>
  <si>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</si>
  <si>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</si>
  <si>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</si>
  <si>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</si>
  <si>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</si>
  <si>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</si>
  <si>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</si>
  <si>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</si>
  <si>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</si>
  <si>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</si>
  <si>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</si>
  <si>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</si>
  <si>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</si>
  <si>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</si>
  <si>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</si>
  <si>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</si>
  <si>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</si>
  <si>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</si>
  <si>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</si>
  <si>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</si>
  <si>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</si>
  <si>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</si>
  <si>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</si>
  <si>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</si>
  <si>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</si>
  <si>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</si>
  <si>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</si>
  <si>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</si>
  <si>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</si>
  <si>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</si>
  <si>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</si>
  <si>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</si>
  <si>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</si>
  <si>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</si>
  <si>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</si>
  <si>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</si>
  <si>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</si>
  <si>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</si>
  <si>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</si>
  <si>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</si>
  <si>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</si>
  <si>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</si>
  <si>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</si>
  <si>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</si>
  <si>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</si>
  <si>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</si>
  <si>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</si>
  <si>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</si>
  <si>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</si>
  <si>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</si>
  <si>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</si>
  <si>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</si>
  <si>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</si>
  <si>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</si>
  <si>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</si>
  <si>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</si>
  <si>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</si>
  <si>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</si>
  <si>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</si>
  <si>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</si>
  <si>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</si>
  <si>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</si>
  <si>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</si>
  <si>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</si>
  <si>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</si>
  <si>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</si>
  <si>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</si>
  <si>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</si>
  <si>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</si>
  <si>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</si>
  <si>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</si>
  <si>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</si>
  <si>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</si>
  <si>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</si>
  <si>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</si>
  <si>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</si>
  <si>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</si>
  <si>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</si>
  <si>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</si>
  <si>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</si>
  <si>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</si>
  <si>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</si>
  <si>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</si>
  <si>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</si>
  <si>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</si>
  <si>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</si>
  <si>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</si>
  <si>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</si>
  <si>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</si>
  <si>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</si>
  <si>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</si>
  <si>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</si>
  <si>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</si>
  <si>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</si>
  <si>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</si>
  <si>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</si>
  <si>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</si>
  <si>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</si>
  <si>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</si>
  <si>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</si>
  <si>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</si>
  <si>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</si>
  <si>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</si>
  <si>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</si>
  <si>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</si>
  <si>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</si>
  <si>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</si>
  <si>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</si>
  <si>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</si>
  <si>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</si>
  <si>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</si>
  <si>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</si>
  <si>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</si>
  <si>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</si>
  <si>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</si>
  <si>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</si>
  <si>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</si>
  <si>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</si>
  <si>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</si>
  <si>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</si>
  <si>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</si>
  <si>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</si>
  <si>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</si>
  <si>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</si>
  <si>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</si>
  <si>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</si>
  <si>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</si>
  <si>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</si>
  <si>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</si>
  <si>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</si>
  <si>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</si>
  <si>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</si>
  <si>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</si>
  <si>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</si>
  <si>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</si>
  <si>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</si>
  <si>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</si>
  <si>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</si>
  <si>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</si>
  <si>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</si>
  <si>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</si>
  <si>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</si>
  <si>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</si>
  <si>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</si>
  <si>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</si>
  <si>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</si>
  <si>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</si>
  <si>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</si>
  <si>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</si>
  <si>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</si>
  <si>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</si>
  <si>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</si>
  <si>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</si>
  <si>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</si>
  <si>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</si>
  <si>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</si>
  <si>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</si>
  <si>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</si>
  <si>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</si>
  <si>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</si>
  <si>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</si>
  <si>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</si>
  <si>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</si>
  <si>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</si>
  <si>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</si>
  <si>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</si>
  <si>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</si>
  <si>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</si>
  <si>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</si>
  <si>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</si>
  <si>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</si>
  <si>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</si>
  <si>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</si>
  <si>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</si>
  <si>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</si>
  <si>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</si>
  <si>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</si>
  <si>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</si>
  <si>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</si>
  <si>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</si>
  <si>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</si>
  <si>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</si>
  <si>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</si>
  <si>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</si>
  <si>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</si>
  <si>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</si>
  <si>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</si>
  <si>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</si>
  <si>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</si>
  <si>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</si>
  <si>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</si>
  <si>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</si>
  <si>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</si>
  <si>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</si>
  <si>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</si>
  <si>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</si>
  <si>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</si>
  <si>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</si>
  <si>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</si>
  <si>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</si>
  <si>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</si>
  <si>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</si>
  <si>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</si>
  <si>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</si>
  <si>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</si>
  <si>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</si>
  <si>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</si>
  <si>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</si>
  <si>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</si>
  <si>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</si>
  <si>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</si>
  <si>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</si>
  <si>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</si>
  <si>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</si>
  <si>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</si>
  <si>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</si>
  <si>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</si>
  <si>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</si>
  <si>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</si>
  <si>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</si>
  <si>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</si>
  <si>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</si>
  <si>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</si>
  <si>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</si>
  <si>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</si>
  <si>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</si>
  <si>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</si>
  <si>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</si>
  <si>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</si>
  <si>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</si>
  <si>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</si>
  <si>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</si>
  <si>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</si>
  <si>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</si>
  <si>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</si>
  <si>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</si>
  <si>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</si>
  <si>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</si>
  <si>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</si>
  <si>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</si>
  <si>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</si>
  <si>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</si>
  <si>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</si>
  <si>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</si>
  <si>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</si>
  <si>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</si>
  <si>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</si>
  <si>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</si>
  <si>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</si>
  <si>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</si>
  <si>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</si>
  <si>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</si>
  <si>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</si>
  <si>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</si>
  <si>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</si>
  <si>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</si>
  <si>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</si>
  <si>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</si>
  <si>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</si>
  <si>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</si>
  <si>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</si>
  <si>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</si>
  <si>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</si>
  <si>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</si>
  <si>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</si>
  <si>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</si>
  <si>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</si>
  <si>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</si>
  <si>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</si>
  <si>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</si>
  <si>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</si>
  <si>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</si>
  <si>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</si>
  <si>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</si>
  <si>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</si>
  <si>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</si>
  <si>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</si>
  <si>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</si>
  <si>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</si>
  <si>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</si>
  <si>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</si>
  <si>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</si>
  <si>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</si>
  <si>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</si>
  <si>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</si>
  <si>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</si>
  <si>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</si>
  <si>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</si>
  <si>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</si>
  <si>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</si>
  <si>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</si>
  <si>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</si>
  <si>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</si>
  <si>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</si>
  <si>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</si>
  <si>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</si>
  <si>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</si>
  <si>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</si>
  <si>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</si>
  <si>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</si>
  <si>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</si>
  <si>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</si>
  <si>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</si>
  <si>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</si>
  <si>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</si>
  <si>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</si>
  <si>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</si>
  <si>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</si>
  <si>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</si>
  <si>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</si>
  <si>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</si>
  <si>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</si>
  <si>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</si>
  <si>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</si>
  <si>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</si>
  <si>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</si>
  <si>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</si>
  <si>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</si>
  <si>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</si>
  <si>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</si>
  <si>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</si>
  <si>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</si>
  <si>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</si>
  <si>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</si>
  <si>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</si>
  <si>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</si>
  <si>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</si>
  <si>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</si>
  <si>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</si>
  <si>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</si>
  <si>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</si>
  <si>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</si>
  <si>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</si>
  <si>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</si>
  <si>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</si>
  <si>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</si>
  <si>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</si>
  <si>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</si>
  <si>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</si>
  <si>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</si>
  <si>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</si>
  <si>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</si>
  <si>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</si>
  <si>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</si>
  <si>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</si>
  <si>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</si>
  <si>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</si>
  <si>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</si>
  <si>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</si>
  <si>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</si>
  <si>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</si>
  <si>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</si>
  <si>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</si>
  <si>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</si>
  <si>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</si>
  <si>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</si>
  <si>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</si>
  <si>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</si>
  <si>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</si>
  <si>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</si>
  <si>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</si>
  <si>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</si>
  <si>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</si>
  <si>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</si>
  <si>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</si>
  <si>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</si>
  <si>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</si>
  <si>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</si>
  <si>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</si>
  <si>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</si>
  <si>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</si>
  <si>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</si>
  <si>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</si>
  <si>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</si>
  <si>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</si>
  <si>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</si>
  <si>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</si>
  <si>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</si>
  <si>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</si>
  <si>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</si>
  <si>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</si>
  <si>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</si>
  <si>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</si>
  <si>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</si>
  <si>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</si>
  <si>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</si>
  <si>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</si>
  <si>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</si>
  <si>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</si>
  <si>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</si>
  <si>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</si>
  <si>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</si>
  <si>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</si>
  <si>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</si>
  <si>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</si>
  <si>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</si>
  <si>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</si>
  <si>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</si>
  <si>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</si>
  <si>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</si>
  <si>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</si>
  <si>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</si>
  <si>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</si>
  <si>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</si>
  <si>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</si>
  <si>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</si>
  <si>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</si>
  <si>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</si>
  <si>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</si>
  <si>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</si>
  <si>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</si>
  <si>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</si>
  <si>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</si>
  <si>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</si>
  <si>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</si>
  <si>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</si>
  <si>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</si>
  <si>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</si>
  <si>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</si>
  <si>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</si>
  <si>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</si>
  <si>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</si>
  <si>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</si>
  <si>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</si>
  <si>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</si>
  <si>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</si>
  <si>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</si>
  <si>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</si>
  <si>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</si>
  <si>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</si>
  <si>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</si>
  <si>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</si>
  <si>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</si>
  <si>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</si>
  <si>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</si>
  <si>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</si>
  <si>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</si>
  <si>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</si>
  <si>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</si>
  <si>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</si>
  <si>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</si>
  <si>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</si>
  <si>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</si>
  <si>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</si>
  <si>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</si>
  <si>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</si>
  <si>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</si>
  <si>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</si>
  <si>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</si>
  <si>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</si>
  <si>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</si>
  <si>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</si>
  <si>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</si>
  <si>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</si>
  <si>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</si>
  <si>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</si>
  <si>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</si>
  <si>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</si>
  <si>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</si>
  <si>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</si>
  <si>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</si>
  <si>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</si>
  <si>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</si>
  <si>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</si>
  <si>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</si>
  <si>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</si>
  <si>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</si>
  <si>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</si>
  <si>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</si>
  <si>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</si>
  <si>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</si>
  <si>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</si>
  <si>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</si>
  <si>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</si>
  <si>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</si>
  <si>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</si>
  <si>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</si>
  <si>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</si>
  <si>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</si>
  <si>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</si>
  <si>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</si>
  <si>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</si>
  <si>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</si>
  <si>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</si>
  <si>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</si>
  <si>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</si>
  <si>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</si>
  <si>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</si>
  <si>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</si>
  <si>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</si>
  <si>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</si>
  <si>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</si>
  <si>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</si>
  <si>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</si>
  <si>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</si>
  <si>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</si>
  <si>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</si>
  <si>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</si>
  <si>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</si>
  <si>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</si>
  <si>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</si>
  <si>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</si>
  <si>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</si>
  <si>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</si>
  <si>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</si>
  <si>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</si>
  <si>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</si>
  <si>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</si>
  <si>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</si>
  <si>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</si>
  <si>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</si>
  <si>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</si>
  <si>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</si>
  <si>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</si>
  <si>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</si>
  <si>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</si>
  <si>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</si>
  <si>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</si>
  <si>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</si>
  <si>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</si>
  <si>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</si>
  <si>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</si>
  <si>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</si>
  <si>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</si>
  <si>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</si>
  <si>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</si>
  <si>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</si>
  <si>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</si>
  <si>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</si>
  <si>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</si>
  <si>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</si>
  <si>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</si>
  <si>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</si>
  <si>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</si>
  <si>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</si>
  <si>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</si>
  <si>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</si>
  <si>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</si>
  <si>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</si>
  <si>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</si>
  <si>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</si>
  <si>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</si>
  <si>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</si>
  <si>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</si>
  <si>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</si>
  <si>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</si>
  <si>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</si>
  <si>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</si>
  <si>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</si>
  <si>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</si>
  <si>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</si>
  <si>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</si>
  <si>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</si>
  <si>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</si>
  <si>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</si>
  <si>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</si>
  <si>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</si>
  <si>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</si>
  <si>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</si>
  <si>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</si>
  <si>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</si>
  <si>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</si>
  <si>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</si>
  <si>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</si>
  <si>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</si>
  <si>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</si>
  <si>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</si>
  <si>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</si>
  <si>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</si>
  <si>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</si>
  <si>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</si>
  <si>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</si>
  <si>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</si>
  <si>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</si>
  <si>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</si>
  <si>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</si>
  <si>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</si>
  <si>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</si>
  <si>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</si>
  <si>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</si>
  <si>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</si>
  <si>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</si>
  <si>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</si>
  <si>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</si>
  <si>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</si>
  <si>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</si>
  <si>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</si>
  <si>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</si>
  <si>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</si>
  <si>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</si>
  <si>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</si>
  <si>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</si>
  <si>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</si>
  <si>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</si>
  <si>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</si>
  <si>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</si>
  <si>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</si>
  <si>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</si>
  <si>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</si>
  <si>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</si>
  <si>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</si>
  <si>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</si>
  <si>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</si>
  <si>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</si>
  <si>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</si>
  <si>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</si>
  <si>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</si>
  <si>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</si>
  <si>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</si>
  <si>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</si>
  <si>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</si>
  <si>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</si>
  <si>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</si>
  <si>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</si>
  <si>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</si>
  <si>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</si>
  <si>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</si>
  <si>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</si>
  <si>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</si>
  <si>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</si>
  <si>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</si>
  <si>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</si>
  <si>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</si>
  <si>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</si>
  <si>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</si>
  <si>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</si>
  <si>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</si>
  <si>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</si>
  <si>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</si>
  <si>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</si>
  <si>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</si>
  <si>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</si>
  <si>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</si>
  <si>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</si>
  <si>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</si>
  <si>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</si>
  <si>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</si>
  <si>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</si>
  <si>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</si>
  <si>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</si>
  <si>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</si>
  <si>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</si>
  <si>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</si>
  <si>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</si>
  <si>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</si>
  <si>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</si>
  <si>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</si>
  <si>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</si>
  <si>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</si>
  <si>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</si>
  <si>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</si>
  <si>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</si>
  <si>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</si>
  <si>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</si>
  <si>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</si>
  <si>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</si>
  <si>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</si>
  <si>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</si>
  <si>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</si>
  <si>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</si>
  <si>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</si>
  <si>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</si>
  <si>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</si>
  <si>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</si>
  <si>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</si>
  <si>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</si>
  <si>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</si>
  <si>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</si>
  <si>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</si>
  <si>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</si>
  <si>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</si>
  <si>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</si>
  <si>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</si>
  <si>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</si>
  <si>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</si>
  <si>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</si>
  <si>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</si>
  <si>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</si>
  <si>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</si>
  <si>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</si>
  <si>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</si>
  <si>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</si>
  <si>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</si>
  <si>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</si>
  <si>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</si>
  <si>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</si>
  <si>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</si>
  <si>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</si>
  <si>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</si>
  <si>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</si>
  <si>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</si>
  <si>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</si>
  <si>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</si>
  <si>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</si>
  <si>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</si>
  <si>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</si>
  <si>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</si>
  <si>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</si>
  <si>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</si>
  <si>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</si>
  <si>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</si>
  <si>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</si>
  <si>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</si>
  <si>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</si>
  <si>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</si>
  <si>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</si>
  <si>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</si>
  <si>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</si>
  <si>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</si>
  <si>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</si>
  <si>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</si>
  <si>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</si>
  <si>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</si>
  <si>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</si>
  <si>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</si>
  <si>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</si>
  <si>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</si>
  <si>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</si>
  <si>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</si>
  <si>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</si>
  <si>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</si>
  <si>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</si>
  <si>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</si>
  <si>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</si>
  <si>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</si>
  <si>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</si>
  <si>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</si>
  <si>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</si>
  <si>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</si>
  <si>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</si>
  <si>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</si>
  <si>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</si>
  <si>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</si>
  <si>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</si>
  <si>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</si>
  <si>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</si>
  <si>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</si>
  <si>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</si>
  <si>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</si>
  <si>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</si>
  <si>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</si>
  <si>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</si>
  <si>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</si>
  <si>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</si>
  <si>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</si>
  <si>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</si>
  <si>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</si>
  <si>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</si>
  <si>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</si>
  <si>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</si>
  <si>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</si>
  <si>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</si>
  <si>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</si>
  <si>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</si>
  <si>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</si>
  <si>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</si>
  <si>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</si>
  <si>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</si>
  <si>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</si>
  <si>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</si>
  <si>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</si>
  <si>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</si>
  <si>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</si>
  <si>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</si>
  <si>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</si>
  <si>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</si>
  <si>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</si>
  <si>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</si>
  <si>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</si>
  <si>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</si>
  <si>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</si>
  <si>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</si>
  <si>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</si>
  <si>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</si>
  <si>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</si>
  <si>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</si>
  <si>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</si>
  <si>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</si>
  <si>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</si>
  <si>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</si>
  <si>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</si>
  <si>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</si>
  <si>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</si>
  <si>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</si>
  <si>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</si>
  <si>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</si>
  <si>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</si>
  <si>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</si>
  <si>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</si>
  <si>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</si>
  <si>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</si>
  <si>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</si>
  <si>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</si>
  <si>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</si>
  <si>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</si>
  <si>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</si>
  <si>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</si>
  <si>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</si>
  <si>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</si>
  <si>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</si>
  <si>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</si>
  <si>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</si>
  <si>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</si>
  <si>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</si>
  <si>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</si>
  <si>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</si>
  <si>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</si>
  <si>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</si>
  <si>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</si>
  <si>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</si>
  <si>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</si>
  <si>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</si>
  <si>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</si>
  <si>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</si>
  <si>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</si>
  <si>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</si>
  <si>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</si>
  <si>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</si>
  <si>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</si>
  <si>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</si>
  <si>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</si>
  <si>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</si>
  <si>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</si>
  <si>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</si>
  <si>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</si>
  <si>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</si>
  <si>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</si>
  <si>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</si>
  <si>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</si>
  <si>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</si>
  <si>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</si>
  <si>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</si>
  <si>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</si>
  <si>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</si>
  <si>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</si>
  <si>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</si>
  <si>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</si>
  <si>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</si>
  <si>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</si>
  <si>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</si>
  <si>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</si>
  <si>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</si>
  <si>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</si>
  <si>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</si>
  <si>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</si>
  <si>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</si>
  <si>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</si>
  <si>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</si>
  <si>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</si>
  <si>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</si>
  <si>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</si>
  <si>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</si>
  <si>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</si>
  <si>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</si>
  <si>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</si>
  <si>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</si>
  <si>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</si>
  <si>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</si>
  <si>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</si>
  <si>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</si>
  <si>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</si>
  <si>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</si>
  <si>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</si>
  <si>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</si>
  <si>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</si>
  <si>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</si>
  <si>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</si>
  <si>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</si>
  <si>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</si>
  <si>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</si>
  <si>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</si>
  <si>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</si>
  <si>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</si>
  <si>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</si>
  <si>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</si>
  <si>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</si>
  <si>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</si>
  <si>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</si>
  <si>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</si>
  <si>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</si>
  <si>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</si>
  <si>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</si>
  <si>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</si>
  <si>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</si>
  <si>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</si>
  <si>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</si>
  <si>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</si>
  <si>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</si>
  <si>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</si>
  <si>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</si>
  <si>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</si>
  <si>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</si>
  <si>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</si>
  <si>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</si>
  <si>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</si>
  <si>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</si>
  <si>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</si>
  <si>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</si>
  <si>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</si>
  <si>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</si>
  <si>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</si>
  <si>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</si>
  <si>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</si>
  <si>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</si>
  <si>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</si>
  <si>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</si>
  <si>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</si>
  <si>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</si>
  <si>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</si>
  <si>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</si>
  <si>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</si>
  <si>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</si>
  <si>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</si>
  <si>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</si>
  <si>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</si>
  <si>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</si>
  <si>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</si>
  <si>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</si>
  <si>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</si>
  <si>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</si>
  <si>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</si>
  <si>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</si>
  <si>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</si>
  <si>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</si>
  <si>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</si>
  <si>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</si>
  <si>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</si>
  <si>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</si>
  <si>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</si>
  <si>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</si>
  <si>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</si>
  <si>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</si>
  <si>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</si>
  <si>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</si>
  <si>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</si>
  <si>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</si>
  <si>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</si>
  <si>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</si>
  <si>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</si>
  <si>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</si>
  <si>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</si>
  <si>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</si>
  <si>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</si>
  <si>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</si>
  <si>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</si>
  <si>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</si>
  <si>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</si>
  <si>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</si>
  <si>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</si>
  <si>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</si>
  <si>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</si>
  <si>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</si>
  <si>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</si>
  <si>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</si>
  <si>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</si>
  <si>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</si>
  <si>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</si>
  <si>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</si>
  <si>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</si>
  <si>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</si>
  <si>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</si>
  <si>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</si>
  <si>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</si>
  <si>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</si>
  <si>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</si>
  <si>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</si>
  <si>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</si>
  <si>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</si>
  <si>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</si>
  <si>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</si>
  <si>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</si>
  <si>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</si>
  <si>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</si>
  <si>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</si>
  <si>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</si>
  <si>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</si>
  <si>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</si>
  <si>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</si>
  <si>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</si>
  <si>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</si>
  <si>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</si>
  <si>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</si>
  <si>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</si>
  <si>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</si>
  <si>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</si>
  <si>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</si>
  <si>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</si>
  <si>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</si>
  <si>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</si>
  <si>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</si>
  <si>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</si>
  <si>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</si>
  <si>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</si>
  <si>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</si>
  <si>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</si>
  <si>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</si>
  <si>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</si>
  <si>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</si>
  <si>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</si>
  <si>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</si>
  <si>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</si>
  <si>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</si>
  <si>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</si>
  <si>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</si>
  <si>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</si>
  <si>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</si>
  <si>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</si>
  <si>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</si>
  <si>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</si>
  <si>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</si>
  <si>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</si>
  <si>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</si>
  <si>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</si>
  <si>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</si>
  <si>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</si>
  <si>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</si>
  <si>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</si>
  <si>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</si>
  <si>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</si>
  <si>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</si>
  <si>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</si>
  <si>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</si>
  <si>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</si>
  <si>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</si>
  <si>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</si>
  <si>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</si>
  <si>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</si>
  <si>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</si>
  <si>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</si>
  <si>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</si>
  <si>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</si>
  <si>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</si>
  <si>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</si>
  <si>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</si>
  <si>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</si>
  <si>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</si>
  <si>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</si>
  <si>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</si>
  <si>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</si>
  <si>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</si>
  <si>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</si>
  <si>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</si>
  <si>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</si>
  <si>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</si>
  <si>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</si>
  <si>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</si>
  <si>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</si>
  <si>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</si>
  <si>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</si>
  <si>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</si>
  <si>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</si>
  <si>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</si>
  <si>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</si>
  <si>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</si>
  <si>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</si>
  <si>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</si>
  <si>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</si>
  <si>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</si>
  <si>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</si>
  <si>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</si>
  <si>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</si>
  <si>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</si>
  <si>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</si>
  <si>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</si>
  <si>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</si>
  <si>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</si>
  <si>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</si>
  <si>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</si>
  <si>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</si>
  <si>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</si>
  <si>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</si>
  <si>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</si>
  <si>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</si>
  <si>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</si>
  <si>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</si>
  <si>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</si>
  <si>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</si>
  <si>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</si>
  <si>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</si>
  <si>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</si>
  <si>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</si>
  <si>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</si>
  <si>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</si>
  <si>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</si>
  <si>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</si>
  <si>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</si>
  <si>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</si>
  <si>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</si>
  <si>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</si>
  <si>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</si>
  <si>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</si>
  <si>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</si>
  <si>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</si>
  <si>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</si>
  <si>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</si>
  <si>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</si>
  <si>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</si>
  <si>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</si>
  <si>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</si>
  <si>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</si>
  <si>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</si>
  <si>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</si>
  <si>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</si>
  <si>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</si>
  <si>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</si>
  <si>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</si>
  <si>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</si>
  <si>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</si>
  <si>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</si>
  <si>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</si>
  <si>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</si>
  <si>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</si>
  <si>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</si>
  <si>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</si>
  <si>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</si>
  <si>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</si>
  <si>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</si>
  <si>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</si>
  <si>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</si>
  <si>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</si>
  <si>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</si>
  <si>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</si>
  <si>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</si>
  <si>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</si>
  <si>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</si>
  <si>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</si>
  <si>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</si>
  <si>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</si>
  <si>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</si>
  <si>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</si>
  <si>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</si>
  <si>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</si>
  <si>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</si>
  <si>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</si>
  <si>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</si>
  <si>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</si>
  <si>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</si>
  <si>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</si>
  <si>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</si>
  <si>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</si>
  <si>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</si>
  <si>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</si>
  <si>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</si>
  <si>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</si>
  <si>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</si>
  <si>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</si>
  <si>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</si>
  <si>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</si>
  <si>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</si>
  <si>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</si>
  <si>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</si>
  <si>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</si>
  <si>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</si>
  <si>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</si>
  <si>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</si>
  <si>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</si>
  <si>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</si>
  <si>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</si>
  <si>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</si>
  <si>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</si>
  <si>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</si>
  <si>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</si>
  <si>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</si>
  <si>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</si>
  <si>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</si>
  <si>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</si>
  <si>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</si>
  <si>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</si>
  <si>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</si>
  <si>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</si>
  <si>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</si>
  <si>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</si>
  <si>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</si>
  <si>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</si>
  <si>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</si>
  <si>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</si>
  <si>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</si>
  <si>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</si>
  <si>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</si>
  <si>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</si>
  <si>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</si>
  <si>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</si>
  <si>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</si>
  <si>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</si>
  <si>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</si>
  <si>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</si>
  <si>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</si>
  <si>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</si>
  <si>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</si>
  <si>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</si>
  <si>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</si>
  <si>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</si>
  <si>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</si>
  <si>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</si>
  <si>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</si>
  <si>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</si>
  <si>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</si>
  <si>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</si>
  <si>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</si>
  <si>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</si>
  <si>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</si>
  <si>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</si>
  <si>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</si>
  <si>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</si>
  <si>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</si>
  <si>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</si>
  <si>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</si>
  <si>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</si>
  <si>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</si>
  <si>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</si>
  <si>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</si>
  <si>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</si>
  <si>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</si>
  <si>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</si>
  <si>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</si>
  <si>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</si>
  <si>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</si>
  <si>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</si>
  <si>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</si>
  <si>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</si>
  <si>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</si>
  <si>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</si>
  <si>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</si>
  <si>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</si>
  <si>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</si>
  <si>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</si>
  <si>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</si>
  <si>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</si>
  <si>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</si>
  <si>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</si>
  <si>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</si>
  <si>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</si>
  <si>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</si>
  <si>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</si>
  <si>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</si>
  <si>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</si>
  <si>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</si>
  <si>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</si>
  <si>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</si>
  <si>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</si>
  <si>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</si>
  <si>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</si>
  <si>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</si>
  <si>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</si>
  <si>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</si>
  <si>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</si>
  <si>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</si>
  <si>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</si>
  <si>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</si>
  <si>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</si>
  <si>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</si>
  <si>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</si>
  <si>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</si>
  <si>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</si>
  <si>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</si>
  <si>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</si>
  <si>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</si>
  <si>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</si>
  <si>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</si>
  <si>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</si>
  <si>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</si>
  <si>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</si>
  <si>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</si>
  <si>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</si>
  <si>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</si>
  <si>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</si>
  <si>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</si>
  <si>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</si>
  <si>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</si>
  <si>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</si>
  <si>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</si>
  <si>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</si>
  <si>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</si>
  <si>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</si>
  <si>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</si>
  <si>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</si>
  <si>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</si>
  <si>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</si>
  <si>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</si>
  <si>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</si>
  <si>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</si>
  <si>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</si>
  <si>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</si>
  <si>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</si>
  <si>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</si>
  <si>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</si>
  <si>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</si>
  <si>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</si>
  <si>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</si>
  <si>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</si>
  <si>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</si>
  <si>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</si>
  <si>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</si>
  <si>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</si>
  <si>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</si>
  <si>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</si>
  <si>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</si>
  <si>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</si>
  <si>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</si>
  <si>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</si>
  <si>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</si>
  <si>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</si>
  <si>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</si>
  <si>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</si>
  <si>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</si>
  <si>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</si>
  <si>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</si>
  <si>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</si>
  <si>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</si>
  <si>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</si>
  <si>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</si>
  <si>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</si>
  <si>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</si>
  <si>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</si>
  <si>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</si>
  <si>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</si>
  <si>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</si>
  <si>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</si>
  <si>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</si>
  <si>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</si>
  <si>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</si>
  <si>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</si>
  <si>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</si>
  <si>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</si>
  <si>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</si>
  <si>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</si>
  <si>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</si>
  <si>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</si>
  <si>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</si>
  <si>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</si>
  <si>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</si>
  <si>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</si>
  <si>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</si>
  <si>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</si>
  <si>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</si>
  <si>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</si>
  <si>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</si>
  <si>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</si>
  <si>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</si>
  <si>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</si>
  <si>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</si>
  <si>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</si>
  <si>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</si>
  <si>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</si>
  <si>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</si>
  <si>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</si>
  <si>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</si>
  <si>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</si>
  <si>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</si>
  <si>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</si>
  <si>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</si>
  <si>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</si>
  <si>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</si>
  <si>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</si>
  <si>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</si>
  <si>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</si>
  <si>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</si>
  <si>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</si>
  <si>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</si>
  <si>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</si>
  <si>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</si>
  <si>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</si>
  <si>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</si>
  <si>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</si>
  <si>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</si>
  <si>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</si>
  <si>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</si>
  <si>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</si>
  <si>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</si>
  <si>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</si>
  <si>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</si>
  <si>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</si>
  <si>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</si>
  <si>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</si>
  <si>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</si>
  <si>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</si>
  <si>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</si>
  <si>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</si>
  <si>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</si>
  <si>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</si>
  <si>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</si>
  <si>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</si>
  <si>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</si>
  <si>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</si>
  <si>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</si>
  <si>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</si>
  <si>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</si>
  <si>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</si>
  <si>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</si>
  <si>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</si>
  <si>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</si>
  <si>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</si>
  <si>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</si>
  <si>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</si>
  <si>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</si>
  <si>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</si>
  <si>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</si>
  <si>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</si>
  <si>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</si>
  <si>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</si>
  <si>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</si>
  <si>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</si>
  <si>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</si>
  <si>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</si>
  <si>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</si>
  <si>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</si>
  <si>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</si>
  <si>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</si>
  <si>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</si>
  <si>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</si>
  <si>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</si>
  <si>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</si>
  <si>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</si>
  <si>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</si>
  <si>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</si>
  <si>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</si>
  <si>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</si>
  <si>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</si>
  <si>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</si>
  <si>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</si>
  <si>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</si>
  <si>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</si>
  <si>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</si>
  <si>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</si>
  <si>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</si>
  <si>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</si>
  <si>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</si>
  <si>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</si>
  <si>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</si>
  <si>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</si>
  <si>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</si>
  <si>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</si>
  <si>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</si>
  <si>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</si>
  <si>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</si>
  <si>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</si>
  <si>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</si>
  <si>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</si>
  <si>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</si>
  <si>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</si>
  <si>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</si>
  <si>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</si>
  <si>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</si>
  <si>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</si>
  <si>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</si>
  <si>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</si>
  <si>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</si>
  <si>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</si>
  <si>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</si>
  <si>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</si>
  <si>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</si>
  <si>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</si>
  <si>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</si>
  <si>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</si>
  <si>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</si>
  <si>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</si>
  <si>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</si>
  <si>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</si>
  <si>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</si>
  <si>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</si>
  <si>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</si>
  <si>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</si>
  <si>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</si>
  <si>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</si>
  <si>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</si>
  <si>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</si>
  <si>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</si>
  <si>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</si>
  <si>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</si>
  <si>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</si>
  <si>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</si>
  <si>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</si>
  <si>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</si>
  <si>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</si>
  <si>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</si>
  <si>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</si>
  <si>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</si>
  <si>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</si>
  <si>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</si>
  <si>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</si>
  <si>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</si>
  <si>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</si>
  <si>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</si>
  <si>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</si>
  <si>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</si>
  <si>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</si>
  <si>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</si>
  <si>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</si>
  <si>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</si>
  <si>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</si>
  <si>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</si>
  <si>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</si>
  <si>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</si>
  <si>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</si>
  <si>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</si>
  <si>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</si>
  <si>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</si>
  <si>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</si>
  <si>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</si>
  <si>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</si>
  <si>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</si>
  <si>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</si>
  <si>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</si>
  <si>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</si>
  <si>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</si>
  <si>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</si>
  <si>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</si>
  <si>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</si>
  <si>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</si>
  <si>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</si>
  <si>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</si>
  <si>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</si>
  <si>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</si>
  <si>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</si>
  <si>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</si>
  <si>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</si>
  <si>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</si>
  <si>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</si>
  <si>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</si>
  <si>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</si>
  <si>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</si>
  <si>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</si>
  <si>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</si>
  <si>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</si>
  <si>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</si>
  <si>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</si>
  <si>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</si>
  <si>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</si>
  <si>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</si>
  <si>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</si>
  <si>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</si>
  <si>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</si>
  <si>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</si>
  <si>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</si>
  <si>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</si>
  <si>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</si>
  <si>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</si>
  <si>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</si>
  <si>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</si>
  <si>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</si>
  <si>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</si>
  <si>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</si>
  <si>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</si>
  <si>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</si>
  <si>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</si>
  <si>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</si>
  <si>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</si>
  <si>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</si>
  <si>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</si>
  <si>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</si>
  <si>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</si>
  <si>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</si>
  <si>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</si>
  <si>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</si>
  <si>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</si>
  <si>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</si>
  <si>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</si>
  <si>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</si>
  <si>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</si>
  <si>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</si>
  <si>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</si>
  <si>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</si>
  <si>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</si>
  <si>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</si>
  <si>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</si>
  <si>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</si>
  <si>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</si>
  <si>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</si>
  <si>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</si>
  <si>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</si>
  <si>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</si>
  <si>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</si>
  <si>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</si>
  <si>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</si>
  <si>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</si>
  <si>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</si>
  <si>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</si>
  <si>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</si>
  <si>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</si>
  <si>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</si>
  <si>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</si>
  <si>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</si>
  <si>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</si>
  <si>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</si>
  <si>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</si>
  <si>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</si>
  <si>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</si>
  <si>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</si>
  <si>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</si>
  <si>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</si>
  <si>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</si>
  <si>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</si>
  <si>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</si>
  <si>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</si>
  <si>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</si>
  <si>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</si>
  <si>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</si>
  <si>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</si>
  <si>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</si>
  <si>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</si>
  <si>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</si>
  <si>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</si>
  <si>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</si>
  <si>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</si>
  <si>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</si>
  <si>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</si>
  <si>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</si>
  <si>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</si>
  <si>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</si>
  <si>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</si>
  <si>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</si>
  <si>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</si>
  <si>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</si>
  <si>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</si>
  <si>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</si>
  <si>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</si>
  <si>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</si>
  <si>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</si>
  <si>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</si>
  <si>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</si>
  <si>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</si>
  <si>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</si>
  <si>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</si>
  <si>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</si>
  <si>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</si>
  <si>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</si>
  <si>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</si>
  <si>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</si>
  <si>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</si>
  <si>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</si>
  <si>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</si>
  <si>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</si>
  <si>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</si>
  <si>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</si>
  <si>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</si>
  <si>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</si>
  <si>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</si>
  <si>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</si>
  <si>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</si>
  <si>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</si>
  <si>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</si>
  <si>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</si>
  <si>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</si>
  <si>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</si>
  <si>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</si>
  <si>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</si>
  <si>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</si>
  <si>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</si>
  <si>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</si>
  <si>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</si>
  <si>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</si>
  <si>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</si>
  <si>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</si>
  <si>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</si>
  <si>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</si>
  <si>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</si>
  <si>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</si>
  <si>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</si>
  <si>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</si>
  <si>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</si>
  <si>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</si>
  <si>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</si>
  <si>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</si>
  <si>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</si>
  <si>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</si>
  <si>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</si>
  <si>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</si>
  <si>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</si>
  <si>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</si>
  <si>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</si>
  <si>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</si>
  <si>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</si>
  <si>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</si>
  <si>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</si>
  <si>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</si>
  <si>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</si>
  <si>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</si>
  <si>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</si>
  <si>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</si>
  <si>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</si>
  <si>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</si>
  <si>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</si>
  <si>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</si>
  <si>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</si>
  <si>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</si>
  <si>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</si>
  <si>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</si>
  <si>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</si>
  <si>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</si>
  <si>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</si>
  <si>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</si>
  <si>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</si>
  <si>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</si>
  <si>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</si>
  <si>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</si>
  <si>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</si>
  <si>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</si>
  <si>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</si>
  <si>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</si>
  <si>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</si>
  <si>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</si>
  <si>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</si>
  <si>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</si>
  <si>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</si>
  <si>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</si>
  <si>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</si>
  <si>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</si>
  <si>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</si>
  <si>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</si>
  <si>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</si>
  <si>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</si>
  <si>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</si>
  <si>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</si>
  <si>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</si>
  <si>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</si>
  <si>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</si>
  <si>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</si>
  <si>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</si>
  <si>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</si>
  <si>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</si>
  <si>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</si>
  <si>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</si>
  <si>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</si>
  <si>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</si>
  <si>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</si>
  <si>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</si>
  <si>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</si>
  <si>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</si>
  <si>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</si>
  <si>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</si>
  <si>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</si>
  <si>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</si>
  <si>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</si>
  <si>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</si>
  <si>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</si>
  <si>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</si>
  <si>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</si>
  <si>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</si>
  <si>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</si>
  <si>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</si>
  <si>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</si>
  <si>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</si>
  <si>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</si>
  <si>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</si>
  <si>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</si>
  <si>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</si>
  <si>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</si>
  <si>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</si>
  <si>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</si>
  <si>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</si>
  <si>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</si>
  <si>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</si>
  <si>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</si>
  <si>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</si>
  <si>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</si>
  <si>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</si>
  <si>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</si>
  <si>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</si>
  <si>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</si>
  <si>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</si>
  <si>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</si>
  <si>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</si>
  <si>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</si>
  <si>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</si>
  <si>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</si>
  <si>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</si>
  <si>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</si>
  <si>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</si>
  <si>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</si>
  <si>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</si>
  <si>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</si>
  <si>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</si>
  <si>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</si>
  <si>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</si>
  <si>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</si>
  <si>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</si>
  <si>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</si>
  <si>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</si>
  <si>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</si>
  <si>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</si>
  <si>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</si>
  <si>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</si>
  <si>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</si>
  <si>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</si>
  <si>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</si>
  <si>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</si>
  <si>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</si>
  <si>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</si>
  <si>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</si>
  <si>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</si>
  <si>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</si>
  <si>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</si>
  <si>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</si>
  <si>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</si>
  <si>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</si>
  <si>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</si>
  <si>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</si>
  <si>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</si>
  <si>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</si>
  <si>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</si>
  <si>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</si>
  <si>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</si>
  <si>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</si>
  <si>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</si>
  <si>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</si>
  <si>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</si>
  <si>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</si>
  <si>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</si>
  <si>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</si>
  <si>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</si>
  <si>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</si>
  <si>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</si>
  <si>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</si>
  <si>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</si>
  <si>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</si>
  <si>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</si>
  <si>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</si>
  <si>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</si>
  <si>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</si>
  <si>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</si>
  <si>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</si>
  <si>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</si>
  <si>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</si>
  <si>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</si>
  <si>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</si>
  <si>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</si>
  <si>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</si>
  <si>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</si>
  <si>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</si>
  <si>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</si>
  <si>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</si>
  <si>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</si>
  <si>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</si>
  <si>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</si>
  <si>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</si>
  <si>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</si>
  <si>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</si>
  <si>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</si>
  <si>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</si>
  <si>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</si>
  <si>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</si>
  <si>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</si>
  <si>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</si>
  <si>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</si>
  <si>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</si>
  <si>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</si>
  <si>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</si>
  <si>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</si>
  <si>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</si>
  <si>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</si>
  <si>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</si>
  <si>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</si>
  <si>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</si>
  <si>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</si>
  <si>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</si>
  <si>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</si>
  <si>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</si>
  <si>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</si>
  <si>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</si>
  <si>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</si>
  <si>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</si>
  <si>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</si>
  <si>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</si>
  <si>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</si>
  <si>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</si>
  <si>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</si>
  <si>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</si>
  <si>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</si>
  <si>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</si>
  <si>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</si>
  <si>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</si>
  <si>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</si>
  <si>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</si>
  <si>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</si>
  <si>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</si>
  <si>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</si>
  <si>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</si>
  <si>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</si>
  <si>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</si>
  <si>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</si>
  <si>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</si>
  <si>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</si>
  <si>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</si>
  <si>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</si>
  <si>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</si>
  <si>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</si>
  <si>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</si>
  <si>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</si>
  <si>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</si>
  <si>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</si>
  <si>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</si>
  <si>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</si>
  <si>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</si>
  <si>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</si>
  <si>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</si>
  <si>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</si>
  <si>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</si>
  <si>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</si>
  <si>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</si>
  <si>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</si>
  <si>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</si>
  <si>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</si>
  <si>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</si>
  <si>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</si>
  <si>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</si>
  <si>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</si>
  <si>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</si>
  <si>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</si>
  <si>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</si>
  <si>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</si>
  <si>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</si>
  <si>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</si>
  <si>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</si>
  <si>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</si>
  <si>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</si>
  <si>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</si>
  <si>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</si>
  <si>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</si>
  <si>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</si>
  <si>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</si>
  <si>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</si>
  <si>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</si>
  <si>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</si>
  <si>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</si>
  <si>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</si>
  <si>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</si>
  <si>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</si>
  <si>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</si>
  <si>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</si>
  <si>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</si>
  <si>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</si>
  <si>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</si>
  <si>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</si>
  <si>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</si>
  <si>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</si>
  <si>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</si>
  <si>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</si>
  <si>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</si>
  <si>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</si>
  <si>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</si>
  <si>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</si>
  <si>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</si>
  <si>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</si>
  <si>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</si>
  <si>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</si>
  <si>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</si>
  <si>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</si>
  <si>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</si>
  <si>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</si>
  <si>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</si>
  <si>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</si>
  <si>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</si>
  <si>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</si>
  <si>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</si>
  <si>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</si>
  <si>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</si>
  <si>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</si>
  <si>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</si>
  <si>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</si>
  <si>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</si>
  <si>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</si>
  <si>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</si>
  <si>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</si>
  <si>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</si>
  <si>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</si>
  <si>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</si>
  <si>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</si>
  <si>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</si>
  <si>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</si>
  <si>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</si>
  <si>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</si>
  <si>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</si>
  <si>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</si>
  <si>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</si>
  <si>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</si>
  <si>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</si>
  <si>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</si>
  <si>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</si>
  <si>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</si>
  <si>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</si>
  <si>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</si>
  <si>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</si>
  <si>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</si>
  <si>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</si>
  <si>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</si>
  <si>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</si>
  <si>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</si>
  <si>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</si>
  <si>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</si>
  <si>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</si>
  <si>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</si>
  <si>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</si>
  <si>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</si>
  <si>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</si>
  <si>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</si>
  <si>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</si>
  <si>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</si>
  <si>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</si>
  <si>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</si>
  <si>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</si>
  <si>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</si>
  <si>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</si>
  <si>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</si>
  <si>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</si>
  <si>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</si>
  <si>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</si>
  <si>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</si>
  <si>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</si>
  <si>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</si>
  <si>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</si>
  <si>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</si>
  <si>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</si>
  <si>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</si>
  <si>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</si>
  <si>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</si>
  <si>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</si>
  <si>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</si>
  <si>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</si>
  <si>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</si>
  <si>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</si>
  <si>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</si>
  <si>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</si>
  <si>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</si>
  <si>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</si>
  <si>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</si>
  <si>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</si>
  <si>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</si>
  <si>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</si>
  <si>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</si>
  <si>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</si>
  <si>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</si>
  <si>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</si>
  <si>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</si>
  <si>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</si>
  <si>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</si>
  <si>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</si>
  <si>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</si>
  <si>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</si>
  <si>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</si>
  <si>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</si>
  <si>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</si>
  <si>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</si>
  <si>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</si>
  <si>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</si>
  <si>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</si>
  <si>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</si>
  <si>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</si>
  <si>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</si>
  <si>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</si>
  <si>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</si>
  <si>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</si>
  <si>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</si>
  <si>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</si>
  <si>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</si>
  <si>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</si>
  <si>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</si>
  <si>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</si>
  <si>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</si>
  <si>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</si>
  <si>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</si>
  <si>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</si>
  <si>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</si>
  <si>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</si>
  <si>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</si>
  <si>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</si>
  <si>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</si>
  <si>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</si>
  <si>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</si>
  <si>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</si>
  <si>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</si>
  <si>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</si>
  <si>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</si>
  <si>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</si>
  <si>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</si>
  <si>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</si>
  <si>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</si>
  <si>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</si>
  <si>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</si>
  <si>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</si>
  <si>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</si>
  <si>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</si>
  <si>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</si>
  <si>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</si>
  <si>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</si>
  <si>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</si>
  <si>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</si>
  <si>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</si>
  <si>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</si>
  <si>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</si>
  <si>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</si>
  <si>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</si>
  <si>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</si>
  <si>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</si>
  <si>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</si>
  <si>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</si>
  <si>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</si>
  <si>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</si>
  <si>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</si>
  <si>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</si>
  <si>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</si>
  <si>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</si>
  <si>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</si>
  <si>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</si>
  <si>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</si>
  <si>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</si>
  <si>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</si>
  <si>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</si>
  <si>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</si>
  <si>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</si>
  <si>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</si>
  <si>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</si>
  <si>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</si>
  <si>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</si>
  <si>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</si>
  <si>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</si>
  <si>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</si>
  <si>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</si>
  <si>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</si>
  <si>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</si>
  <si>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</si>
  <si>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</si>
  <si>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</si>
  <si>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</si>
  <si>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</si>
  <si>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</si>
  <si>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</si>
  <si>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</si>
  <si>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</si>
  <si>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</si>
  <si>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</si>
  <si>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</si>
  <si>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</si>
  <si>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</si>
  <si>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</si>
  <si>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</si>
  <si>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</si>
  <si>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</si>
  <si>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</si>
  <si>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</si>
  <si>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</si>
  <si>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</si>
  <si>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</si>
  <si>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</si>
  <si>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</si>
  <si>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</si>
  <si>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</si>
  <si>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</si>
  <si>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</si>
  <si>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</si>
  <si>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</si>
  <si>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</si>
  <si>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</si>
  <si>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</si>
  <si>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</si>
  <si>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</si>
  <si>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</si>
  <si>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</si>
  <si>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</si>
  <si>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</si>
  <si>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</si>
  <si>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</si>
  <si>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</si>
  <si>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</si>
  <si>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</si>
  <si>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</si>
  <si>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</si>
  <si>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</si>
  <si>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</si>
  <si>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</si>
  <si>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</si>
  <si>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</si>
  <si>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</si>
  <si>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</si>
  <si>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</si>
  <si>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</si>
  <si>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</si>
  <si>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</si>
  <si>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</si>
  <si>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</si>
  <si>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</si>
  <si>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</si>
  <si>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</si>
  <si>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</si>
  <si>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</si>
  <si>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</si>
  <si>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</si>
  <si>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</si>
  <si>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</si>
  <si>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</si>
  <si>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</si>
  <si>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</si>
  <si>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</si>
  <si>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</si>
  <si>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</si>
  <si>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</si>
  <si>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</si>
  <si>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</si>
  <si>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</si>
  <si>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</si>
  <si>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</si>
  <si>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</si>
  <si>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</si>
  <si>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</si>
  <si>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</si>
  <si>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</si>
  <si>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</si>
  <si>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</si>
  <si>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</si>
  <si>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</si>
  <si>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</si>
  <si>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</si>
  <si>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</si>
  <si>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</si>
  <si>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</si>
  <si>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</si>
  <si>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</si>
  <si>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</si>
  <si>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</si>
  <si>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</si>
  <si>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</si>
  <si>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</si>
  <si>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</si>
  <si>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</si>
  <si>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</si>
  <si>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</si>
  <si>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</si>
  <si>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</si>
  <si>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</si>
  <si>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</si>
  <si>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</si>
  <si>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</si>
  <si>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</si>
  <si>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</si>
  <si>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</si>
  <si>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</si>
  <si>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</si>
  <si>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</si>
  <si>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</si>
  <si>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</si>
  <si>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</si>
  <si>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</si>
  <si>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</si>
  <si>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</si>
  <si>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</si>
  <si>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</si>
  <si>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</si>
  <si>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</si>
  <si>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</si>
  <si>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</si>
  <si>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</si>
  <si>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</si>
  <si>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</si>
  <si>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</si>
  <si>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</si>
  <si>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</si>
  <si>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</si>
  <si>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</si>
  <si>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</si>
  <si>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</si>
  <si>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</si>
  <si>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</si>
  <si>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</si>
  <si>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</si>
  <si>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</si>
  <si>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</si>
  <si>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</si>
  <si>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</si>
  <si>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</si>
  <si>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</si>
  <si>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</si>
  <si>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</si>
  <si>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</si>
  <si>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</si>
  <si>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</si>
  <si>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</si>
  <si>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</si>
  <si>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</si>
  <si>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</si>
  <si>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</si>
  <si>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</si>
  <si>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</si>
  <si>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</si>
  <si>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</si>
  <si>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</si>
  <si>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</si>
  <si>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</si>
  <si>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</si>
  <si>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</si>
  <si>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</si>
  <si>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</si>
  <si>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</si>
  <si>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</si>
  <si>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</si>
  <si>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</si>
  <si>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</si>
  <si>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</si>
  <si>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</si>
  <si>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</si>
  <si>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</si>
  <si>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</si>
  <si>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</si>
  <si>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</si>
  <si>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</si>
  <si>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</si>
  <si>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</si>
  <si>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</si>
  <si>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</si>
  <si>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</si>
  <si>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</si>
  <si>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</si>
  <si>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</si>
  <si>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</si>
  <si>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</si>
  <si>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</si>
  <si>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</si>
  <si>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</si>
  <si>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</si>
  <si>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</si>
  <si>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</si>
  <si>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</si>
  <si>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</si>
  <si>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</si>
  <si>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</si>
  <si>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</si>
  <si>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</si>
  <si>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</si>
  <si>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</si>
  <si>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</si>
  <si>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</si>
  <si>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</si>
  <si>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</si>
  <si>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</si>
  <si>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</si>
  <si>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</si>
  <si>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</si>
  <si>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</si>
  <si>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</si>
  <si>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</si>
  <si>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</si>
  <si>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</si>
  <si>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</si>
  <si>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</si>
  <si>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</si>
  <si>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</si>
  <si>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</si>
  <si>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</si>
  <si>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</si>
  <si>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</si>
  <si>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</si>
  <si>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</si>
  <si>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</si>
  <si>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</si>
  <si>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</si>
  <si>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</si>
  <si>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</si>
  <si>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</si>
  <si>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</si>
  <si>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</si>
  <si>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</si>
  <si>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</si>
  <si>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</si>
  <si>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</si>
  <si>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</si>
  <si>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</si>
  <si>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</si>
  <si>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</si>
  <si>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</si>
  <si>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</si>
  <si>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</si>
  <si>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</si>
  <si>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</si>
  <si>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</si>
  <si>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</si>
  <si>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</si>
  <si>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</si>
  <si>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</si>
  <si>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</si>
  <si>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</si>
  <si>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</si>
  <si>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</si>
  <si>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</si>
  <si>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</si>
  <si>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</si>
  <si>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</si>
  <si>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</si>
  <si>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</si>
  <si>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</si>
  <si>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</si>
  <si>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</si>
  <si>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</si>
  <si>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</si>
  <si>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</si>
  <si>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</si>
  <si>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</si>
  <si>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</si>
  <si>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</si>
  <si>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</si>
  <si>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</si>
  <si>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</si>
  <si>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</si>
  <si>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</si>
  <si>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</si>
  <si>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</si>
  <si>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</si>
  <si>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</si>
  <si>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</si>
  <si>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</si>
  <si>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</si>
  <si>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</si>
  <si>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</si>
  <si>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</si>
  <si>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</si>
  <si>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</si>
  <si>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</si>
  <si>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</si>
  <si>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</si>
  <si>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</si>
  <si>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</si>
  <si>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</si>
  <si>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</si>
  <si>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</si>
  <si>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</si>
  <si>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</si>
  <si>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</si>
  <si>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</si>
  <si>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</si>
  <si>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</si>
  <si>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</si>
  <si>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</si>
  <si>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</si>
  <si>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</si>
  <si>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</si>
  <si>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</si>
  <si>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</si>
  <si>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</si>
  <si>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</si>
  <si>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</si>
  <si>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</si>
  <si>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</si>
  <si>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</si>
  <si>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</si>
  <si>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</si>
  <si>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</si>
  <si>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</si>
  <si>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</si>
  <si>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</si>
  <si>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</si>
  <si>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</si>
  <si>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</si>
  <si>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</si>
  <si>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</si>
  <si>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</si>
  <si>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</si>
  <si>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</si>
  <si>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</si>
  <si>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</si>
  <si>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</si>
  <si>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</si>
  <si>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</si>
  <si>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</si>
  <si>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</si>
  <si>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</si>
  <si>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</si>
  <si>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</si>
  <si>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</si>
  <si>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</si>
  <si>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</si>
  <si>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</si>
  <si>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</si>
  <si>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</si>
  <si>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</si>
  <si>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</si>
  <si>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</si>
  <si>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</si>
  <si>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</si>
  <si>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</si>
  <si>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</si>
  <si>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</si>
  <si>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</si>
  <si>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</si>
  <si>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</si>
  <si>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</si>
  <si>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</si>
  <si>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</si>
  <si>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</si>
  <si>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</si>
  <si>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</si>
  <si>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</si>
  <si>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</si>
  <si>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</si>
  <si>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</si>
  <si>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</si>
  <si>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</si>
  <si>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</si>
  <si>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</si>
  <si>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</si>
  <si>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</si>
  <si>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</si>
  <si>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</si>
  <si>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</si>
  <si>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</si>
  <si>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</si>
  <si>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</si>
  <si>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</si>
  <si>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</si>
  <si>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</si>
  <si>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</si>
  <si>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</si>
  <si>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</si>
  <si>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</si>
  <si>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</si>
  <si>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</si>
  <si>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</si>
  <si>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</si>
  <si>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</si>
  <si>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</si>
  <si>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</si>
  <si>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</si>
  <si>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</si>
  <si>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</si>
  <si>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</si>
  <si>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</si>
  <si>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</si>
  <si>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</si>
  <si>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</si>
  <si>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</si>
  <si>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</si>
  <si>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</si>
  <si>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</si>
  <si>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</si>
  <si>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</si>
  <si>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</si>
  <si>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</si>
  <si>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</si>
  <si>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</si>
  <si>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</si>
  <si>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</si>
  <si>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</si>
  <si>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</si>
  <si>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</si>
  <si>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</si>
  <si>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</si>
  <si>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</si>
  <si>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</si>
  <si>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</si>
  <si>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</si>
  <si>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</si>
  <si>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</si>
  <si>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</si>
  <si>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</si>
  <si>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</si>
  <si>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</si>
  <si>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</si>
  <si>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</si>
  <si>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</si>
  <si>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</si>
  <si>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</si>
  <si>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</si>
  <si>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</si>
  <si>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</si>
  <si>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</si>
  <si>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</si>
  <si>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</si>
  <si>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</si>
  <si>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</si>
  <si>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</si>
  <si>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</si>
  <si>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</si>
  <si>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</si>
  <si>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</si>
  <si>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</si>
  <si>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</si>
  <si>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</si>
  <si>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</si>
  <si>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</si>
  <si>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</si>
  <si>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</si>
  <si>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</si>
  <si>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</si>
  <si>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</si>
  <si>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</si>
  <si>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</si>
  <si>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</si>
  <si>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</si>
  <si>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</si>
  <si>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</si>
  <si>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</si>
  <si>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</si>
  <si>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</si>
  <si>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</si>
  <si>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</si>
  <si>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</si>
  <si>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</si>
  <si>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</si>
  <si>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</si>
  <si>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</si>
  <si>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</si>
  <si>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</si>
  <si>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</si>
  <si>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</si>
  <si>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</si>
  <si>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</si>
  <si>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</si>
  <si>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</si>
  <si>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</si>
  <si>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</si>
  <si>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</si>
  <si>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</si>
  <si>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</si>
  <si>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</si>
  <si>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</si>
  <si>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</si>
  <si>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</si>
  <si>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</si>
  <si>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</si>
  <si>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</si>
  <si>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</si>
  <si>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</si>
  <si>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</si>
  <si>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</si>
  <si>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</si>
  <si>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</si>
  <si>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</si>
  <si>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</si>
  <si>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</si>
  <si>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</si>
  <si>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</si>
  <si>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</si>
  <si>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</si>
  <si>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</si>
  <si>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</si>
  <si>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</si>
  <si>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</si>
  <si>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</si>
  <si>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</si>
  <si>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</si>
  <si>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</si>
  <si>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</si>
  <si>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</si>
  <si>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</si>
  <si>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</si>
  <si>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</si>
  <si>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</si>
  <si>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</si>
  <si>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</si>
  <si>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</si>
  <si>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</si>
  <si>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</si>
  <si>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</si>
  <si>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</si>
  <si>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</si>
  <si>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</si>
  <si>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</si>
  <si>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</si>
  <si>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</si>
  <si>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</si>
  <si>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</si>
  <si>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</si>
  <si>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</si>
  <si>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</si>
  <si>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</si>
  <si>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</si>
  <si>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</si>
  <si>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</si>
  <si>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</si>
  <si>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</si>
  <si>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</si>
  <si>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</si>
  <si>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</si>
  <si>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</si>
  <si>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</si>
  <si>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</si>
  <si>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</si>
  <si>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</si>
  <si>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</si>
  <si>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</si>
  <si>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</si>
  <si>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</si>
  <si>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</si>
  <si>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</si>
  <si>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</si>
  <si>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</si>
  <si>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</si>
  <si>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</si>
  <si>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</si>
  <si>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</si>
  <si>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</si>
  <si>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</si>
  <si>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</si>
  <si>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</si>
  <si>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</si>
  <si>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</si>
  <si>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</si>
  <si>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</si>
  <si>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</si>
  <si>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</si>
  <si>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</si>
  <si>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</si>
  <si>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</si>
  <si>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</si>
  <si>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</si>
  <si>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</si>
  <si>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</si>
  <si>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</si>
  <si>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</si>
  <si>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</si>
  <si>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</si>
  <si>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</si>
  <si>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</si>
  <si>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</si>
  <si>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</si>
  <si>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</si>
  <si>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</si>
  <si>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</si>
  <si>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</si>
  <si>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</si>
  <si>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</si>
  <si>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</si>
  <si>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</si>
  <si>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</si>
  <si>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</si>
  <si>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</si>
  <si>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</si>
  <si>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</si>
  <si>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</si>
  <si>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</si>
  <si>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</si>
  <si>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</si>
  <si>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</si>
  <si>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</si>
  <si>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</si>
  <si>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</si>
  <si>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</si>
  <si>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</si>
  <si>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</si>
  <si>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</si>
  <si>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</si>
  <si>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</si>
  <si>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</si>
  <si>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</si>
  <si>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</si>
  <si>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</si>
  <si>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</si>
  <si>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</si>
  <si>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</si>
  <si>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</si>
  <si>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</si>
  <si>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</si>
  <si>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</si>
  <si>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</si>
  <si>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</si>
  <si>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</si>
  <si>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</si>
  <si>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</si>
  <si>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</si>
  <si>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</si>
  <si>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</si>
  <si>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</si>
  <si>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</si>
  <si>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</si>
  <si>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</si>
  <si>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</si>
  <si>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</si>
  <si>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</si>
  <si>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</si>
  <si>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</si>
  <si>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</si>
  <si>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</si>
  <si>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</si>
  <si>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</si>
  <si>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</si>
  <si>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</si>
  <si>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</si>
  <si>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</si>
  <si>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</si>
  <si>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</si>
  <si>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</si>
  <si>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</si>
  <si>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</si>
  <si>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</si>
  <si>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</si>
  <si>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</si>
  <si>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</si>
  <si>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</si>
  <si>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</si>
  <si>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</si>
  <si>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</si>
  <si>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</si>
  <si>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</si>
  <si>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</si>
  <si>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</si>
  <si>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</si>
  <si>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</si>
  <si>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</si>
  <si>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</si>
  <si>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</si>
  <si>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</si>
  <si>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</si>
  <si>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</si>
  <si>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</si>
  <si>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</si>
  <si>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</si>
  <si>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</si>
  <si>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</si>
  <si>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</si>
  <si>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</si>
  <si>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</si>
  <si>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</si>
  <si>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</si>
  <si>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</si>
  <si>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</si>
  <si>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</si>
  <si>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</si>
  <si>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</si>
  <si>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</si>
  <si>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</si>
  <si>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</si>
  <si>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</si>
  <si>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</si>
  <si>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</si>
  <si>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</si>
  <si>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</si>
  <si>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</si>
  <si>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</si>
  <si>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</si>
  <si>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</si>
  <si>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</si>
  <si>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</si>
  <si>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</si>
  <si>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</si>
  <si>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</si>
  <si>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</si>
  <si>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</si>
  <si>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</si>
  <si>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</si>
  <si>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</si>
  <si>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</si>
  <si>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</si>
  <si>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</si>
  <si>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</si>
  <si>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</si>
  <si>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</si>
  <si>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</si>
  <si>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</si>
  <si>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</si>
  <si>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</si>
  <si>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</si>
  <si>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</si>
  <si>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</si>
  <si>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</si>
  <si>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</si>
  <si>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</si>
  <si>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</si>
  <si>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</si>
  <si>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</si>
  <si>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</si>
  <si>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</si>
  <si>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</si>
  <si>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</si>
  <si>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</si>
  <si>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</si>
  <si>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</si>
  <si>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</si>
  <si>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</si>
  <si>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</si>
  <si>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</si>
  <si>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</si>
  <si>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</si>
  <si>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</si>
  <si>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</si>
  <si>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</si>
  <si>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</si>
  <si>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</si>
  <si>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</si>
  <si>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</si>
  <si>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</si>
  <si>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</si>
  <si>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</si>
  <si>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</si>
  <si>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</si>
  <si>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</si>
  <si>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</si>
  <si>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</si>
  <si>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</si>
  <si>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</si>
  <si>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</si>
  <si>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</si>
  <si>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</si>
  <si>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</si>
  <si>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</si>
  <si>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</si>
  <si>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</si>
  <si>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</si>
  <si>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</si>
  <si>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</si>
  <si>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</si>
  <si>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</si>
  <si>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</si>
  <si>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</si>
  <si>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</si>
  <si>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</si>
  <si>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</si>
  <si>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</si>
  <si>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</si>
  <si>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</si>
  <si>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</si>
  <si>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</si>
  <si>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</si>
  <si>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</si>
  <si>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</si>
  <si>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</si>
  <si>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</si>
  <si>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</si>
  <si>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</si>
  <si>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</si>
  <si>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</si>
  <si>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</si>
  <si>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</si>
  <si>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</si>
  <si>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</si>
  <si>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</si>
  <si>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</si>
  <si>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</si>
  <si>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</si>
  <si>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</si>
  <si>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</si>
  <si>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</si>
  <si>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</si>
  <si>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</si>
  <si>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</si>
  <si>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</si>
  <si>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</si>
  <si>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</si>
  <si>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</si>
  <si>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</si>
  <si>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</si>
  <si>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</si>
  <si>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</si>
  <si>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</si>
  <si>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</si>
  <si>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</si>
  <si>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</si>
  <si>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</si>
  <si>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</si>
  <si>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</si>
  <si>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</si>
  <si>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</si>
  <si>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</si>
  <si>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</si>
  <si>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</si>
  <si>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</si>
  <si>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</si>
  <si>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</si>
  <si>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</si>
  <si>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</si>
  <si>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</si>
  <si>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</si>
  <si>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</si>
  <si>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</si>
  <si>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</si>
  <si>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</si>
  <si>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</si>
  <si>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</si>
  <si>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</si>
  <si>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</si>
  <si>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</si>
  <si>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</si>
  <si>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</si>
  <si>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</si>
  <si>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</si>
  <si>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</si>
  <si>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</si>
  <si>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</si>
  <si>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</si>
  <si>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</si>
  <si>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</si>
  <si>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</si>
  <si>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</si>
  <si>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</si>
  <si>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</si>
  <si>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</si>
  <si>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</si>
  <si>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</si>
  <si>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</si>
  <si>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</si>
  <si>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</si>
  <si>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</si>
  <si>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</si>
  <si>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</si>
  <si>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</si>
  <si>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</si>
  <si>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</si>
  <si>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</si>
  <si>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</si>
  <si>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</si>
  <si>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</si>
  <si>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</si>
  <si>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</si>
  <si>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</si>
  <si>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</si>
  <si>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</si>
  <si>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</si>
  <si>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</si>
  <si>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</si>
  <si>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</si>
  <si>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</si>
  <si>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</si>
  <si>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</si>
  <si>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</si>
  <si>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</si>
  <si>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</si>
  <si>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</si>
  <si>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</si>
  <si>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</si>
  <si>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</si>
  <si>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</si>
  <si>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</si>
  <si>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</si>
  <si>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</si>
  <si>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</si>
  <si>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</si>
  <si>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</si>
  <si>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</si>
  <si>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</si>
  <si>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</si>
  <si>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</si>
  <si>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</si>
  <si>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</si>
  <si>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</si>
  <si>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</si>
  <si>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</si>
  <si>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</si>
  <si>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</si>
  <si>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</si>
  <si>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</si>
  <si>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</si>
  <si>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</si>
  <si>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</si>
  <si>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</si>
  <si>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</si>
  <si>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</si>
  <si>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</si>
  <si>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</si>
  <si>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</si>
  <si>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</si>
  <si>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</si>
  <si>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</si>
  <si>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</si>
  <si>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</si>
  <si>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</si>
  <si>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</si>
  <si>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</si>
  <si>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</si>
  <si>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</si>
  <si>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</si>
  <si>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</si>
  <si>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</si>
  <si>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</si>
  <si>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</si>
  <si>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</si>
  <si>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</si>
  <si>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</si>
  <si>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</si>
  <si>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</si>
  <si>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</si>
  <si>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</si>
  <si>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</si>
  <si>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</si>
  <si>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</si>
  <si>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</si>
  <si>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</si>
  <si>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</si>
  <si>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</si>
  <si>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</si>
  <si>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</si>
  <si>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</si>
  <si>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</si>
  <si>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</si>
  <si>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</si>
  <si>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</si>
  <si>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</si>
  <si>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</si>
  <si>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</si>
  <si>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</si>
  <si>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</si>
  <si>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</si>
  <si>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</si>
  <si>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</si>
  <si>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</si>
  <si>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</si>
  <si>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</si>
  <si>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</si>
  <si>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</si>
  <si>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</si>
  <si>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</si>
  <si>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</si>
  <si>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</si>
  <si>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</si>
  <si>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</si>
  <si>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</si>
  <si>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</si>
  <si>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</si>
  <si>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</si>
  <si>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</si>
  <si>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</si>
  <si>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</si>
  <si>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</si>
  <si>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</si>
  <si>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</si>
  <si>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</si>
  <si>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</si>
  <si>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</si>
  <si>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</si>
  <si>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</si>
  <si>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</si>
  <si>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</si>
  <si>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</si>
  <si>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</si>
  <si>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</si>
  <si>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</si>
  <si>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</si>
  <si>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</si>
  <si>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</si>
  <si>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</si>
  <si>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</si>
  <si>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</si>
  <si>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</si>
  <si>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</si>
  <si>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</si>
  <si>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</si>
  <si>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</si>
  <si>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</si>
  <si>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</si>
  <si>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</si>
  <si>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</si>
  <si>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</si>
  <si>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</si>
  <si>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</si>
  <si>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</si>
  <si>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</si>
  <si>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</si>
  <si>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</si>
  <si>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</si>
  <si>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</si>
  <si>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</si>
  <si>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</si>
  <si>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</si>
  <si>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</si>
  <si>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</si>
  <si>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</si>
  <si>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</si>
  <si>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</si>
  <si>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</si>
  <si>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</si>
  <si>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</si>
  <si>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</si>
  <si>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</si>
  <si>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</si>
  <si>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</si>
  <si>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</si>
  <si>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</si>
  <si>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</si>
  <si>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</si>
  <si>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</si>
  <si>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</si>
  <si>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</si>
  <si>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</si>
  <si>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</si>
  <si>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</si>
  <si>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</si>
  <si>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</si>
  <si>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</si>
  <si>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</si>
  <si>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</si>
  <si>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</si>
  <si>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</si>
  <si>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</si>
  <si>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</si>
  <si>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</si>
  <si>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</si>
  <si>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</si>
  <si>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</si>
  <si>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</si>
  <si>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</si>
  <si>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</si>
  <si>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</si>
  <si>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</si>
  <si>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</si>
  <si>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</si>
  <si>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</si>
  <si>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</si>
  <si>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</si>
  <si>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</si>
  <si>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</si>
  <si>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</si>
  <si>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</si>
  <si>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</si>
  <si>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</si>
  <si>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</si>
  <si>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</si>
  <si>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</si>
  <si>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</si>
  <si>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</si>
  <si>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</si>
  <si>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</si>
  <si>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</si>
  <si>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</si>
  <si>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</si>
  <si>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</si>
  <si>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</si>
  <si>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</si>
  <si>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</si>
  <si>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</si>
  <si>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</si>
  <si>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</si>
  <si>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</si>
  <si>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</si>
  <si>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</si>
  <si>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</si>
  <si>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</si>
  <si>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</si>
  <si>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</si>
  <si>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</si>
  <si>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</si>
  <si>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</si>
  <si>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</si>
  <si>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</si>
  <si>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</si>
  <si>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</si>
  <si>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</si>
  <si>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</si>
  <si>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</si>
  <si>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</si>
  <si>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</si>
  <si>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</si>
  <si>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</si>
  <si>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</si>
  <si>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</si>
  <si>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</si>
  <si>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</si>
  <si>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</si>
  <si>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</si>
  <si>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</si>
  <si>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</si>
  <si>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</si>
  <si>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</si>
  <si>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</si>
  <si>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</si>
  <si>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</si>
  <si>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</si>
  <si>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</si>
  <si>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</si>
  <si>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</si>
  <si>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</si>
  <si>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</si>
  <si>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</si>
  <si>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</si>
  <si>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</si>
  <si>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</si>
  <si>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</si>
  <si>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</si>
  <si>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</si>
  <si>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</si>
  <si>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</si>
  <si>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</si>
  <si>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</si>
  <si>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</si>
  <si>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</si>
  <si>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</si>
  <si>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</si>
  <si>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</si>
  <si>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</si>
  <si>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</si>
  <si>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</si>
  <si>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</si>
  <si>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</si>
  <si>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</si>
  <si>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</si>
  <si>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</si>
  <si>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</si>
  <si>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</si>
  <si>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</si>
  <si>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</si>
  <si>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</si>
  <si>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</si>
  <si>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</si>
  <si>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</si>
  <si>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</si>
  <si>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</si>
  <si>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</si>
  <si>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</si>
  <si>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</si>
  <si>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</si>
  <si>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</si>
  <si>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</si>
  <si>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</si>
  <si>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</si>
  <si>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</si>
  <si>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</si>
  <si>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</si>
  <si>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</si>
  <si>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</si>
  <si>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</si>
  <si>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</si>
  <si>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</si>
  <si>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</si>
  <si>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</si>
  <si>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</si>
  <si>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</si>
  <si>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</si>
  <si>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</si>
  <si>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</si>
  <si>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</si>
  <si>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</si>
  <si>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</si>
  <si>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Date Created Conversion</t>
  </si>
  <si>
    <t>Years</t>
  </si>
  <si>
    <t>Row Labels</t>
  </si>
  <si>
    <t>Grand Total</t>
  </si>
  <si>
    <t>(All)</t>
  </si>
  <si>
    <t>Column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</si>
  <si>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</si>
  <si>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</si>
  <si>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</si>
  <si>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</si>
  <si>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</si>
  <si>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</si>
  <si>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</si>
  <si>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</si>
  <si>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</si>
  <si>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</si>
  <si>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</si>
  <si>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</si>
  <si>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</si>
  <si>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</si>
  <si>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</si>
  <si>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</si>
  <si>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</si>
  <si>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</si>
  <si>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</si>
  <si>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</si>
  <si>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</si>
  <si>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</si>
  <si>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</si>
  <si>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</si>
  <si>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</si>
  <si>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</si>
  <si>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</si>
  <si>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</si>
  <si>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</si>
  <si>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</si>
  <si>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</si>
  <si>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</si>
  <si>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5000 to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</si>
</sst>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Theater Outcomes based on launch date</a:t>
            </a:r>
          </a:p>
        </c:rich>
      </c:tx>
      <c:layout>
        <c:manualLayout>
          <c:xMode val="edge"/>
          <c:yMode val="edge"/>
          <c:x val="0.19336789151356082"/>
          <c:y val="0.23869932925051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4F7B-BFC4-05D3FE48648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4-4F7B-BFC4-05D3FE48648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4-4F7B-BFC4-05D3FE48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52544"/>
        <c:axId val="888250880"/>
      </c:lineChart>
      <c:catAx>
        <c:axId val="8882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50880"/>
        <c:crosses val="autoZero"/>
        <c:auto val="1"/>
        <c:lblAlgn val="ctr"/>
        <c:lblOffset val="100"/>
        <c:noMultiLvlLbl val="0"/>
      </c:catAx>
      <c:valAx>
        <c:axId val="8882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E-4DAD-9C81-65ED0F8BA4F1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E-4DAD-9C81-65ED0F8BA4F1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E-4DAD-9C81-65ED0F8B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95712"/>
        <c:axId val="1011394880"/>
      </c:lineChart>
      <c:catAx>
        <c:axId val="10113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94880"/>
        <c:crosses val="autoZero"/>
        <c:auto val="1"/>
        <c:lblAlgn val="ctr"/>
        <c:lblOffset val="100"/>
        <c:noMultiLvlLbl val="0"/>
      </c:catAx>
      <c:valAx>
        <c:axId val="10113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136525</xdr:rowOff>
    </xdr:from>
    <xdr:to>
      <xdr:col>13</xdr:col>
      <xdr:colOff>25400</xdr:colOff>
      <xdr:row>16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630C1A-D74F-0DDF-096C-AAF11FE5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13</xdr:row>
      <xdr:rowOff>171450</xdr:rowOff>
    </xdr:from>
    <xdr:to>
      <xdr:col>10</xdr:col>
      <xdr:colOff>603249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D9ED9B-D4A2-0125-355F-BFCE99743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800.559424421299" createdVersion="8" refreshedVersion="8" minRefreshableVersion="3" recordCount="4115" xr:uid="{02A53F61-AC0E-445B-B6FD-46E0BFF8EEF1}">
  <cacheSource type="worksheet">
    <worksheetSource ref="A1:Q1048576" sheet="Sheet1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  <r>
    <m/>
    <m/>
    <m/>
    <m/>
    <m/>
    <x v="4"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C7EC2-0BDB-450C-8249-7F9D1FBD91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E18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6" hier="-1"/>
  </pageFields>
  <dataFields count="1">
    <dataField name="Count of outcomes" fld="5" subtotal="count" baseField="0" baseItem="0"/>
  </dataFields>
  <chartFormats count="3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6253-8F99-4C78-A176-6AD6913E0E97}">
  <sheetPr codeName="Sheet1"/>
  <dimension ref="A1:E18"/>
  <sheetViews>
    <sheetView tabSelected="1" workbookViewId="0">
      <selection activeCell="N5" sqref="N5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7" width="10.7265625" bestFit="1" customWidth="1"/>
  </cols>
  <sheetData>
    <row r="1" spans="1:5" x14ac:dyDescent="0.35">
      <c r="A1" s="12" t="s">
        <v>8314</v>
      </c>
      <c r="B1" t="s">
        <v>8271</v>
      </c>
    </row>
    <row r="2" spans="1:5" x14ac:dyDescent="0.35">
      <c r="A2" s="12" t="s">
        <v>8317</v>
      </c>
      <c r="B2" t="s">
        <v>8320</v>
      </c>
    </row>
    <row r="4" spans="1:5" x14ac:dyDescent="0.35">
      <c r="A4" s="12" t="s">
        <v>8322</v>
      </c>
      <c r="B4" s="12" t="s">
        <v>8321</v>
      </c>
    </row>
    <row r="5" spans="1:5" x14ac:dyDescent="0.35">
      <c r="A5" s="12" t="s">
        <v>8318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35">
      <c r="A6" s="13" t="s">
        <v>8329</v>
      </c>
      <c r="B6">
        <v>56</v>
      </c>
      <c r="C6">
        <v>33</v>
      </c>
      <c r="D6">
        <v>7</v>
      </c>
      <c r="E6">
        <v>96</v>
      </c>
    </row>
    <row r="7" spans="1:5" x14ac:dyDescent="0.35">
      <c r="A7" s="13" t="s">
        <v>8330</v>
      </c>
      <c r="B7">
        <v>71</v>
      </c>
      <c r="C7">
        <v>39</v>
      </c>
      <c r="D7">
        <v>3</v>
      </c>
      <c r="E7">
        <v>113</v>
      </c>
    </row>
    <row r="8" spans="1:5" x14ac:dyDescent="0.35">
      <c r="A8" s="13" t="s">
        <v>8331</v>
      </c>
      <c r="B8">
        <v>56</v>
      </c>
      <c r="C8">
        <v>33</v>
      </c>
      <c r="D8">
        <v>3</v>
      </c>
      <c r="E8">
        <v>92</v>
      </c>
    </row>
    <row r="9" spans="1:5" x14ac:dyDescent="0.35">
      <c r="A9" s="13" t="s">
        <v>8332</v>
      </c>
      <c r="B9">
        <v>71</v>
      </c>
      <c r="C9">
        <v>40</v>
      </c>
      <c r="D9">
        <v>2</v>
      </c>
      <c r="E9">
        <v>113</v>
      </c>
    </row>
    <row r="10" spans="1:5" x14ac:dyDescent="0.35">
      <c r="A10" s="13" t="s">
        <v>8323</v>
      </c>
      <c r="B10">
        <v>111</v>
      </c>
      <c r="C10">
        <v>52</v>
      </c>
      <c r="D10">
        <v>3</v>
      </c>
      <c r="E10">
        <v>166</v>
      </c>
    </row>
    <row r="11" spans="1:5" x14ac:dyDescent="0.35">
      <c r="A11" s="13" t="s">
        <v>8333</v>
      </c>
      <c r="B11">
        <v>100</v>
      </c>
      <c r="C11">
        <v>49</v>
      </c>
      <c r="D11">
        <v>4</v>
      </c>
      <c r="E11">
        <v>153</v>
      </c>
    </row>
    <row r="12" spans="1:5" x14ac:dyDescent="0.35">
      <c r="A12" s="13" t="s">
        <v>8324</v>
      </c>
      <c r="B12">
        <v>87</v>
      </c>
      <c r="C12">
        <v>50</v>
      </c>
      <c r="D12">
        <v>1</v>
      </c>
      <c r="E12">
        <v>138</v>
      </c>
    </row>
    <row r="13" spans="1:5" x14ac:dyDescent="0.35">
      <c r="A13" s="13" t="s">
        <v>8325</v>
      </c>
      <c r="B13">
        <v>72</v>
      </c>
      <c r="C13">
        <v>47</v>
      </c>
      <c r="D13">
        <v>4</v>
      </c>
      <c r="E13">
        <v>123</v>
      </c>
    </row>
    <row r="14" spans="1:5" x14ac:dyDescent="0.35">
      <c r="A14" s="13" t="s">
        <v>8326</v>
      </c>
      <c r="B14">
        <v>59</v>
      </c>
      <c r="C14">
        <v>34</v>
      </c>
      <c r="D14">
        <v>4</v>
      </c>
      <c r="E14">
        <v>97</v>
      </c>
    </row>
    <row r="15" spans="1:5" x14ac:dyDescent="0.35">
      <c r="A15" s="13" t="s">
        <v>8327</v>
      </c>
      <c r="B15">
        <v>65</v>
      </c>
      <c r="C15">
        <v>50</v>
      </c>
      <c r="E15">
        <v>115</v>
      </c>
    </row>
    <row r="16" spans="1:5" x14ac:dyDescent="0.35">
      <c r="A16" s="13" t="s">
        <v>8328</v>
      </c>
      <c r="B16">
        <v>54</v>
      </c>
      <c r="C16">
        <v>31</v>
      </c>
      <c r="D16">
        <v>3</v>
      </c>
      <c r="E16">
        <v>88</v>
      </c>
    </row>
    <row r="17" spans="1:5" x14ac:dyDescent="0.35">
      <c r="A17" s="13" t="s">
        <v>8334</v>
      </c>
      <c r="B17">
        <v>37</v>
      </c>
      <c r="C17">
        <v>35</v>
      </c>
      <c r="D17">
        <v>3</v>
      </c>
      <c r="E17">
        <v>75</v>
      </c>
    </row>
    <row r="18" spans="1:5" x14ac:dyDescent="0.35">
      <c r="A18" s="13" t="s">
        <v>8319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5430-0A3F-4C89-B362-D331B270C611}">
  <sheetPr codeName="Sheet2"/>
  <dimension ref="A1:H13"/>
  <sheetViews>
    <sheetView topLeftCell="A10" workbookViewId="0">
      <selection activeCell="B6" sqref="B6"/>
    </sheetView>
  </sheetViews>
  <sheetFormatPr defaultRowHeight="14.5" x14ac:dyDescent="0.35"/>
  <cols>
    <col min="1" max="1" width="13.54296875" bestFit="1" customWidth="1"/>
    <col min="2" max="2" width="16.6328125" bestFit="1" customWidth="1"/>
    <col min="3" max="3" width="13.08984375" bestFit="1" customWidth="1"/>
    <col min="4" max="4" width="15.453125" bestFit="1" customWidth="1"/>
    <col min="5" max="5" width="12" bestFit="1" customWidth="1"/>
    <col min="6" max="6" width="19.08984375" style="14" bestFit="1" customWidth="1"/>
    <col min="7" max="7" width="15.453125" style="14" bestFit="1" customWidth="1"/>
    <col min="8" max="8" width="17.90625" style="14" bestFit="1" customWidth="1"/>
  </cols>
  <sheetData>
    <row r="1" spans="1:8" x14ac:dyDescent="0.35">
      <c r="A1" s="15" t="s">
        <v>8335</v>
      </c>
      <c r="B1" s="15" t="s">
        <v>8336</v>
      </c>
      <c r="C1" s="15" t="s">
        <v>8337</v>
      </c>
      <c r="D1" s="15" t="s">
        <v>8338</v>
      </c>
      <c r="E1" s="15" t="s">
        <v>8339</v>
      </c>
      <c r="F1" s="16" t="s">
        <v>8340</v>
      </c>
      <c r="G1" s="16" t="s">
        <v>8341</v>
      </c>
      <c r="H1" s="16" t="s">
        <v>8342</v>
      </c>
    </row>
    <row r="2" spans="1:8" x14ac:dyDescent="0.35">
      <c r="A2" t="s">
        <v>8343</v>
      </c>
      <c r="B2">
        <f>COUNTIFS(Sheet1!D:D,"&lt;1000",Sheet1!F:F,"successful",Sheet1!O:O,"plays")</f>
        <v>141</v>
      </c>
      <c r="C2">
        <f>COUNTIFS(Sheet1!D:D,"&lt;1000",Sheet1!F:F,"failed",Sheet1!O:O,"plays")</f>
        <v>45</v>
      </c>
      <c r="D2">
        <f>COUNTIFS(Sheet1!D:D,"&lt;1000",Sheet1!F:F,"canceled",Sheet1!O:O,"plays")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f>D2/E2</f>
        <v>0</v>
      </c>
    </row>
    <row r="3" spans="1:8" x14ac:dyDescent="0.35">
      <c r="A3" t="s">
        <v>8344</v>
      </c>
      <c r="B3">
        <f>COUNTIFS(Sheet1!D:D,"&gt;=1000",Sheet1!D:D,"&lt;=4999",Sheet1!F:F,"successful",Sheet1!O:O,"plays")</f>
        <v>388</v>
      </c>
      <c r="C3">
        <f>COUNTIFS(Sheet1!D:D,"&gt;=1000",Sheet1!D:D,"&lt;=4999",Sheet1!F:F,"failed",Sheet1!O:O,"plays")</f>
        <v>146</v>
      </c>
      <c r="D3">
        <f>COUNTIFS(Sheet1!D:D,"&gt;=1000",Sheet1!D:D,"&lt;=4999",Sheet1!F:F,"canceled",Sheet1!O:O,"plays")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35">
      <c r="A4" t="s">
        <v>8354</v>
      </c>
      <c r="B4">
        <f>COUNTIFS(Sheet1!D:D,"&gt;=5000",Sheet1!F:F,"successful",Sheet1!D:D,"&lt;=9999",Sheet1!O:O,"plays")</f>
        <v>93</v>
      </c>
      <c r="C4">
        <f>COUNTIFS(Sheet1!D:D,"&gt;=5000",Sheet1!D:D,"&lt;=9999",Sheet1!F:F,"failed",Sheet1!O:O,"plays")</f>
        <v>76</v>
      </c>
      <c r="D4">
        <f>COUNTIFS(Sheet1!D:D,"&gt;=5000",Sheet1!D:D,"&lt;=9999",Sheet1!F:F,"canceled",Sheet1!O:O,"plays")</f>
        <v>0</v>
      </c>
      <c r="E4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35">
      <c r="A5" t="s">
        <v>8345</v>
      </c>
      <c r="B5">
        <f>COUNTIFS(Sheet1!D:D,"&gt;=10000",Sheet1!D:D,"&lt;=14999",Sheet1!F:F,"successful",Sheet1!O:O,"plays")</f>
        <v>39</v>
      </c>
      <c r="C5">
        <f>COUNTIFS(Sheet1!D:D,"&gt;=10000",Sheet1!D:D,"&lt;=14999",Sheet1!F:F,"failed",Sheet1!O:O,"plays")</f>
        <v>33</v>
      </c>
      <c r="D5">
        <f>COUNTIFS(Sheet1!D:D,"&gt;=10000",Sheet1!D:D,"&lt;=14999",Sheet1!F:F,"canceled",Sheet1!O:O,"plays")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35">
      <c r="A6" t="s">
        <v>8346</v>
      </c>
      <c r="B6">
        <f>COUNTIFS(Sheet1!D:D,"&gt;=15000",Sheet1!D:D,"&lt;=19999",Sheet1!F:F,"successful",Sheet1!O:O,"plays")</f>
        <v>12</v>
      </c>
      <c r="C6">
        <f>COUNTIFS(Sheet1!D:D,"&gt;=15000",Sheet1!D:D,"&lt;=19999",Sheet1!F:F,"failed",Sheet1!O:O,"plays")</f>
        <v>12</v>
      </c>
      <c r="D6">
        <f>COUNTIFS(Sheet1!D:D,"&gt;=15000",Sheet1!D:D,"&lt;=19999",Sheet1!F:F,"canceled",Sheet1!O:O,"plays")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35">
      <c r="A7" t="s">
        <v>8347</v>
      </c>
      <c r="B7">
        <f>COUNTIFS(Sheet1!D:D,"&gt;=20000",Sheet1!D:D,"&lt;=24999",Sheet1!F:F,"successful",Sheet1!O:O,"plays")</f>
        <v>9</v>
      </c>
      <c r="C7">
        <f>COUNTIFS(Sheet1!D:D,"&gt;=20000",Sheet1!D:D,"&lt;=24999",Sheet1!F:F,"failed",Sheet1!O:O,"plays")</f>
        <v>11</v>
      </c>
      <c r="D7">
        <f>COUNTIFS(Sheet1!D:D,"&gt;=20000",Sheet1!D:D,"&lt;=24999",Sheet1!F:F,"canceled",Sheet1!O:O,"plays")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35">
      <c r="A8" t="s">
        <v>8348</v>
      </c>
      <c r="B8">
        <f>COUNTIFS(Sheet1!D:D,"&gt;=25000",Sheet1!D:D,"&lt;=29999",Sheet1!F:F,"successful",Sheet1!O:O,"plays")</f>
        <v>1</v>
      </c>
      <c r="C8">
        <f>COUNTIFS(Sheet1!D:D,"&gt;=25000",Sheet1!D:D,"&lt;=29999",Sheet1!F:F,"failed",Sheet1!O:O,"plays")</f>
        <v>4</v>
      </c>
      <c r="D8">
        <f>COUNTIFS(Sheet1!D:D,"&gt;=25000",Sheet1!D:D,"&lt;=29999",Sheet1!F:F,"canceled",Sheet1!O:O,"plays")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35">
      <c r="A9" t="s">
        <v>8349</v>
      </c>
      <c r="B9">
        <f>COUNTIFS(Sheet1!D:D,"&gt;=30000",Sheet1!D:D,"&lt;=34999",Sheet1!F:F,"successful",Sheet1!O:O,"plays")</f>
        <v>3</v>
      </c>
      <c r="C9">
        <f>COUNTIFS(Sheet1!D:D,"&gt;=30000",Sheet1!D:D,"&lt;=34999",Sheet1!F:F,"failed",Sheet1!O:O,"plays")</f>
        <v>8</v>
      </c>
      <c r="D9">
        <f>COUNTIFS(Sheet1!D:D,"&gt;=30000",Sheet1!D:D,"&lt;=34999",Sheet1!F:F,"canceled",Sheet1!O:O,"plays")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35">
      <c r="A10" t="s">
        <v>8350</v>
      </c>
      <c r="B10">
        <f>COUNTIFS(Sheet1!D:D,"&gt;=35000",Sheet1!D:D,"&lt;=39999",Sheet1!F:F,"successful",Sheet1!O:O,"plays")</f>
        <v>4</v>
      </c>
      <c r="C10">
        <f>COUNTIFS(Sheet1!D:D,"&gt;=35000",Sheet1!D:D,"&lt;=39999",Sheet1!F:F,"failed",Sheet1!O:O,"plays")</f>
        <v>2</v>
      </c>
      <c r="D10">
        <f>COUNTIFS(Sheet1!D:D,"&gt;=35000",Sheet1!D:D,"&lt;=39999",Sheet1!F:F,"canceled",Sheet1!O:O,"plays")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35">
      <c r="A11" t="s">
        <v>8351</v>
      </c>
      <c r="B11">
        <f>COUNTIFS(Sheet1!D:D,"&gt;=40000",Sheet1!D:D,"&lt;=44999",Sheet1!F:F,"successful",Sheet1!O:O,"plays")</f>
        <v>2</v>
      </c>
      <c r="C11">
        <f>COUNTIFS(Sheet1!D:D,"&gt;=40000",Sheet1!D:D,"&lt;=44999",Sheet1!F:F,"failed",Sheet1!O:O,"plays")</f>
        <v>1</v>
      </c>
      <c r="D11">
        <f>COUNTIFS(Sheet1!D:D,"&gt;=40000",Sheet1!D:D,"&lt;=44999",Sheet1!F:F,"canceled",Sheet1!O:O,"plays")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</row>
    <row r="12" spans="1:8" x14ac:dyDescent="0.35">
      <c r="A12" t="s">
        <v>8352</v>
      </c>
      <c r="B12">
        <f>COUNTIFS(Sheet1!D:D,"&gt;=45000",Sheet1!D:D,"&lt;=49999",Sheet1!F:F,"successful",Sheet1!O:O,"plays")</f>
        <v>0</v>
      </c>
      <c r="C12">
        <f>COUNTIFS(Sheet1!D:D,"&gt;=45000",Sheet1!D:D,"&lt;=49999",Sheet1!F:F,"failed",Sheet1!O:O,"plays")</f>
        <v>1</v>
      </c>
      <c r="D12">
        <f>COUNTIFS(Sheet1!D:D,"&gt;=45000",Sheet1!D:D,"&lt;=49999",Sheet1!F:F,"canceled",Sheet1!O:O,"plays")</f>
        <v>0</v>
      </c>
      <c r="E12">
        <f t="shared" si="0"/>
        <v>1</v>
      </c>
      <c r="F12" s="14">
        <v>0</v>
      </c>
      <c r="G12" s="14">
        <f t="shared" si="2"/>
        <v>1</v>
      </c>
      <c r="H12" s="14">
        <v>0</v>
      </c>
    </row>
    <row r="13" spans="1:8" x14ac:dyDescent="0.35">
      <c r="A13" t="s">
        <v>8353</v>
      </c>
      <c r="B13">
        <f>COUNTIFS(Sheet1!D:D,"&gt;=50000",Sheet1!F:F,"successful",Sheet1!O:O,"plays")</f>
        <v>2</v>
      </c>
      <c r="C13">
        <f>COUNTIFS(Sheet1!D:D,"&gt;=50000",Sheet1!F:F,"failed",Sheet1!O:O,"plays")</f>
        <v>14</v>
      </c>
      <c r="D13">
        <f>COUNTIFS(Sheet1!D:D,"&lt;=50000",Sheet1!F:F,"canceled",Sheet1!O:O,"plays")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4">
        <f t="shared" si="3"/>
        <v>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Q4115"/>
  <sheetViews>
    <sheetView zoomScale="60" zoomScaleNormal="60" workbookViewId="0">
      <selection activeCell="N7" sqref="N7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6.1796875" bestFit="1" customWidth="1"/>
    <col min="16" max="16" width="28.54296875" bestFit="1" customWidth="1"/>
  </cols>
  <sheetData>
    <row r="1" spans="1:17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8314</v>
      </c>
      <c r="O1" s="1" t="s">
        <v>8315</v>
      </c>
      <c r="P1" s="1" t="s">
        <v>8316</v>
      </c>
      <c r="Q1" s="1" t="s">
        <v>8317</v>
      </c>
    </row>
    <row r="2" spans="1:17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8264</v>
      </c>
      <c r="O2" t="s">
        <v>8265</v>
      </c>
      <c r="P2" s="11">
        <f>(((J2/60)/60)/24)+DATE(1970,1,1)</f>
        <v>42177.007071759261</v>
      </c>
      <c r="Q2">
        <f>YEAR(P2)</f>
        <v>2015</v>
      </c>
    </row>
    <row r="3" spans="1:17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8264</v>
      </c>
      <c r="O3" t="s">
        <v>8265</v>
      </c>
      <c r="P3" s="11">
        <f>(((J3/60)/60)/24)+DATE(1970,1,1)</f>
        <v>42766.600497685184</v>
      </c>
      <c r="Q3">
        <f>YEAR(P3)</f>
        <v>2017</v>
      </c>
    </row>
    <row r="4" spans="1:17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8264</v>
      </c>
      <c r="O4" t="s">
        <v>8265</v>
      </c>
      <c r="P4" s="11">
        <f t="shared" ref="P4:P67" si="0">(((J4/60)/60)/24)+DATE(1970,1,1)</f>
        <v>42405.702349537038</v>
      </c>
      <c r="Q4">
        <f t="shared" ref="Q4:Q67" si="1">YEAR(P4)</f>
        <v>2016</v>
      </c>
    </row>
    <row r="5" spans="1:17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8264</v>
      </c>
      <c r="O5" t="s">
        <v>8265</v>
      </c>
      <c r="P5" s="11">
        <f t="shared" si="0"/>
        <v>41828.515127314815</v>
      </c>
      <c r="Q5">
        <f t="shared" si="1"/>
        <v>2014</v>
      </c>
    </row>
    <row r="6" spans="1:17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8264</v>
      </c>
      <c r="O6" t="s">
        <v>8265</v>
      </c>
      <c r="P6" s="11">
        <f t="shared" si="0"/>
        <v>42327.834247685183</v>
      </c>
      <c r="Q6">
        <f t="shared" si="1"/>
        <v>2015</v>
      </c>
    </row>
    <row r="7" spans="1:17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8264</v>
      </c>
      <c r="O7" t="s">
        <v>8265</v>
      </c>
      <c r="P7" s="11">
        <f t="shared" si="0"/>
        <v>42563.932951388888</v>
      </c>
      <c r="Q7">
        <f t="shared" si="1"/>
        <v>2016</v>
      </c>
    </row>
    <row r="8" spans="1:17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8264</v>
      </c>
      <c r="O8" t="s">
        <v>8265</v>
      </c>
      <c r="P8" s="11">
        <f t="shared" si="0"/>
        <v>41794.072337962964</v>
      </c>
      <c r="Q8">
        <f t="shared" si="1"/>
        <v>2014</v>
      </c>
    </row>
    <row r="9" spans="1:17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8264</v>
      </c>
      <c r="O9" t="s">
        <v>8265</v>
      </c>
      <c r="P9" s="11">
        <f t="shared" si="0"/>
        <v>42516.047071759262</v>
      </c>
      <c r="Q9">
        <f t="shared" si="1"/>
        <v>2016</v>
      </c>
    </row>
    <row r="10" spans="1:17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8264</v>
      </c>
      <c r="O10" t="s">
        <v>8265</v>
      </c>
      <c r="P10" s="11">
        <f t="shared" si="0"/>
        <v>42468.94458333333</v>
      </c>
      <c r="Q10">
        <f t="shared" si="1"/>
        <v>2016</v>
      </c>
    </row>
    <row r="11" spans="1:17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8264</v>
      </c>
      <c r="O11" t="s">
        <v>8265</v>
      </c>
      <c r="P11" s="11">
        <f t="shared" si="0"/>
        <v>42447.103518518517</v>
      </c>
      <c r="Q11">
        <f t="shared" si="1"/>
        <v>2016</v>
      </c>
    </row>
    <row r="12" spans="1:17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8264</v>
      </c>
      <c r="O12" t="s">
        <v>8265</v>
      </c>
      <c r="P12" s="11">
        <f t="shared" si="0"/>
        <v>41780.068043981482</v>
      </c>
      <c r="Q12">
        <f t="shared" si="1"/>
        <v>2014</v>
      </c>
    </row>
    <row r="13" spans="1:17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8264</v>
      </c>
      <c r="O13" t="s">
        <v>8265</v>
      </c>
      <c r="P13" s="11">
        <f t="shared" si="0"/>
        <v>42572.778495370367</v>
      </c>
      <c r="Q13">
        <f t="shared" si="1"/>
        <v>2016</v>
      </c>
    </row>
    <row r="14" spans="1:17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8264</v>
      </c>
      <c r="O14" t="s">
        <v>8265</v>
      </c>
      <c r="P14" s="11">
        <f t="shared" si="0"/>
        <v>41791.713252314818</v>
      </c>
      <c r="Q14">
        <f t="shared" si="1"/>
        <v>2014</v>
      </c>
    </row>
    <row r="15" spans="1:17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8264</v>
      </c>
      <c r="O15" t="s">
        <v>8265</v>
      </c>
      <c r="P15" s="11">
        <f t="shared" si="0"/>
        <v>42508.677187499998</v>
      </c>
      <c r="Q15">
        <f t="shared" si="1"/>
        <v>2016</v>
      </c>
    </row>
    <row r="16" spans="1:17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8264</v>
      </c>
      <c r="O16" t="s">
        <v>8265</v>
      </c>
      <c r="P16" s="11">
        <f t="shared" si="0"/>
        <v>41808.02648148148</v>
      </c>
      <c r="Q16">
        <f t="shared" si="1"/>
        <v>2014</v>
      </c>
    </row>
    <row r="17" spans="1:17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8264</v>
      </c>
      <c r="O17" t="s">
        <v>8265</v>
      </c>
      <c r="P17" s="11">
        <f t="shared" si="0"/>
        <v>42256.391875000001</v>
      </c>
      <c r="Q17">
        <f t="shared" si="1"/>
        <v>2015</v>
      </c>
    </row>
    <row r="18" spans="1:17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8264</v>
      </c>
      <c r="O18" t="s">
        <v>8265</v>
      </c>
      <c r="P18" s="11">
        <f t="shared" si="0"/>
        <v>41760.796423611115</v>
      </c>
      <c r="Q18">
        <f t="shared" si="1"/>
        <v>2014</v>
      </c>
    </row>
    <row r="19" spans="1:17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8264</v>
      </c>
      <c r="O19" t="s">
        <v>8265</v>
      </c>
      <c r="P19" s="11">
        <f t="shared" si="0"/>
        <v>41917.731736111113</v>
      </c>
      <c r="Q19">
        <f t="shared" si="1"/>
        <v>2014</v>
      </c>
    </row>
    <row r="20" spans="1:17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8264</v>
      </c>
      <c r="O20" t="s">
        <v>8265</v>
      </c>
      <c r="P20" s="11">
        <f t="shared" si="0"/>
        <v>41869.542314814818</v>
      </c>
      <c r="Q20">
        <f t="shared" si="1"/>
        <v>2014</v>
      </c>
    </row>
    <row r="21" spans="1:17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8264</v>
      </c>
      <c r="O21" t="s">
        <v>8265</v>
      </c>
      <c r="P21" s="11">
        <f t="shared" si="0"/>
        <v>42175.816365740742</v>
      </c>
      <c r="Q21">
        <f t="shared" si="1"/>
        <v>2015</v>
      </c>
    </row>
    <row r="22" spans="1:17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8264</v>
      </c>
      <c r="O22" t="s">
        <v>8265</v>
      </c>
      <c r="P22" s="11">
        <f t="shared" si="0"/>
        <v>42200.758240740746</v>
      </c>
      <c r="Q22">
        <f t="shared" si="1"/>
        <v>2015</v>
      </c>
    </row>
    <row r="23" spans="1:17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8264</v>
      </c>
      <c r="O23" t="s">
        <v>8265</v>
      </c>
      <c r="P23" s="11">
        <f t="shared" si="0"/>
        <v>41878.627187500002</v>
      </c>
      <c r="Q23">
        <f t="shared" si="1"/>
        <v>2014</v>
      </c>
    </row>
    <row r="24" spans="1:17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8264</v>
      </c>
      <c r="O24" t="s">
        <v>8265</v>
      </c>
      <c r="P24" s="11">
        <f t="shared" si="0"/>
        <v>41989.91134259259</v>
      </c>
      <c r="Q24">
        <f t="shared" si="1"/>
        <v>2014</v>
      </c>
    </row>
    <row r="25" spans="1:17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8264</v>
      </c>
      <c r="O25" t="s">
        <v>8265</v>
      </c>
      <c r="P25" s="11">
        <f t="shared" si="0"/>
        <v>42097.778946759259</v>
      </c>
      <c r="Q25">
        <f t="shared" si="1"/>
        <v>2015</v>
      </c>
    </row>
    <row r="26" spans="1:17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8264</v>
      </c>
      <c r="O26" t="s">
        <v>8265</v>
      </c>
      <c r="P26" s="11">
        <f t="shared" si="0"/>
        <v>42229.820173611108</v>
      </c>
      <c r="Q26">
        <f t="shared" si="1"/>
        <v>2015</v>
      </c>
    </row>
    <row r="27" spans="1:17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8264</v>
      </c>
      <c r="O27" t="s">
        <v>8265</v>
      </c>
      <c r="P27" s="11">
        <f t="shared" si="0"/>
        <v>42318.025011574078</v>
      </c>
      <c r="Q27">
        <f t="shared" si="1"/>
        <v>2015</v>
      </c>
    </row>
    <row r="28" spans="1:17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8264</v>
      </c>
      <c r="O28" t="s">
        <v>8265</v>
      </c>
      <c r="P28" s="11">
        <f t="shared" si="0"/>
        <v>41828.515555555554</v>
      </c>
      <c r="Q28">
        <f t="shared" si="1"/>
        <v>2014</v>
      </c>
    </row>
    <row r="29" spans="1:17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8264</v>
      </c>
      <c r="O29" t="s">
        <v>8265</v>
      </c>
      <c r="P29" s="11">
        <f t="shared" si="0"/>
        <v>41929.164733796293</v>
      </c>
      <c r="Q29">
        <f t="shared" si="1"/>
        <v>2014</v>
      </c>
    </row>
    <row r="30" spans="1:17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8264</v>
      </c>
      <c r="O30" t="s">
        <v>8265</v>
      </c>
      <c r="P30" s="11">
        <f t="shared" si="0"/>
        <v>42324.96393518518</v>
      </c>
      <c r="Q30">
        <f t="shared" si="1"/>
        <v>2015</v>
      </c>
    </row>
    <row r="31" spans="1:17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8264</v>
      </c>
      <c r="O31" t="s">
        <v>8265</v>
      </c>
      <c r="P31" s="11">
        <f t="shared" si="0"/>
        <v>41812.67324074074</v>
      </c>
      <c r="Q31">
        <f t="shared" si="1"/>
        <v>2014</v>
      </c>
    </row>
    <row r="32" spans="1:17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8264</v>
      </c>
      <c r="O32" t="s">
        <v>8265</v>
      </c>
      <c r="P32" s="11">
        <f t="shared" si="0"/>
        <v>41842.292997685188</v>
      </c>
      <c r="Q32">
        <f t="shared" si="1"/>
        <v>2014</v>
      </c>
    </row>
    <row r="33" spans="1:17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8264</v>
      </c>
      <c r="O33" t="s">
        <v>8265</v>
      </c>
      <c r="P33" s="11">
        <f t="shared" si="0"/>
        <v>42376.79206018518</v>
      </c>
      <c r="Q33">
        <f t="shared" si="1"/>
        <v>2016</v>
      </c>
    </row>
    <row r="34" spans="1:17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8264</v>
      </c>
      <c r="O34" t="s">
        <v>8265</v>
      </c>
      <c r="P34" s="11">
        <f t="shared" si="0"/>
        <v>42461.627511574072</v>
      </c>
      <c r="Q34">
        <f t="shared" si="1"/>
        <v>2016</v>
      </c>
    </row>
    <row r="35" spans="1:17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8264</v>
      </c>
      <c r="O35" t="s">
        <v>8265</v>
      </c>
      <c r="P35" s="11">
        <f t="shared" si="0"/>
        <v>42286.660891203705</v>
      </c>
      <c r="Q35">
        <f t="shared" si="1"/>
        <v>2015</v>
      </c>
    </row>
    <row r="36" spans="1:17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8264</v>
      </c>
      <c r="O36" t="s">
        <v>8265</v>
      </c>
      <c r="P36" s="11">
        <f t="shared" si="0"/>
        <v>41841.321770833332</v>
      </c>
      <c r="Q36">
        <f t="shared" si="1"/>
        <v>2014</v>
      </c>
    </row>
    <row r="37" spans="1:17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8264</v>
      </c>
      <c r="O37" t="s">
        <v>8265</v>
      </c>
      <c r="P37" s="11">
        <f t="shared" si="0"/>
        <v>42098.291828703703</v>
      </c>
      <c r="Q37">
        <f t="shared" si="1"/>
        <v>2015</v>
      </c>
    </row>
    <row r="38" spans="1:17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8264</v>
      </c>
      <c r="O38" t="s">
        <v>8265</v>
      </c>
      <c r="P38" s="11">
        <f t="shared" si="0"/>
        <v>42068.307002314818</v>
      </c>
      <c r="Q38">
        <f t="shared" si="1"/>
        <v>2015</v>
      </c>
    </row>
    <row r="39" spans="1:17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8264</v>
      </c>
      <c r="O39" t="s">
        <v>8265</v>
      </c>
      <c r="P39" s="11">
        <f t="shared" si="0"/>
        <v>42032.693043981482</v>
      </c>
      <c r="Q39">
        <f t="shared" si="1"/>
        <v>2015</v>
      </c>
    </row>
    <row r="40" spans="1:17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8264</v>
      </c>
      <c r="O40" t="s">
        <v>8265</v>
      </c>
      <c r="P40" s="11">
        <f t="shared" si="0"/>
        <v>41375.057222222218</v>
      </c>
      <c r="Q40">
        <f t="shared" si="1"/>
        <v>2013</v>
      </c>
    </row>
    <row r="41" spans="1:17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8264</v>
      </c>
      <c r="O41" t="s">
        <v>8265</v>
      </c>
      <c r="P41" s="11">
        <f t="shared" si="0"/>
        <v>41754.047083333331</v>
      </c>
      <c r="Q41">
        <f t="shared" si="1"/>
        <v>2014</v>
      </c>
    </row>
    <row r="42" spans="1:17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8264</v>
      </c>
      <c r="O42" t="s">
        <v>8265</v>
      </c>
      <c r="P42" s="11">
        <f t="shared" si="0"/>
        <v>41789.21398148148</v>
      </c>
      <c r="Q42">
        <f t="shared" si="1"/>
        <v>2014</v>
      </c>
    </row>
    <row r="43" spans="1:17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8264</v>
      </c>
      <c r="O43" t="s">
        <v>8265</v>
      </c>
      <c r="P43" s="11">
        <f t="shared" si="0"/>
        <v>41887.568912037037</v>
      </c>
      <c r="Q43">
        <f t="shared" si="1"/>
        <v>2014</v>
      </c>
    </row>
    <row r="44" spans="1:17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8264</v>
      </c>
      <c r="O44" t="s">
        <v>8265</v>
      </c>
      <c r="P44" s="11">
        <f t="shared" si="0"/>
        <v>41971.639189814814</v>
      </c>
      <c r="Q44">
        <f t="shared" si="1"/>
        <v>2014</v>
      </c>
    </row>
    <row r="45" spans="1:17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8264</v>
      </c>
      <c r="O45" t="s">
        <v>8265</v>
      </c>
      <c r="P45" s="11">
        <f t="shared" si="0"/>
        <v>41802.790347222224</v>
      </c>
      <c r="Q45">
        <f t="shared" si="1"/>
        <v>2014</v>
      </c>
    </row>
    <row r="46" spans="1:17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8264</v>
      </c>
      <c r="O46" t="s">
        <v>8265</v>
      </c>
      <c r="P46" s="11">
        <f t="shared" si="0"/>
        <v>41874.098807870374</v>
      </c>
      <c r="Q46">
        <f t="shared" si="1"/>
        <v>2014</v>
      </c>
    </row>
    <row r="47" spans="1:17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8264</v>
      </c>
      <c r="O47" t="s">
        <v>8265</v>
      </c>
      <c r="P47" s="11">
        <f t="shared" si="0"/>
        <v>42457.623923611114</v>
      </c>
      <c r="Q47">
        <f t="shared" si="1"/>
        <v>2016</v>
      </c>
    </row>
    <row r="48" spans="1:17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8264</v>
      </c>
      <c r="O48" t="s">
        <v>8265</v>
      </c>
      <c r="P48" s="11">
        <f t="shared" si="0"/>
        <v>42323.964976851858</v>
      </c>
      <c r="Q48">
        <f t="shared" si="1"/>
        <v>2015</v>
      </c>
    </row>
    <row r="49" spans="1:17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8264</v>
      </c>
      <c r="O49" t="s">
        <v>8265</v>
      </c>
      <c r="P49" s="11">
        <f t="shared" si="0"/>
        <v>41932.819525462961</v>
      </c>
      <c r="Q49">
        <f t="shared" si="1"/>
        <v>2014</v>
      </c>
    </row>
    <row r="50" spans="1:17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8264</v>
      </c>
      <c r="O50" t="s">
        <v>8265</v>
      </c>
      <c r="P50" s="11">
        <f t="shared" si="0"/>
        <v>42033.516898148147</v>
      </c>
      <c r="Q50">
        <f t="shared" si="1"/>
        <v>2015</v>
      </c>
    </row>
    <row r="51" spans="1:17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8264</v>
      </c>
      <c r="O51" t="s">
        <v>8265</v>
      </c>
      <c r="P51" s="11">
        <f t="shared" si="0"/>
        <v>42271.176446759258</v>
      </c>
      <c r="Q51">
        <f t="shared" si="1"/>
        <v>2015</v>
      </c>
    </row>
    <row r="52" spans="1:17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8264</v>
      </c>
      <c r="O52" t="s">
        <v>8265</v>
      </c>
      <c r="P52" s="11">
        <f t="shared" si="0"/>
        <v>41995.752986111111</v>
      </c>
      <c r="Q52">
        <f t="shared" si="1"/>
        <v>2014</v>
      </c>
    </row>
    <row r="53" spans="1:17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8264</v>
      </c>
      <c r="O53" t="s">
        <v>8265</v>
      </c>
      <c r="P53" s="11">
        <f t="shared" si="0"/>
        <v>42196.928668981483</v>
      </c>
      <c r="Q53">
        <f t="shared" si="1"/>
        <v>2015</v>
      </c>
    </row>
    <row r="54" spans="1:17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8264</v>
      </c>
      <c r="O54" t="s">
        <v>8265</v>
      </c>
      <c r="P54" s="11">
        <f t="shared" si="0"/>
        <v>41807.701921296299</v>
      </c>
      <c r="Q54">
        <f t="shared" si="1"/>
        <v>2014</v>
      </c>
    </row>
    <row r="55" spans="1:17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8264</v>
      </c>
      <c r="O55" t="s">
        <v>8265</v>
      </c>
      <c r="P55" s="11">
        <f t="shared" si="0"/>
        <v>41719.549131944441</v>
      </c>
      <c r="Q55">
        <f t="shared" si="1"/>
        <v>2014</v>
      </c>
    </row>
    <row r="56" spans="1:17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8264</v>
      </c>
      <c r="O56" t="s">
        <v>8265</v>
      </c>
      <c r="P56" s="11">
        <f t="shared" si="0"/>
        <v>42333.713206018518</v>
      </c>
      <c r="Q56">
        <f t="shared" si="1"/>
        <v>2015</v>
      </c>
    </row>
    <row r="57" spans="1:17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8264</v>
      </c>
      <c r="O57" t="s">
        <v>8265</v>
      </c>
      <c r="P57" s="11">
        <f t="shared" si="0"/>
        <v>42496.968935185185</v>
      </c>
      <c r="Q57">
        <f t="shared" si="1"/>
        <v>2016</v>
      </c>
    </row>
    <row r="58" spans="1:17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8264</v>
      </c>
      <c r="O58" t="s">
        <v>8265</v>
      </c>
      <c r="P58" s="11">
        <f t="shared" si="0"/>
        <v>42149.548888888887</v>
      </c>
      <c r="Q58">
        <f t="shared" si="1"/>
        <v>2015</v>
      </c>
    </row>
    <row r="59" spans="1:17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8264</v>
      </c>
      <c r="O59" t="s">
        <v>8265</v>
      </c>
      <c r="P59" s="11">
        <f t="shared" si="0"/>
        <v>42089.83289351852</v>
      </c>
      <c r="Q59">
        <f t="shared" si="1"/>
        <v>2015</v>
      </c>
    </row>
    <row r="60" spans="1:17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8264</v>
      </c>
      <c r="O60" t="s">
        <v>8265</v>
      </c>
      <c r="P60" s="11">
        <f t="shared" si="0"/>
        <v>41932.745046296295</v>
      </c>
      <c r="Q60">
        <f t="shared" si="1"/>
        <v>2014</v>
      </c>
    </row>
    <row r="61" spans="1:17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8264</v>
      </c>
      <c r="O61" t="s">
        <v>8265</v>
      </c>
      <c r="P61" s="11">
        <f t="shared" si="0"/>
        <v>42230.23583333334</v>
      </c>
      <c r="Q61">
        <f t="shared" si="1"/>
        <v>2015</v>
      </c>
    </row>
    <row r="62" spans="1:17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8264</v>
      </c>
      <c r="O62" t="s">
        <v>8266</v>
      </c>
      <c r="P62" s="11">
        <f t="shared" si="0"/>
        <v>41701.901817129627</v>
      </c>
      <c r="Q62">
        <f t="shared" si="1"/>
        <v>2014</v>
      </c>
    </row>
    <row r="63" spans="1:17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8264</v>
      </c>
      <c r="O63" t="s">
        <v>8266</v>
      </c>
      <c r="P63" s="11">
        <f t="shared" si="0"/>
        <v>41409.814317129632</v>
      </c>
      <c r="Q63">
        <f t="shared" si="1"/>
        <v>2013</v>
      </c>
    </row>
    <row r="64" spans="1:17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8264</v>
      </c>
      <c r="O64" t="s">
        <v>8266</v>
      </c>
      <c r="P64" s="11">
        <f t="shared" si="0"/>
        <v>41311.799513888887</v>
      </c>
      <c r="Q64">
        <f t="shared" si="1"/>
        <v>2013</v>
      </c>
    </row>
    <row r="65" spans="1:17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8264</v>
      </c>
      <c r="O65" t="s">
        <v>8266</v>
      </c>
      <c r="P65" s="11">
        <f t="shared" si="0"/>
        <v>41612.912187499998</v>
      </c>
      <c r="Q65">
        <f t="shared" si="1"/>
        <v>2013</v>
      </c>
    </row>
    <row r="66" spans="1:17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8264</v>
      </c>
      <c r="O66" t="s">
        <v>8266</v>
      </c>
      <c r="P66" s="11">
        <f t="shared" si="0"/>
        <v>41433.01829861111</v>
      </c>
      <c r="Q66">
        <f t="shared" si="1"/>
        <v>2013</v>
      </c>
    </row>
    <row r="67" spans="1:17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8264</v>
      </c>
      <c r="O67" t="s">
        <v>8266</v>
      </c>
      <c r="P67" s="11">
        <f t="shared" si="0"/>
        <v>41835.821226851855</v>
      </c>
      <c r="Q67">
        <f t="shared" si="1"/>
        <v>2014</v>
      </c>
    </row>
    <row r="68" spans="1:17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8264</v>
      </c>
      <c r="O68" t="s">
        <v>8266</v>
      </c>
      <c r="P68" s="11">
        <f t="shared" ref="P68:P131" si="2">(((J68/60)/60)/24)+DATE(1970,1,1)</f>
        <v>42539.849768518514</v>
      </c>
      <c r="Q68">
        <f t="shared" ref="Q68:Q131" si="3">YEAR(P68)</f>
        <v>2016</v>
      </c>
    </row>
    <row r="69" spans="1:17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8264</v>
      </c>
      <c r="O69" t="s">
        <v>8266</v>
      </c>
      <c r="P69" s="11">
        <f t="shared" si="2"/>
        <v>41075.583379629628</v>
      </c>
      <c r="Q69">
        <f t="shared" si="3"/>
        <v>2012</v>
      </c>
    </row>
    <row r="70" spans="1:17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8264</v>
      </c>
      <c r="O70" t="s">
        <v>8266</v>
      </c>
      <c r="P70" s="11">
        <f t="shared" si="2"/>
        <v>41663.569340277776</v>
      </c>
      <c r="Q70">
        <f t="shared" si="3"/>
        <v>2014</v>
      </c>
    </row>
    <row r="71" spans="1:17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8264</v>
      </c>
      <c r="O71" t="s">
        <v>8266</v>
      </c>
      <c r="P71" s="11">
        <f t="shared" si="2"/>
        <v>40786.187789351854</v>
      </c>
      <c r="Q71">
        <f t="shared" si="3"/>
        <v>2011</v>
      </c>
    </row>
    <row r="72" spans="1:17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8264</v>
      </c>
      <c r="O72" t="s">
        <v>8266</v>
      </c>
      <c r="P72" s="11">
        <f t="shared" si="2"/>
        <v>40730.896354166667</v>
      </c>
      <c r="Q72">
        <f t="shared" si="3"/>
        <v>2011</v>
      </c>
    </row>
    <row r="73" spans="1:17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8264</v>
      </c>
      <c r="O73" t="s">
        <v>8266</v>
      </c>
      <c r="P73" s="11">
        <f t="shared" si="2"/>
        <v>40997.271493055552</v>
      </c>
      <c r="Q73">
        <f t="shared" si="3"/>
        <v>2012</v>
      </c>
    </row>
    <row r="74" spans="1:17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8264</v>
      </c>
      <c r="O74" t="s">
        <v>8266</v>
      </c>
      <c r="P74" s="11">
        <f t="shared" si="2"/>
        <v>41208.010196759256</v>
      </c>
      <c r="Q74">
        <f t="shared" si="3"/>
        <v>2012</v>
      </c>
    </row>
    <row r="75" spans="1:17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8264</v>
      </c>
      <c r="O75" t="s">
        <v>8266</v>
      </c>
      <c r="P75" s="11">
        <f t="shared" si="2"/>
        <v>40587.75675925926</v>
      </c>
      <c r="Q75">
        <f t="shared" si="3"/>
        <v>2011</v>
      </c>
    </row>
    <row r="76" spans="1:17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8264</v>
      </c>
      <c r="O76" t="s">
        <v>8266</v>
      </c>
      <c r="P76" s="11">
        <f t="shared" si="2"/>
        <v>42360.487210648149</v>
      </c>
      <c r="Q76">
        <f t="shared" si="3"/>
        <v>2015</v>
      </c>
    </row>
    <row r="77" spans="1:17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8264</v>
      </c>
      <c r="O77" t="s">
        <v>8266</v>
      </c>
      <c r="P77" s="11">
        <f t="shared" si="2"/>
        <v>41357.209166666667</v>
      </c>
      <c r="Q77">
        <f t="shared" si="3"/>
        <v>2013</v>
      </c>
    </row>
    <row r="78" spans="1:17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8264</v>
      </c>
      <c r="O78" t="s">
        <v>8266</v>
      </c>
      <c r="P78" s="11">
        <f t="shared" si="2"/>
        <v>40844.691643518519</v>
      </c>
      <c r="Q78">
        <f t="shared" si="3"/>
        <v>2011</v>
      </c>
    </row>
    <row r="79" spans="1:17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8264</v>
      </c>
      <c r="O79" t="s">
        <v>8266</v>
      </c>
      <c r="P79" s="11">
        <f t="shared" si="2"/>
        <v>40997.144872685189</v>
      </c>
      <c r="Q79">
        <f t="shared" si="3"/>
        <v>2012</v>
      </c>
    </row>
    <row r="80" spans="1:17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8264</v>
      </c>
      <c r="O80" t="s">
        <v>8266</v>
      </c>
      <c r="P80" s="11">
        <f t="shared" si="2"/>
        <v>42604.730567129634</v>
      </c>
      <c r="Q80">
        <f t="shared" si="3"/>
        <v>2016</v>
      </c>
    </row>
    <row r="81" spans="1:17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8264</v>
      </c>
      <c r="O81" t="s">
        <v>8266</v>
      </c>
      <c r="P81" s="11">
        <f t="shared" si="2"/>
        <v>41724.776539351849</v>
      </c>
      <c r="Q81">
        <f t="shared" si="3"/>
        <v>2014</v>
      </c>
    </row>
    <row r="82" spans="1:17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8264</v>
      </c>
      <c r="O82" t="s">
        <v>8266</v>
      </c>
      <c r="P82" s="11">
        <f t="shared" si="2"/>
        <v>41583.083981481483</v>
      </c>
      <c r="Q82">
        <f t="shared" si="3"/>
        <v>2013</v>
      </c>
    </row>
    <row r="83" spans="1:17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8264</v>
      </c>
      <c r="O83" t="s">
        <v>8266</v>
      </c>
      <c r="P83" s="11">
        <f t="shared" si="2"/>
        <v>41100.158877314818</v>
      </c>
      <c r="Q83">
        <f t="shared" si="3"/>
        <v>2012</v>
      </c>
    </row>
    <row r="84" spans="1:17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8264</v>
      </c>
      <c r="O84" t="s">
        <v>8266</v>
      </c>
      <c r="P84" s="11">
        <f t="shared" si="2"/>
        <v>40795.820150462961</v>
      </c>
      <c r="Q84">
        <f t="shared" si="3"/>
        <v>2011</v>
      </c>
    </row>
    <row r="85" spans="1:17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8264</v>
      </c>
      <c r="O85" t="s">
        <v>8266</v>
      </c>
      <c r="P85" s="11">
        <f t="shared" si="2"/>
        <v>42042.615613425922</v>
      </c>
      <c r="Q85">
        <f t="shared" si="3"/>
        <v>2015</v>
      </c>
    </row>
    <row r="86" spans="1:17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8264</v>
      </c>
      <c r="O86" t="s">
        <v>8266</v>
      </c>
      <c r="P86" s="11">
        <f t="shared" si="2"/>
        <v>40648.757939814815</v>
      </c>
      <c r="Q86">
        <f t="shared" si="3"/>
        <v>2011</v>
      </c>
    </row>
    <row r="87" spans="1:17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8264</v>
      </c>
      <c r="O87" t="s">
        <v>8266</v>
      </c>
      <c r="P87" s="11">
        <f t="shared" si="2"/>
        <v>40779.125428240739</v>
      </c>
      <c r="Q87">
        <f t="shared" si="3"/>
        <v>2011</v>
      </c>
    </row>
    <row r="88" spans="1:17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8264</v>
      </c>
      <c r="O88" t="s">
        <v>8266</v>
      </c>
      <c r="P88" s="11">
        <f t="shared" si="2"/>
        <v>42291.556076388893</v>
      </c>
      <c r="Q88">
        <f t="shared" si="3"/>
        <v>2015</v>
      </c>
    </row>
    <row r="89" spans="1:17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8264</v>
      </c>
      <c r="O89" t="s">
        <v>8266</v>
      </c>
      <c r="P89" s="11">
        <f t="shared" si="2"/>
        <v>40322.53938657407</v>
      </c>
      <c r="Q89">
        <f t="shared" si="3"/>
        <v>2010</v>
      </c>
    </row>
    <row r="90" spans="1:17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8264</v>
      </c>
      <c r="O90" t="s">
        <v>8266</v>
      </c>
      <c r="P90" s="11">
        <f t="shared" si="2"/>
        <v>41786.65892361111</v>
      </c>
      <c r="Q90">
        <f t="shared" si="3"/>
        <v>2014</v>
      </c>
    </row>
    <row r="91" spans="1:17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8264</v>
      </c>
      <c r="O91" t="s">
        <v>8266</v>
      </c>
      <c r="P91" s="11">
        <f t="shared" si="2"/>
        <v>41402.752222222225</v>
      </c>
      <c r="Q91">
        <f t="shared" si="3"/>
        <v>2013</v>
      </c>
    </row>
    <row r="92" spans="1:17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8264</v>
      </c>
      <c r="O92" t="s">
        <v>8266</v>
      </c>
      <c r="P92" s="11">
        <f t="shared" si="2"/>
        <v>40706.297442129631</v>
      </c>
      <c r="Q92">
        <f t="shared" si="3"/>
        <v>2011</v>
      </c>
    </row>
    <row r="93" spans="1:17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8264</v>
      </c>
      <c r="O93" t="s">
        <v>8266</v>
      </c>
      <c r="P93" s="11">
        <f t="shared" si="2"/>
        <v>40619.402361111112</v>
      </c>
      <c r="Q93">
        <f t="shared" si="3"/>
        <v>2011</v>
      </c>
    </row>
    <row r="94" spans="1:17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8264</v>
      </c>
      <c r="O94" t="s">
        <v>8266</v>
      </c>
      <c r="P94" s="11">
        <f t="shared" si="2"/>
        <v>42721.198877314819</v>
      </c>
      <c r="Q94">
        <f t="shared" si="3"/>
        <v>2016</v>
      </c>
    </row>
    <row r="95" spans="1:17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8264</v>
      </c>
      <c r="O95" t="s">
        <v>8266</v>
      </c>
      <c r="P95" s="11">
        <f t="shared" si="2"/>
        <v>41065.858067129629</v>
      </c>
      <c r="Q95">
        <f t="shared" si="3"/>
        <v>2012</v>
      </c>
    </row>
    <row r="96" spans="1:17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8264</v>
      </c>
      <c r="O96" t="s">
        <v>8266</v>
      </c>
      <c r="P96" s="11">
        <f t="shared" si="2"/>
        <v>41716.717847222222</v>
      </c>
      <c r="Q96">
        <f t="shared" si="3"/>
        <v>2014</v>
      </c>
    </row>
    <row r="97" spans="1:17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8264</v>
      </c>
      <c r="O97" t="s">
        <v>8266</v>
      </c>
      <c r="P97" s="11">
        <f t="shared" si="2"/>
        <v>40935.005104166667</v>
      </c>
      <c r="Q97">
        <f t="shared" si="3"/>
        <v>2012</v>
      </c>
    </row>
    <row r="98" spans="1:17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8264</v>
      </c>
      <c r="O98" t="s">
        <v>8266</v>
      </c>
      <c r="P98" s="11">
        <f t="shared" si="2"/>
        <v>40324.662511574075</v>
      </c>
      <c r="Q98">
        <f t="shared" si="3"/>
        <v>2010</v>
      </c>
    </row>
    <row r="99" spans="1:17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8264</v>
      </c>
      <c r="O99" t="s">
        <v>8266</v>
      </c>
      <c r="P99" s="11">
        <f t="shared" si="2"/>
        <v>40706.135208333333</v>
      </c>
      <c r="Q99">
        <f t="shared" si="3"/>
        <v>2011</v>
      </c>
    </row>
    <row r="100" spans="1:17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8264</v>
      </c>
      <c r="O100" t="s">
        <v>8266</v>
      </c>
      <c r="P100" s="11">
        <f t="shared" si="2"/>
        <v>41214.79483796296</v>
      </c>
      <c r="Q100">
        <f t="shared" si="3"/>
        <v>2012</v>
      </c>
    </row>
    <row r="101" spans="1:17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8264</v>
      </c>
      <c r="O101" t="s">
        <v>8266</v>
      </c>
      <c r="P101" s="11">
        <f t="shared" si="2"/>
        <v>41631.902766203704</v>
      </c>
      <c r="Q101">
        <f t="shared" si="3"/>
        <v>2013</v>
      </c>
    </row>
    <row r="102" spans="1:17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8264</v>
      </c>
      <c r="O102" t="s">
        <v>8266</v>
      </c>
      <c r="P102" s="11">
        <f t="shared" si="2"/>
        <v>41197.753310185188</v>
      </c>
      <c r="Q102">
        <f t="shared" si="3"/>
        <v>2012</v>
      </c>
    </row>
    <row r="103" spans="1:17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8264</v>
      </c>
      <c r="O103" t="s">
        <v>8266</v>
      </c>
      <c r="P103" s="11">
        <f t="shared" si="2"/>
        <v>41274.776736111111</v>
      </c>
      <c r="Q103">
        <f t="shared" si="3"/>
        <v>2012</v>
      </c>
    </row>
    <row r="104" spans="1:17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8264</v>
      </c>
      <c r="O104" t="s">
        <v>8266</v>
      </c>
      <c r="P104" s="11">
        <f t="shared" si="2"/>
        <v>40505.131168981483</v>
      </c>
      <c r="Q104">
        <f t="shared" si="3"/>
        <v>2010</v>
      </c>
    </row>
    <row r="105" spans="1:17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8264</v>
      </c>
      <c r="O105" t="s">
        <v>8266</v>
      </c>
      <c r="P105" s="11">
        <f t="shared" si="2"/>
        <v>41682.805902777778</v>
      </c>
      <c r="Q105">
        <f t="shared" si="3"/>
        <v>2014</v>
      </c>
    </row>
    <row r="106" spans="1:17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8264</v>
      </c>
      <c r="O106" t="s">
        <v>8266</v>
      </c>
      <c r="P106" s="11">
        <f t="shared" si="2"/>
        <v>40612.695208333331</v>
      </c>
      <c r="Q106">
        <f t="shared" si="3"/>
        <v>2011</v>
      </c>
    </row>
    <row r="107" spans="1:17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8264</v>
      </c>
      <c r="O107" t="s">
        <v>8266</v>
      </c>
      <c r="P107" s="11">
        <f t="shared" si="2"/>
        <v>42485.724768518514</v>
      </c>
      <c r="Q107">
        <f t="shared" si="3"/>
        <v>2016</v>
      </c>
    </row>
    <row r="108" spans="1:17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8264</v>
      </c>
      <c r="O108" t="s">
        <v>8266</v>
      </c>
      <c r="P108" s="11">
        <f t="shared" si="2"/>
        <v>40987.776631944449</v>
      </c>
      <c r="Q108">
        <f t="shared" si="3"/>
        <v>2012</v>
      </c>
    </row>
    <row r="109" spans="1:17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8264</v>
      </c>
      <c r="O109" t="s">
        <v>8266</v>
      </c>
      <c r="P109" s="11">
        <f t="shared" si="2"/>
        <v>40635.982488425929</v>
      </c>
      <c r="Q109">
        <f t="shared" si="3"/>
        <v>2011</v>
      </c>
    </row>
    <row r="110" spans="1:17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8264</v>
      </c>
      <c r="O110" t="s">
        <v>8266</v>
      </c>
      <c r="P110" s="11">
        <f t="shared" si="2"/>
        <v>41365.613078703704</v>
      </c>
      <c r="Q110">
        <f t="shared" si="3"/>
        <v>2013</v>
      </c>
    </row>
    <row r="111" spans="1:17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8264</v>
      </c>
      <c r="O111" t="s">
        <v>8266</v>
      </c>
      <c r="P111" s="11">
        <f t="shared" si="2"/>
        <v>40570.025810185187</v>
      </c>
      <c r="Q111">
        <f t="shared" si="3"/>
        <v>2011</v>
      </c>
    </row>
    <row r="112" spans="1:17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8264</v>
      </c>
      <c r="O112" t="s">
        <v>8266</v>
      </c>
      <c r="P112" s="11">
        <f t="shared" si="2"/>
        <v>41557.949687500004</v>
      </c>
      <c r="Q112">
        <f t="shared" si="3"/>
        <v>2013</v>
      </c>
    </row>
    <row r="113" spans="1:17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8264</v>
      </c>
      <c r="O113" t="s">
        <v>8266</v>
      </c>
      <c r="P113" s="11">
        <f t="shared" si="2"/>
        <v>42125.333182870367</v>
      </c>
      <c r="Q113">
        <f t="shared" si="3"/>
        <v>2015</v>
      </c>
    </row>
    <row r="114" spans="1:17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8264</v>
      </c>
      <c r="O114" t="s">
        <v>8266</v>
      </c>
      <c r="P114" s="11">
        <f t="shared" si="2"/>
        <v>41718.043032407404</v>
      </c>
      <c r="Q114">
        <f t="shared" si="3"/>
        <v>2014</v>
      </c>
    </row>
    <row r="115" spans="1:17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8264</v>
      </c>
      <c r="O115" t="s">
        <v>8266</v>
      </c>
      <c r="P115" s="11">
        <f t="shared" si="2"/>
        <v>40753.758425925924</v>
      </c>
      <c r="Q115">
        <f t="shared" si="3"/>
        <v>2011</v>
      </c>
    </row>
    <row r="116" spans="1:17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8264</v>
      </c>
      <c r="O116" t="s">
        <v>8266</v>
      </c>
      <c r="P116" s="11">
        <f t="shared" si="2"/>
        <v>40861.27416666667</v>
      </c>
      <c r="Q116">
        <f t="shared" si="3"/>
        <v>2011</v>
      </c>
    </row>
    <row r="117" spans="1:17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8264</v>
      </c>
      <c r="O117" t="s">
        <v>8266</v>
      </c>
      <c r="P117" s="11">
        <f t="shared" si="2"/>
        <v>40918.738935185182</v>
      </c>
      <c r="Q117">
        <f t="shared" si="3"/>
        <v>2012</v>
      </c>
    </row>
    <row r="118" spans="1:17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8264</v>
      </c>
      <c r="O118" t="s">
        <v>8266</v>
      </c>
      <c r="P118" s="11">
        <f t="shared" si="2"/>
        <v>40595.497164351851</v>
      </c>
      <c r="Q118">
        <f t="shared" si="3"/>
        <v>2011</v>
      </c>
    </row>
    <row r="119" spans="1:17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8264</v>
      </c>
      <c r="O119" t="s">
        <v>8266</v>
      </c>
      <c r="P119" s="11">
        <f t="shared" si="2"/>
        <v>40248.834999999999</v>
      </c>
      <c r="Q119">
        <f t="shared" si="3"/>
        <v>2010</v>
      </c>
    </row>
    <row r="120" spans="1:17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8264</v>
      </c>
      <c r="O120" t="s">
        <v>8266</v>
      </c>
      <c r="P120" s="11">
        <f t="shared" si="2"/>
        <v>40723.053657407407</v>
      </c>
      <c r="Q120">
        <f t="shared" si="3"/>
        <v>2011</v>
      </c>
    </row>
    <row r="121" spans="1:17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8264</v>
      </c>
      <c r="O121" t="s">
        <v>8266</v>
      </c>
      <c r="P121" s="11">
        <f t="shared" si="2"/>
        <v>40739.069282407407</v>
      </c>
      <c r="Q121">
        <f t="shared" si="3"/>
        <v>2011</v>
      </c>
    </row>
    <row r="122" spans="1:17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8264</v>
      </c>
      <c r="O122" t="s">
        <v>8267</v>
      </c>
      <c r="P122" s="11">
        <f t="shared" si="2"/>
        <v>42616.049849537041</v>
      </c>
      <c r="Q122">
        <f t="shared" si="3"/>
        <v>2016</v>
      </c>
    </row>
    <row r="123" spans="1:17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8264</v>
      </c>
      <c r="O123" t="s">
        <v>8267</v>
      </c>
      <c r="P123" s="11">
        <f t="shared" si="2"/>
        <v>42096.704976851848</v>
      </c>
      <c r="Q123">
        <f t="shared" si="3"/>
        <v>2015</v>
      </c>
    </row>
    <row r="124" spans="1:17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8264</v>
      </c>
      <c r="O124" t="s">
        <v>8267</v>
      </c>
      <c r="P124" s="11">
        <f t="shared" si="2"/>
        <v>42593.431793981479</v>
      </c>
      <c r="Q124">
        <f t="shared" si="3"/>
        <v>2016</v>
      </c>
    </row>
    <row r="125" spans="1:17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8264</v>
      </c>
      <c r="O125" t="s">
        <v>8267</v>
      </c>
      <c r="P125" s="11">
        <f t="shared" si="2"/>
        <v>41904.781990740739</v>
      </c>
      <c r="Q125">
        <f t="shared" si="3"/>
        <v>2014</v>
      </c>
    </row>
    <row r="126" spans="1:17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8264</v>
      </c>
      <c r="O126" t="s">
        <v>8267</v>
      </c>
      <c r="P126" s="11">
        <f t="shared" si="2"/>
        <v>42114.928726851853</v>
      </c>
      <c r="Q126">
        <f t="shared" si="3"/>
        <v>2015</v>
      </c>
    </row>
    <row r="127" spans="1:17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8264</v>
      </c>
      <c r="O127" t="s">
        <v>8267</v>
      </c>
      <c r="P127" s="11">
        <f t="shared" si="2"/>
        <v>42709.993981481486</v>
      </c>
      <c r="Q127">
        <f t="shared" si="3"/>
        <v>2016</v>
      </c>
    </row>
    <row r="128" spans="1:17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8264</v>
      </c>
      <c r="O128" t="s">
        <v>8267</v>
      </c>
      <c r="P128" s="11">
        <f t="shared" si="2"/>
        <v>42135.589548611111</v>
      </c>
      <c r="Q128">
        <f t="shared" si="3"/>
        <v>2015</v>
      </c>
    </row>
    <row r="129" spans="1:17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8264</v>
      </c>
      <c r="O129" t="s">
        <v>8267</v>
      </c>
      <c r="P129" s="11">
        <f t="shared" si="2"/>
        <v>42067.62431712963</v>
      </c>
      <c r="Q129">
        <f t="shared" si="3"/>
        <v>2015</v>
      </c>
    </row>
    <row r="130" spans="1:17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8264</v>
      </c>
      <c r="O130" t="s">
        <v>8267</v>
      </c>
      <c r="P130" s="11">
        <f t="shared" si="2"/>
        <v>42628.22792824074</v>
      </c>
      <c r="Q130">
        <f t="shared" si="3"/>
        <v>2016</v>
      </c>
    </row>
    <row r="131" spans="1:17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8264</v>
      </c>
      <c r="O131" t="s">
        <v>8267</v>
      </c>
      <c r="P131" s="11">
        <f t="shared" si="2"/>
        <v>41882.937303240738</v>
      </c>
      <c r="Q131">
        <f t="shared" si="3"/>
        <v>2014</v>
      </c>
    </row>
    <row r="132" spans="1:17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8264</v>
      </c>
      <c r="O132" t="s">
        <v>8267</v>
      </c>
      <c r="P132" s="11">
        <f t="shared" ref="P132:P195" si="4">(((J132/60)/60)/24)+DATE(1970,1,1)</f>
        <v>41778.915416666663</v>
      </c>
      <c r="Q132">
        <f t="shared" ref="Q132:Q195" si="5">YEAR(P132)</f>
        <v>2014</v>
      </c>
    </row>
    <row r="133" spans="1:17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8264</v>
      </c>
      <c r="O133" t="s">
        <v>8267</v>
      </c>
      <c r="P133" s="11">
        <f t="shared" si="4"/>
        <v>42541.837511574078</v>
      </c>
      <c r="Q133">
        <f t="shared" si="5"/>
        <v>2016</v>
      </c>
    </row>
    <row r="134" spans="1:17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8264</v>
      </c>
      <c r="O134" t="s">
        <v>8267</v>
      </c>
      <c r="P134" s="11">
        <f t="shared" si="4"/>
        <v>41905.812581018516</v>
      </c>
      <c r="Q134">
        <f t="shared" si="5"/>
        <v>2014</v>
      </c>
    </row>
    <row r="135" spans="1:17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8264</v>
      </c>
      <c r="O135" t="s">
        <v>8267</v>
      </c>
      <c r="P135" s="11">
        <f t="shared" si="4"/>
        <v>42491.80768518518</v>
      </c>
      <c r="Q135">
        <f t="shared" si="5"/>
        <v>2016</v>
      </c>
    </row>
    <row r="136" spans="1:17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8264</v>
      </c>
      <c r="O136" t="s">
        <v>8267</v>
      </c>
      <c r="P136" s="11">
        <f t="shared" si="4"/>
        <v>42221.909930555557</v>
      </c>
      <c r="Q136">
        <f t="shared" si="5"/>
        <v>2015</v>
      </c>
    </row>
    <row r="137" spans="1:17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8264</v>
      </c>
      <c r="O137" t="s">
        <v>8267</v>
      </c>
      <c r="P137" s="11">
        <f t="shared" si="4"/>
        <v>41788.381909722222</v>
      </c>
      <c r="Q137">
        <f t="shared" si="5"/>
        <v>2014</v>
      </c>
    </row>
    <row r="138" spans="1:17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8264</v>
      </c>
      <c r="O138" t="s">
        <v>8267</v>
      </c>
      <c r="P138" s="11">
        <f t="shared" si="4"/>
        <v>42096.410115740742</v>
      </c>
      <c r="Q138">
        <f t="shared" si="5"/>
        <v>2015</v>
      </c>
    </row>
    <row r="139" spans="1:17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8264</v>
      </c>
      <c r="O139" t="s">
        <v>8267</v>
      </c>
      <c r="P139" s="11">
        <f t="shared" si="4"/>
        <v>42239.573993055557</v>
      </c>
      <c r="Q139">
        <f t="shared" si="5"/>
        <v>2015</v>
      </c>
    </row>
    <row r="140" spans="1:17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8264</v>
      </c>
      <c r="O140" t="s">
        <v>8267</v>
      </c>
      <c r="P140" s="11">
        <f t="shared" si="4"/>
        <v>42186.257418981477</v>
      </c>
      <c r="Q140">
        <f t="shared" si="5"/>
        <v>2015</v>
      </c>
    </row>
    <row r="141" spans="1:17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8264</v>
      </c>
      <c r="O141" t="s">
        <v>8267</v>
      </c>
      <c r="P141" s="11">
        <f t="shared" si="4"/>
        <v>42187.920972222222</v>
      </c>
      <c r="Q141">
        <f t="shared" si="5"/>
        <v>2015</v>
      </c>
    </row>
    <row r="142" spans="1:17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8264</v>
      </c>
      <c r="O142" t="s">
        <v>8267</v>
      </c>
      <c r="P142" s="11">
        <f t="shared" si="4"/>
        <v>42053.198287037041</v>
      </c>
      <c r="Q142">
        <f t="shared" si="5"/>
        <v>2015</v>
      </c>
    </row>
    <row r="143" spans="1:17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8264</v>
      </c>
      <c r="O143" t="s">
        <v>8267</v>
      </c>
      <c r="P143" s="11">
        <f t="shared" si="4"/>
        <v>42110.153043981481</v>
      </c>
      <c r="Q143">
        <f t="shared" si="5"/>
        <v>2015</v>
      </c>
    </row>
    <row r="144" spans="1:17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8264</v>
      </c>
      <c r="O144" t="s">
        <v>8267</v>
      </c>
      <c r="P144" s="11">
        <f t="shared" si="4"/>
        <v>41938.893263888887</v>
      </c>
      <c r="Q144">
        <f t="shared" si="5"/>
        <v>2014</v>
      </c>
    </row>
    <row r="145" spans="1:17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8264</v>
      </c>
      <c r="O145" t="s">
        <v>8267</v>
      </c>
      <c r="P145" s="11">
        <f t="shared" si="4"/>
        <v>42559.064143518524</v>
      </c>
      <c r="Q145">
        <f t="shared" si="5"/>
        <v>2016</v>
      </c>
    </row>
    <row r="146" spans="1:17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8264</v>
      </c>
      <c r="O146" t="s">
        <v>8267</v>
      </c>
      <c r="P146" s="11">
        <f t="shared" si="4"/>
        <v>42047.762407407412</v>
      </c>
      <c r="Q146">
        <f t="shared" si="5"/>
        <v>2015</v>
      </c>
    </row>
    <row r="147" spans="1:17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8264</v>
      </c>
      <c r="O147" t="s">
        <v>8267</v>
      </c>
      <c r="P147" s="11">
        <f t="shared" si="4"/>
        <v>42200.542268518519</v>
      </c>
      <c r="Q147">
        <f t="shared" si="5"/>
        <v>2015</v>
      </c>
    </row>
    <row r="148" spans="1:17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8264</v>
      </c>
      <c r="O148" t="s">
        <v>8267</v>
      </c>
      <c r="P148" s="11">
        <f t="shared" si="4"/>
        <v>42693.016180555554</v>
      </c>
      <c r="Q148">
        <f t="shared" si="5"/>
        <v>2016</v>
      </c>
    </row>
    <row r="149" spans="1:17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8264</v>
      </c>
      <c r="O149" t="s">
        <v>8267</v>
      </c>
      <c r="P149" s="11">
        <f t="shared" si="4"/>
        <v>41969.767824074079</v>
      </c>
      <c r="Q149">
        <f t="shared" si="5"/>
        <v>2014</v>
      </c>
    </row>
    <row r="150" spans="1:17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8264</v>
      </c>
      <c r="O150" t="s">
        <v>8267</v>
      </c>
      <c r="P150" s="11">
        <f t="shared" si="4"/>
        <v>42397.281666666662</v>
      </c>
      <c r="Q150">
        <f t="shared" si="5"/>
        <v>2016</v>
      </c>
    </row>
    <row r="151" spans="1:17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8264</v>
      </c>
      <c r="O151" t="s">
        <v>8267</v>
      </c>
      <c r="P151" s="11">
        <f t="shared" si="4"/>
        <v>41968.172106481477</v>
      </c>
      <c r="Q151">
        <f t="shared" si="5"/>
        <v>2014</v>
      </c>
    </row>
    <row r="152" spans="1:17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8264</v>
      </c>
      <c r="O152" t="s">
        <v>8267</v>
      </c>
      <c r="P152" s="11">
        <f t="shared" si="4"/>
        <v>42090.161828703705</v>
      </c>
      <c r="Q152">
        <f t="shared" si="5"/>
        <v>2015</v>
      </c>
    </row>
    <row r="153" spans="1:17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8264</v>
      </c>
      <c r="O153" t="s">
        <v>8267</v>
      </c>
      <c r="P153" s="11">
        <f t="shared" si="4"/>
        <v>42113.550821759258</v>
      </c>
      <c r="Q153">
        <f t="shared" si="5"/>
        <v>2015</v>
      </c>
    </row>
    <row r="154" spans="1:17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8264</v>
      </c>
      <c r="O154" t="s">
        <v>8267</v>
      </c>
      <c r="P154" s="11">
        <f t="shared" si="4"/>
        <v>41875.077546296299</v>
      </c>
      <c r="Q154">
        <f t="shared" si="5"/>
        <v>2014</v>
      </c>
    </row>
    <row r="155" spans="1:17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8264</v>
      </c>
      <c r="O155" t="s">
        <v>8267</v>
      </c>
      <c r="P155" s="11">
        <f t="shared" si="4"/>
        <v>41933.586157407408</v>
      </c>
      <c r="Q155">
        <f t="shared" si="5"/>
        <v>2014</v>
      </c>
    </row>
    <row r="156" spans="1:17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8264</v>
      </c>
      <c r="O156" t="s">
        <v>8267</v>
      </c>
      <c r="P156" s="11">
        <f t="shared" si="4"/>
        <v>42115.547395833331</v>
      </c>
      <c r="Q156">
        <f t="shared" si="5"/>
        <v>2015</v>
      </c>
    </row>
    <row r="157" spans="1:17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8264</v>
      </c>
      <c r="O157" t="s">
        <v>8267</v>
      </c>
      <c r="P157" s="11">
        <f t="shared" si="4"/>
        <v>42168.559432870374</v>
      </c>
      <c r="Q157">
        <f t="shared" si="5"/>
        <v>2015</v>
      </c>
    </row>
    <row r="158" spans="1:17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8264</v>
      </c>
      <c r="O158" t="s">
        <v>8267</v>
      </c>
      <c r="P158" s="11">
        <f t="shared" si="4"/>
        <v>41794.124953703707</v>
      </c>
      <c r="Q158">
        <f t="shared" si="5"/>
        <v>2014</v>
      </c>
    </row>
    <row r="159" spans="1:17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8264</v>
      </c>
      <c r="O159" t="s">
        <v>8267</v>
      </c>
      <c r="P159" s="11">
        <f t="shared" si="4"/>
        <v>42396.911712962959</v>
      </c>
      <c r="Q159">
        <f t="shared" si="5"/>
        <v>2016</v>
      </c>
    </row>
    <row r="160" spans="1:17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8264</v>
      </c>
      <c r="O160" t="s">
        <v>8267</v>
      </c>
      <c r="P160" s="11">
        <f t="shared" si="4"/>
        <v>41904.07671296296</v>
      </c>
      <c r="Q160">
        <f t="shared" si="5"/>
        <v>2014</v>
      </c>
    </row>
    <row r="161" spans="1:17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8264</v>
      </c>
      <c r="O161" t="s">
        <v>8267</v>
      </c>
      <c r="P161" s="11">
        <f t="shared" si="4"/>
        <v>42514.434548611112</v>
      </c>
      <c r="Q161">
        <f t="shared" si="5"/>
        <v>2016</v>
      </c>
    </row>
    <row r="162" spans="1:17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8264</v>
      </c>
      <c r="O162" t="s">
        <v>8268</v>
      </c>
      <c r="P162" s="11">
        <f t="shared" si="4"/>
        <v>42171.913090277783</v>
      </c>
      <c r="Q162">
        <f t="shared" si="5"/>
        <v>2015</v>
      </c>
    </row>
    <row r="163" spans="1:17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8264</v>
      </c>
      <c r="O163" t="s">
        <v>8268</v>
      </c>
      <c r="P163" s="11">
        <f t="shared" si="4"/>
        <v>41792.687442129631</v>
      </c>
      <c r="Q163">
        <f t="shared" si="5"/>
        <v>2014</v>
      </c>
    </row>
    <row r="164" spans="1:17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8264</v>
      </c>
      <c r="O164" t="s">
        <v>8268</v>
      </c>
      <c r="P164" s="11">
        <f t="shared" si="4"/>
        <v>41835.126805555556</v>
      </c>
      <c r="Q164">
        <f t="shared" si="5"/>
        <v>2014</v>
      </c>
    </row>
    <row r="165" spans="1:17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8264</v>
      </c>
      <c r="O165" t="s">
        <v>8268</v>
      </c>
      <c r="P165" s="11">
        <f t="shared" si="4"/>
        <v>42243.961273148147</v>
      </c>
      <c r="Q165">
        <f t="shared" si="5"/>
        <v>2015</v>
      </c>
    </row>
    <row r="166" spans="1:17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8264</v>
      </c>
      <c r="O166" t="s">
        <v>8268</v>
      </c>
      <c r="P166" s="11">
        <f t="shared" si="4"/>
        <v>41841.762743055559</v>
      </c>
      <c r="Q166">
        <f t="shared" si="5"/>
        <v>2014</v>
      </c>
    </row>
    <row r="167" spans="1:17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8264</v>
      </c>
      <c r="O167" t="s">
        <v>8268</v>
      </c>
      <c r="P167" s="11">
        <f t="shared" si="4"/>
        <v>42351.658842592587</v>
      </c>
      <c r="Q167">
        <f t="shared" si="5"/>
        <v>2015</v>
      </c>
    </row>
    <row r="168" spans="1:17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8264</v>
      </c>
      <c r="O168" t="s">
        <v>8268</v>
      </c>
      <c r="P168" s="11">
        <f t="shared" si="4"/>
        <v>42721.075949074075</v>
      </c>
      <c r="Q168">
        <f t="shared" si="5"/>
        <v>2016</v>
      </c>
    </row>
    <row r="169" spans="1:17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8264</v>
      </c>
      <c r="O169" t="s">
        <v>8268</v>
      </c>
      <c r="P169" s="11">
        <f t="shared" si="4"/>
        <v>42160.927488425921</v>
      </c>
      <c r="Q169">
        <f t="shared" si="5"/>
        <v>2015</v>
      </c>
    </row>
    <row r="170" spans="1:17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8264</v>
      </c>
      <c r="O170" t="s">
        <v>8268</v>
      </c>
      <c r="P170" s="11">
        <f t="shared" si="4"/>
        <v>42052.83530092593</v>
      </c>
      <c r="Q170">
        <f t="shared" si="5"/>
        <v>2015</v>
      </c>
    </row>
    <row r="171" spans="1:17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8264</v>
      </c>
      <c r="O171" t="s">
        <v>8268</v>
      </c>
      <c r="P171" s="11">
        <f t="shared" si="4"/>
        <v>41900.505312499998</v>
      </c>
      <c r="Q171">
        <f t="shared" si="5"/>
        <v>2014</v>
      </c>
    </row>
    <row r="172" spans="1:17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8264</v>
      </c>
      <c r="O172" t="s">
        <v>8268</v>
      </c>
      <c r="P172" s="11">
        <f t="shared" si="4"/>
        <v>42216.977812500001</v>
      </c>
      <c r="Q172">
        <f t="shared" si="5"/>
        <v>2015</v>
      </c>
    </row>
    <row r="173" spans="1:17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8264</v>
      </c>
      <c r="O173" t="s">
        <v>8268</v>
      </c>
      <c r="P173" s="11">
        <f t="shared" si="4"/>
        <v>42534.180717592593</v>
      </c>
      <c r="Q173">
        <f t="shared" si="5"/>
        <v>2016</v>
      </c>
    </row>
    <row r="174" spans="1:17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8264</v>
      </c>
      <c r="O174" t="s">
        <v>8268</v>
      </c>
      <c r="P174" s="11">
        <f t="shared" si="4"/>
        <v>42047.394942129627</v>
      </c>
      <c r="Q174">
        <f t="shared" si="5"/>
        <v>2015</v>
      </c>
    </row>
    <row r="175" spans="1:17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8264</v>
      </c>
      <c r="O175" t="s">
        <v>8268</v>
      </c>
      <c r="P175" s="11">
        <f t="shared" si="4"/>
        <v>42033.573009259257</v>
      </c>
      <c r="Q175">
        <f t="shared" si="5"/>
        <v>2015</v>
      </c>
    </row>
    <row r="176" spans="1:17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8264</v>
      </c>
      <c r="O176" t="s">
        <v>8268</v>
      </c>
      <c r="P176" s="11">
        <f t="shared" si="4"/>
        <v>42072.758981481486</v>
      </c>
      <c r="Q176">
        <f t="shared" si="5"/>
        <v>2015</v>
      </c>
    </row>
    <row r="177" spans="1:17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8264</v>
      </c>
      <c r="O177" t="s">
        <v>8268</v>
      </c>
      <c r="P177" s="11">
        <f t="shared" si="4"/>
        <v>41855.777905092589</v>
      </c>
      <c r="Q177">
        <f t="shared" si="5"/>
        <v>2014</v>
      </c>
    </row>
    <row r="178" spans="1:17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8264</v>
      </c>
      <c r="O178" t="s">
        <v>8268</v>
      </c>
      <c r="P178" s="11">
        <f t="shared" si="4"/>
        <v>42191.824062500003</v>
      </c>
      <c r="Q178">
        <f t="shared" si="5"/>
        <v>2015</v>
      </c>
    </row>
    <row r="179" spans="1:17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8264</v>
      </c>
      <c r="O179" t="s">
        <v>8268</v>
      </c>
      <c r="P179" s="11">
        <f t="shared" si="4"/>
        <v>42070.047754629632</v>
      </c>
      <c r="Q179">
        <f t="shared" si="5"/>
        <v>2015</v>
      </c>
    </row>
    <row r="180" spans="1:17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8264</v>
      </c>
      <c r="O180" t="s">
        <v>8268</v>
      </c>
      <c r="P180" s="11">
        <f t="shared" si="4"/>
        <v>42304.955381944441</v>
      </c>
      <c r="Q180">
        <f t="shared" si="5"/>
        <v>2015</v>
      </c>
    </row>
    <row r="181" spans="1:17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8264</v>
      </c>
      <c r="O181" t="s">
        <v>8268</v>
      </c>
      <c r="P181" s="11">
        <f t="shared" si="4"/>
        <v>42403.080497685187</v>
      </c>
      <c r="Q181">
        <f t="shared" si="5"/>
        <v>2016</v>
      </c>
    </row>
    <row r="182" spans="1:17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8264</v>
      </c>
      <c r="O182" t="s">
        <v>8268</v>
      </c>
      <c r="P182" s="11">
        <f t="shared" si="4"/>
        <v>42067.991238425922</v>
      </c>
      <c r="Q182">
        <f t="shared" si="5"/>
        <v>2015</v>
      </c>
    </row>
    <row r="183" spans="1:17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8264</v>
      </c>
      <c r="O183" t="s">
        <v>8268</v>
      </c>
      <c r="P183" s="11">
        <f t="shared" si="4"/>
        <v>42147.741840277777</v>
      </c>
      <c r="Q183">
        <f t="shared" si="5"/>
        <v>2015</v>
      </c>
    </row>
    <row r="184" spans="1:17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8264</v>
      </c>
      <c r="O184" t="s">
        <v>8268</v>
      </c>
      <c r="P184" s="11">
        <f t="shared" si="4"/>
        <v>42712.011944444443</v>
      </c>
      <c r="Q184">
        <f t="shared" si="5"/>
        <v>2016</v>
      </c>
    </row>
    <row r="185" spans="1:17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8264</v>
      </c>
      <c r="O185" t="s">
        <v>8268</v>
      </c>
      <c r="P185" s="11">
        <f t="shared" si="4"/>
        <v>41939.810300925928</v>
      </c>
      <c r="Q185">
        <f t="shared" si="5"/>
        <v>2014</v>
      </c>
    </row>
    <row r="186" spans="1:17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8264</v>
      </c>
      <c r="O186" t="s">
        <v>8268</v>
      </c>
      <c r="P186" s="11">
        <f t="shared" si="4"/>
        <v>41825.791226851856</v>
      </c>
      <c r="Q186">
        <f t="shared" si="5"/>
        <v>2014</v>
      </c>
    </row>
    <row r="187" spans="1:17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8264</v>
      </c>
      <c r="O187" t="s">
        <v>8268</v>
      </c>
      <c r="P187" s="11">
        <f t="shared" si="4"/>
        <v>42570.91133101852</v>
      </c>
      <c r="Q187">
        <f t="shared" si="5"/>
        <v>2016</v>
      </c>
    </row>
    <row r="188" spans="1:17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8264</v>
      </c>
      <c r="O188" t="s">
        <v>8268</v>
      </c>
      <c r="P188" s="11">
        <f t="shared" si="4"/>
        <v>42767.812893518523</v>
      </c>
      <c r="Q188">
        <f t="shared" si="5"/>
        <v>2017</v>
      </c>
    </row>
    <row r="189" spans="1:17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8264</v>
      </c>
      <c r="O189" t="s">
        <v>8268</v>
      </c>
      <c r="P189" s="11">
        <f t="shared" si="4"/>
        <v>42182.234456018516</v>
      </c>
      <c r="Q189">
        <f t="shared" si="5"/>
        <v>2015</v>
      </c>
    </row>
    <row r="190" spans="1:17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8264</v>
      </c>
      <c r="O190" t="s">
        <v>8268</v>
      </c>
      <c r="P190" s="11">
        <f t="shared" si="4"/>
        <v>41857.18304398148</v>
      </c>
      <c r="Q190">
        <f t="shared" si="5"/>
        <v>2014</v>
      </c>
    </row>
    <row r="191" spans="1:17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8264</v>
      </c>
      <c r="O191" t="s">
        <v>8268</v>
      </c>
      <c r="P191" s="11">
        <f t="shared" si="4"/>
        <v>42556.690706018519</v>
      </c>
      <c r="Q191">
        <f t="shared" si="5"/>
        <v>2016</v>
      </c>
    </row>
    <row r="192" spans="1:17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8264</v>
      </c>
      <c r="O192" t="s">
        <v>8268</v>
      </c>
      <c r="P192" s="11">
        <f t="shared" si="4"/>
        <v>42527.650995370372</v>
      </c>
      <c r="Q192">
        <f t="shared" si="5"/>
        <v>2016</v>
      </c>
    </row>
    <row r="193" spans="1:17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8264</v>
      </c>
      <c r="O193" t="s">
        <v>8268</v>
      </c>
      <c r="P193" s="11">
        <f t="shared" si="4"/>
        <v>42239.441412037035</v>
      </c>
      <c r="Q193">
        <f t="shared" si="5"/>
        <v>2015</v>
      </c>
    </row>
    <row r="194" spans="1:17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8264</v>
      </c>
      <c r="O194" t="s">
        <v>8268</v>
      </c>
      <c r="P194" s="11">
        <f t="shared" si="4"/>
        <v>41899.792037037041</v>
      </c>
      <c r="Q194">
        <f t="shared" si="5"/>
        <v>2014</v>
      </c>
    </row>
    <row r="195" spans="1:17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8264</v>
      </c>
      <c r="O195" t="s">
        <v>8268</v>
      </c>
      <c r="P195" s="11">
        <f t="shared" si="4"/>
        <v>41911.934791666667</v>
      </c>
      <c r="Q195">
        <f t="shared" si="5"/>
        <v>2014</v>
      </c>
    </row>
    <row r="196" spans="1:17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8264</v>
      </c>
      <c r="O196" t="s">
        <v>8268</v>
      </c>
      <c r="P196" s="11">
        <f t="shared" ref="P196:P259" si="6">(((J196/60)/60)/24)+DATE(1970,1,1)</f>
        <v>42375.996886574074</v>
      </c>
      <c r="Q196">
        <f t="shared" ref="Q196:Q259" si="7">YEAR(P196)</f>
        <v>2016</v>
      </c>
    </row>
    <row r="197" spans="1:17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8264</v>
      </c>
      <c r="O197" t="s">
        <v>8268</v>
      </c>
      <c r="P197" s="11">
        <f t="shared" si="6"/>
        <v>42135.67050925926</v>
      </c>
      <c r="Q197">
        <f t="shared" si="7"/>
        <v>2015</v>
      </c>
    </row>
    <row r="198" spans="1:17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8264</v>
      </c>
      <c r="O198" t="s">
        <v>8268</v>
      </c>
      <c r="P198" s="11">
        <f t="shared" si="6"/>
        <v>42259.542800925927</v>
      </c>
      <c r="Q198">
        <f t="shared" si="7"/>
        <v>2015</v>
      </c>
    </row>
    <row r="199" spans="1:17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8264</v>
      </c>
      <c r="O199" t="s">
        <v>8268</v>
      </c>
      <c r="P199" s="11">
        <f t="shared" si="6"/>
        <v>42741.848379629635</v>
      </c>
      <c r="Q199">
        <f t="shared" si="7"/>
        <v>2017</v>
      </c>
    </row>
    <row r="200" spans="1:17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8264</v>
      </c>
      <c r="O200" t="s">
        <v>8268</v>
      </c>
      <c r="P200" s="11">
        <f t="shared" si="6"/>
        <v>41887.383356481485</v>
      </c>
      <c r="Q200">
        <f t="shared" si="7"/>
        <v>2014</v>
      </c>
    </row>
    <row r="201" spans="1:17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8264</v>
      </c>
      <c r="O201" t="s">
        <v>8268</v>
      </c>
      <c r="P201" s="11">
        <f t="shared" si="6"/>
        <v>42584.123865740738</v>
      </c>
      <c r="Q201">
        <f t="shared" si="7"/>
        <v>2016</v>
      </c>
    </row>
    <row r="202" spans="1:17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8264</v>
      </c>
      <c r="O202" t="s">
        <v>8268</v>
      </c>
      <c r="P202" s="11">
        <f t="shared" si="6"/>
        <v>41867.083368055559</v>
      </c>
      <c r="Q202">
        <f t="shared" si="7"/>
        <v>2014</v>
      </c>
    </row>
    <row r="203" spans="1:17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8264</v>
      </c>
      <c r="O203" t="s">
        <v>8268</v>
      </c>
      <c r="P203" s="11">
        <f t="shared" si="6"/>
        <v>42023.818622685183</v>
      </c>
      <c r="Q203">
        <f t="shared" si="7"/>
        <v>2015</v>
      </c>
    </row>
    <row r="204" spans="1:17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8264</v>
      </c>
      <c r="O204" t="s">
        <v>8268</v>
      </c>
      <c r="P204" s="11">
        <f t="shared" si="6"/>
        <v>42255.927824074075</v>
      </c>
      <c r="Q204">
        <f t="shared" si="7"/>
        <v>2015</v>
      </c>
    </row>
    <row r="205" spans="1:17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8264</v>
      </c>
      <c r="O205" t="s">
        <v>8268</v>
      </c>
      <c r="P205" s="11">
        <f t="shared" si="6"/>
        <v>41973.847962962958</v>
      </c>
      <c r="Q205">
        <f t="shared" si="7"/>
        <v>2014</v>
      </c>
    </row>
    <row r="206" spans="1:17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8264</v>
      </c>
      <c r="O206" t="s">
        <v>8268</v>
      </c>
      <c r="P206" s="11">
        <f t="shared" si="6"/>
        <v>42556.583368055552</v>
      </c>
      <c r="Q206">
        <f t="shared" si="7"/>
        <v>2016</v>
      </c>
    </row>
    <row r="207" spans="1:17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8264</v>
      </c>
      <c r="O207" t="s">
        <v>8268</v>
      </c>
      <c r="P207" s="11">
        <f t="shared" si="6"/>
        <v>42248.632199074069</v>
      </c>
      <c r="Q207">
        <f t="shared" si="7"/>
        <v>2015</v>
      </c>
    </row>
    <row r="208" spans="1:17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8264</v>
      </c>
      <c r="O208" t="s">
        <v>8268</v>
      </c>
      <c r="P208" s="11">
        <f t="shared" si="6"/>
        <v>42567.004432870366</v>
      </c>
      <c r="Q208">
        <f t="shared" si="7"/>
        <v>2016</v>
      </c>
    </row>
    <row r="209" spans="1:17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8264</v>
      </c>
      <c r="O209" t="s">
        <v>8268</v>
      </c>
      <c r="P209" s="11">
        <f t="shared" si="6"/>
        <v>41978.197199074071</v>
      </c>
      <c r="Q209">
        <f t="shared" si="7"/>
        <v>2014</v>
      </c>
    </row>
    <row r="210" spans="1:17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8264</v>
      </c>
      <c r="O210" t="s">
        <v>8268</v>
      </c>
      <c r="P210" s="11">
        <f t="shared" si="6"/>
        <v>41959.369988425926</v>
      </c>
      <c r="Q210">
        <f t="shared" si="7"/>
        <v>2014</v>
      </c>
    </row>
    <row r="211" spans="1:17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8264</v>
      </c>
      <c r="O211" t="s">
        <v>8268</v>
      </c>
      <c r="P211" s="11">
        <f t="shared" si="6"/>
        <v>42165.922858796301</v>
      </c>
      <c r="Q211">
        <f t="shared" si="7"/>
        <v>2015</v>
      </c>
    </row>
    <row r="212" spans="1:17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8264</v>
      </c>
      <c r="O212" t="s">
        <v>8268</v>
      </c>
      <c r="P212" s="11">
        <f t="shared" si="6"/>
        <v>42249.064722222218</v>
      </c>
      <c r="Q212">
        <f t="shared" si="7"/>
        <v>2015</v>
      </c>
    </row>
    <row r="213" spans="1:17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8264</v>
      </c>
      <c r="O213" t="s">
        <v>8268</v>
      </c>
      <c r="P213" s="11">
        <f t="shared" si="6"/>
        <v>42236.159918981488</v>
      </c>
      <c r="Q213">
        <f t="shared" si="7"/>
        <v>2015</v>
      </c>
    </row>
    <row r="214" spans="1:17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8264</v>
      </c>
      <c r="O214" t="s">
        <v>8268</v>
      </c>
      <c r="P214" s="11">
        <f t="shared" si="6"/>
        <v>42416.881018518514</v>
      </c>
      <c r="Q214">
        <f t="shared" si="7"/>
        <v>2016</v>
      </c>
    </row>
    <row r="215" spans="1:17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8264</v>
      </c>
      <c r="O215" t="s">
        <v>8268</v>
      </c>
      <c r="P215" s="11">
        <f t="shared" si="6"/>
        <v>42202.594293981485</v>
      </c>
      <c r="Q215">
        <f t="shared" si="7"/>
        <v>2015</v>
      </c>
    </row>
    <row r="216" spans="1:17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8264</v>
      </c>
      <c r="O216" t="s">
        <v>8268</v>
      </c>
      <c r="P216" s="11">
        <f t="shared" si="6"/>
        <v>42009.64061342593</v>
      </c>
      <c r="Q216">
        <f t="shared" si="7"/>
        <v>2015</v>
      </c>
    </row>
    <row r="217" spans="1:17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8264</v>
      </c>
      <c r="O217" t="s">
        <v>8268</v>
      </c>
      <c r="P217" s="11">
        <f t="shared" si="6"/>
        <v>42375.230115740742</v>
      </c>
      <c r="Q217">
        <f t="shared" si="7"/>
        <v>2016</v>
      </c>
    </row>
    <row r="218" spans="1:17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8264</v>
      </c>
      <c r="O218" t="s">
        <v>8268</v>
      </c>
      <c r="P218" s="11">
        <f t="shared" si="6"/>
        <v>42066.958761574075</v>
      </c>
      <c r="Q218">
        <f t="shared" si="7"/>
        <v>2015</v>
      </c>
    </row>
    <row r="219" spans="1:17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8264</v>
      </c>
      <c r="O219" t="s">
        <v>8268</v>
      </c>
      <c r="P219" s="11">
        <f t="shared" si="6"/>
        <v>41970.64061342593</v>
      </c>
      <c r="Q219">
        <f t="shared" si="7"/>
        <v>2014</v>
      </c>
    </row>
    <row r="220" spans="1:17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8264</v>
      </c>
      <c r="O220" t="s">
        <v>8268</v>
      </c>
      <c r="P220" s="11">
        <f t="shared" si="6"/>
        <v>42079.628344907411</v>
      </c>
      <c r="Q220">
        <f t="shared" si="7"/>
        <v>2015</v>
      </c>
    </row>
    <row r="221" spans="1:17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8264</v>
      </c>
      <c r="O221" t="s">
        <v>8268</v>
      </c>
      <c r="P221" s="11">
        <f t="shared" si="6"/>
        <v>42429.326678240745</v>
      </c>
      <c r="Q221">
        <f t="shared" si="7"/>
        <v>2016</v>
      </c>
    </row>
    <row r="222" spans="1:17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8264</v>
      </c>
      <c r="O222" t="s">
        <v>8268</v>
      </c>
      <c r="P222" s="11">
        <f t="shared" si="6"/>
        <v>42195.643865740742</v>
      </c>
      <c r="Q222">
        <f t="shared" si="7"/>
        <v>2015</v>
      </c>
    </row>
    <row r="223" spans="1:17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8264</v>
      </c>
      <c r="O223" t="s">
        <v>8268</v>
      </c>
      <c r="P223" s="11">
        <f t="shared" si="6"/>
        <v>42031.837546296301</v>
      </c>
      <c r="Q223">
        <f t="shared" si="7"/>
        <v>2015</v>
      </c>
    </row>
    <row r="224" spans="1:17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8264</v>
      </c>
      <c r="O224" t="s">
        <v>8268</v>
      </c>
      <c r="P224" s="11">
        <f t="shared" si="6"/>
        <v>42031.769884259258</v>
      </c>
      <c r="Q224">
        <f t="shared" si="7"/>
        <v>2015</v>
      </c>
    </row>
    <row r="225" spans="1:17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8264</v>
      </c>
      <c r="O225" t="s">
        <v>8268</v>
      </c>
      <c r="P225" s="11">
        <f t="shared" si="6"/>
        <v>42482.048032407409</v>
      </c>
      <c r="Q225">
        <f t="shared" si="7"/>
        <v>2016</v>
      </c>
    </row>
    <row r="226" spans="1:17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8264</v>
      </c>
      <c r="O226" t="s">
        <v>8268</v>
      </c>
      <c r="P226" s="11">
        <f t="shared" si="6"/>
        <v>42135.235254629632</v>
      </c>
      <c r="Q226">
        <f t="shared" si="7"/>
        <v>2015</v>
      </c>
    </row>
    <row r="227" spans="1:17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8264</v>
      </c>
      <c r="O227" t="s">
        <v>8268</v>
      </c>
      <c r="P227" s="11">
        <f t="shared" si="6"/>
        <v>42438.961273148147</v>
      </c>
      <c r="Q227">
        <f t="shared" si="7"/>
        <v>2016</v>
      </c>
    </row>
    <row r="228" spans="1:17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8264</v>
      </c>
      <c r="O228" t="s">
        <v>8268</v>
      </c>
      <c r="P228" s="11">
        <f t="shared" si="6"/>
        <v>42106.666018518517</v>
      </c>
      <c r="Q228">
        <f t="shared" si="7"/>
        <v>2015</v>
      </c>
    </row>
    <row r="229" spans="1:17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8264</v>
      </c>
      <c r="O229" t="s">
        <v>8268</v>
      </c>
      <c r="P229" s="11">
        <f t="shared" si="6"/>
        <v>42164.893993055557</v>
      </c>
      <c r="Q229">
        <f t="shared" si="7"/>
        <v>2015</v>
      </c>
    </row>
    <row r="230" spans="1:17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8264</v>
      </c>
      <c r="O230" t="s">
        <v>8268</v>
      </c>
      <c r="P230" s="11">
        <f t="shared" si="6"/>
        <v>42096.686400462961</v>
      </c>
      <c r="Q230">
        <f t="shared" si="7"/>
        <v>2015</v>
      </c>
    </row>
    <row r="231" spans="1:17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8264</v>
      </c>
      <c r="O231" t="s">
        <v>8268</v>
      </c>
      <c r="P231" s="11">
        <f t="shared" si="6"/>
        <v>42383.933993055558</v>
      </c>
      <c r="Q231">
        <f t="shared" si="7"/>
        <v>2016</v>
      </c>
    </row>
    <row r="232" spans="1:17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8264</v>
      </c>
      <c r="O232" t="s">
        <v>8268</v>
      </c>
      <c r="P232" s="11">
        <f t="shared" si="6"/>
        <v>42129.777210648142</v>
      </c>
      <c r="Q232">
        <f t="shared" si="7"/>
        <v>2015</v>
      </c>
    </row>
    <row r="233" spans="1:17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8264</v>
      </c>
      <c r="O233" t="s">
        <v>8268</v>
      </c>
      <c r="P233" s="11">
        <f t="shared" si="6"/>
        <v>42341.958923611113</v>
      </c>
      <c r="Q233">
        <f t="shared" si="7"/>
        <v>2015</v>
      </c>
    </row>
    <row r="234" spans="1:17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8264</v>
      </c>
      <c r="O234" t="s">
        <v>8268</v>
      </c>
      <c r="P234" s="11">
        <f t="shared" si="6"/>
        <v>42032.82576388889</v>
      </c>
      <c r="Q234">
        <f t="shared" si="7"/>
        <v>2015</v>
      </c>
    </row>
    <row r="235" spans="1:17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8264</v>
      </c>
      <c r="O235" t="s">
        <v>8268</v>
      </c>
      <c r="P235" s="11">
        <f t="shared" si="6"/>
        <v>42612.911712962959</v>
      </c>
      <c r="Q235">
        <f t="shared" si="7"/>
        <v>2016</v>
      </c>
    </row>
    <row r="236" spans="1:17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8264</v>
      </c>
      <c r="O236" t="s">
        <v>8268</v>
      </c>
      <c r="P236" s="11">
        <f t="shared" si="6"/>
        <v>42136.035405092596</v>
      </c>
      <c r="Q236">
        <f t="shared" si="7"/>
        <v>2015</v>
      </c>
    </row>
    <row r="237" spans="1:17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8264</v>
      </c>
      <c r="O237" t="s">
        <v>8268</v>
      </c>
      <c r="P237" s="11">
        <f t="shared" si="6"/>
        <v>42164.908530092594</v>
      </c>
      <c r="Q237">
        <f t="shared" si="7"/>
        <v>2015</v>
      </c>
    </row>
    <row r="238" spans="1:17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8264</v>
      </c>
      <c r="O238" t="s">
        <v>8268</v>
      </c>
      <c r="P238" s="11">
        <f t="shared" si="6"/>
        <v>42321.08447916666</v>
      </c>
      <c r="Q238">
        <f t="shared" si="7"/>
        <v>2015</v>
      </c>
    </row>
    <row r="239" spans="1:17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8264</v>
      </c>
      <c r="O239" t="s">
        <v>8268</v>
      </c>
      <c r="P239" s="11">
        <f t="shared" si="6"/>
        <v>42377.577187499999</v>
      </c>
      <c r="Q239">
        <f t="shared" si="7"/>
        <v>2016</v>
      </c>
    </row>
    <row r="240" spans="1:17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8264</v>
      </c>
      <c r="O240" t="s">
        <v>8268</v>
      </c>
      <c r="P240" s="11">
        <f t="shared" si="6"/>
        <v>42713.962499999994</v>
      </c>
      <c r="Q240">
        <f t="shared" si="7"/>
        <v>2016</v>
      </c>
    </row>
    <row r="241" spans="1:17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8264</v>
      </c>
      <c r="O241" t="s">
        <v>8268</v>
      </c>
      <c r="P241" s="11">
        <f t="shared" si="6"/>
        <v>42297.110300925924</v>
      </c>
      <c r="Q241">
        <f t="shared" si="7"/>
        <v>2015</v>
      </c>
    </row>
    <row r="242" spans="1:17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8264</v>
      </c>
      <c r="O242" t="s">
        <v>8269</v>
      </c>
      <c r="P242" s="11">
        <f t="shared" si="6"/>
        <v>41354.708460648151</v>
      </c>
      <c r="Q242">
        <f t="shared" si="7"/>
        <v>2013</v>
      </c>
    </row>
    <row r="243" spans="1:17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8264</v>
      </c>
      <c r="O243" t="s">
        <v>8269</v>
      </c>
      <c r="P243" s="11">
        <f t="shared" si="6"/>
        <v>41949.697962962964</v>
      </c>
      <c r="Q243">
        <f t="shared" si="7"/>
        <v>2014</v>
      </c>
    </row>
    <row r="244" spans="1:17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8264</v>
      </c>
      <c r="O244" t="s">
        <v>8269</v>
      </c>
      <c r="P244" s="11">
        <f t="shared" si="6"/>
        <v>40862.492939814816</v>
      </c>
      <c r="Q244">
        <f t="shared" si="7"/>
        <v>2011</v>
      </c>
    </row>
    <row r="245" spans="1:17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8264</v>
      </c>
      <c r="O245" t="s">
        <v>8269</v>
      </c>
      <c r="P245" s="11">
        <f t="shared" si="6"/>
        <v>41662.047500000001</v>
      </c>
      <c r="Q245">
        <f t="shared" si="7"/>
        <v>2014</v>
      </c>
    </row>
    <row r="246" spans="1:17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8264</v>
      </c>
      <c r="O246" t="s">
        <v>8269</v>
      </c>
      <c r="P246" s="11">
        <f t="shared" si="6"/>
        <v>40213.323599537034</v>
      </c>
      <c r="Q246">
        <f t="shared" si="7"/>
        <v>2010</v>
      </c>
    </row>
    <row r="247" spans="1:17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8264</v>
      </c>
      <c r="O247" t="s">
        <v>8269</v>
      </c>
      <c r="P247" s="11">
        <f t="shared" si="6"/>
        <v>41107.053067129629</v>
      </c>
      <c r="Q247">
        <f t="shared" si="7"/>
        <v>2012</v>
      </c>
    </row>
    <row r="248" spans="1:17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8264</v>
      </c>
      <c r="O248" t="s">
        <v>8269</v>
      </c>
      <c r="P248" s="11">
        <f t="shared" si="6"/>
        <v>40480.363483796296</v>
      </c>
      <c r="Q248">
        <f t="shared" si="7"/>
        <v>2010</v>
      </c>
    </row>
    <row r="249" spans="1:17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8264</v>
      </c>
      <c r="O249" t="s">
        <v>8269</v>
      </c>
      <c r="P249" s="11">
        <f t="shared" si="6"/>
        <v>40430.604328703703</v>
      </c>
      <c r="Q249">
        <f t="shared" si="7"/>
        <v>2010</v>
      </c>
    </row>
    <row r="250" spans="1:17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8264</v>
      </c>
      <c r="O250" t="s">
        <v>8269</v>
      </c>
      <c r="P250" s="11">
        <f t="shared" si="6"/>
        <v>40870.774409722224</v>
      </c>
      <c r="Q250">
        <f t="shared" si="7"/>
        <v>2011</v>
      </c>
    </row>
    <row r="251" spans="1:17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8264</v>
      </c>
      <c r="O251" t="s">
        <v>8269</v>
      </c>
      <c r="P251" s="11">
        <f t="shared" si="6"/>
        <v>40332.923842592594</v>
      </c>
      <c r="Q251">
        <f t="shared" si="7"/>
        <v>2010</v>
      </c>
    </row>
    <row r="252" spans="1:17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8264</v>
      </c>
      <c r="O252" t="s">
        <v>8269</v>
      </c>
      <c r="P252" s="11">
        <f t="shared" si="6"/>
        <v>41401.565868055557</v>
      </c>
      <c r="Q252">
        <f t="shared" si="7"/>
        <v>2013</v>
      </c>
    </row>
    <row r="253" spans="1:17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8264</v>
      </c>
      <c r="O253" t="s">
        <v>8269</v>
      </c>
      <c r="P253" s="11">
        <f t="shared" si="6"/>
        <v>41013.787569444445</v>
      </c>
      <c r="Q253">
        <f t="shared" si="7"/>
        <v>2012</v>
      </c>
    </row>
    <row r="254" spans="1:17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8264</v>
      </c>
      <c r="O254" t="s">
        <v>8269</v>
      </c>
      <c r="P254" s="11">
        <f t="shared" si="6"/>
        <v>40266.662708333337</v>
      </c>
      <c r="Q254">
        <f t="shared" si="7"/>
        <v>2010</v>
      </c>
    </row>
    <row r="255" spans="1:17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8264</v>
      </c>
      <c r="O255" t="s">
        <v>8269</v>
      </c>
      <c r="P255" s="11">
        <f t="shared" si="6"/>
        <v>40924.650868055556</v>
      </c>
      <c r="Q255">
        <f t="shared" si="7"/>
        <v>2012</v>
      </c>
    </row>
    <row r="256" spans="1:17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8264</v>
      </c>
      <c r="O256" t="s">
        <v>8269</v>
      </c>
      <c r="P256" s="11">
        <f t="shared" si="6"/>
        <v>42263.952662037031</v>
      </c>
      <c r="Q256">
        <f t="shared" si="7"/>
        <v>2015</v>
      </c>
    </row>
    <row r="257" spans="1:17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8264</v>
      </c>
      <c r="O257" t="s">
        <v>8269</v>
      </c>
      <c r="P257" s="11">
        <f t="shared" si="6"/>
        <v>40588.526412037041</v>
      </c>
      <c r="Q257">
        <f t="shared" si="7"/>
        <v>2011</v>
      </c>
    </row>
    <row r="258" spans="1:17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8264</v>
      </c>
      <c r="O258" t="s">
        <v>8269</v>
      </c>
      <c r="P258" s="11">
        <f t="shared" si="6"/>
        <v>41319.769293981481</v>
      </c>
      <c r="Q258">
        <f t="shared" si="7"/>
        <v>2013</v>
      </c>
    </row>
    <row r="259" spans="1:17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8264</v>
      </c>
      <c r="O259" t="s">
        <v>8269</v>
      </c>
      <c r="P259" s="11">
        <f t="shared" si="6"/>
        <v>42479.626875000002</v>
      </c>
      <c r="Q259">
        <f t="shared" si="7"/>
        <v>2016</v>
      </c>
    </row>
    <row r="260" spans="1:17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8264</v>
      </c>
      <c r="O260" t="s">
        <v>8269</v>
      </c>
      <c r="P260" s="11">
        <f t="shared" ref="P260:P323" si="8">(((J260/60)/60)/24)+DATE(1970,1,1)</f>
        <v>40682.051689814813</v>
      </c>
      <c r="Q260">
        <f t="shared" ref="Q260:Q323" si="9">YEAR(P260)</f>
        <v>2011</v>
      </c>
    </row>
    <row r="261" spans="1:17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8264</v>
      </c>
      <c r="O261" t="s">
        <v>8269</v>
      </c>
      <c r="P261" s="11">
        <f t="shared" si="8"/>
        <v>42072.738067129627</v>
      </c>
      <c r="Q261">
        <f t="shared" si="9"/>
        <v>2015</v>
      </c>
    </row>
    <row r="262" spans="1:17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8264</v>
      </c>
      <c r="O262" t="s">
        <v>8269</v>
      </c>
      <c r="P262" s="11">
        <f t="shared" si="8"/>
        <v>40330.755543981482</v>
      </c>
      <c r="Q262">
        <f t="shared" si="9"/>
        <v>2010</v>
      </c>
    </row>
    <row r="263" spans="1:17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8264</v>
      </c>
      <c r="O263" t="s">
        <v>8269</v>
      </c>
      <c r="P263" s="11">
        <f t="shared" si="8"/>
        <v>41017.885462962964</v>
      </c>
      <c r="Q263">
        <f t="shared" si="9"/>
        <v>2012</v>
      </c>
    </row>
    <row r="264" spans="1:17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8264</v>
      </c>
      <c r="O264" t="s">
        <v>8269</v>
      </c>
      <c r="P264" s="11">
        <f t="shared" si="8"/>
        <v>40555.24800925926</v>
      </c>
      <c r="Q264">
        <f t="shared" si="9"/>
        <v>2011</v>
      </c>
    </row>
    <row r="265" spans="1:17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8264</v>
      </c>
      <c r="O265" t="s">
        <v>8269</v>
      </c>
      <c r="P265" s="11">
        <f t="shared" si="8"/>
        <v>41149.954791666663</v>
      </c>
      <c r="Q265">
        <f t="shared" si="9"/>
        <v>2012</v>
      </c>
    </row>
    <row r="266" spans="1:17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8264</v>
      </c>
      <c r="O266" t="s">
        <v>8269</v>
      </c>
      <c r="P266" s="11">
        <f t="shared" si="8"/>
        <v>41010.620312500003</v>
      </c>
      <c r="Q266">
        <f t="shared" si="9"/>
        <v>2012</v>
      </c>
    </row>
    <row r="267" spans="1:17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8264</v>
      </c>
      <c r="O267" t="s">
        <v>8269</v>
      </c>
      <c r="P267" s="11">
        <f t="shared" si="8"/>
        <v>40267.245717592588</v>
      </c>
      <c r="Q267">
        <f t="shared" si="9"/>
        <v>2010</v>
      </c>
    </row>
    <row r="268" spans="1:17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8264</v>
      </c>
      <c r="O268" t="s">
        <v>8269</v>
      </c>
      <c r="P268" s="11">
        <f t="shared" si="8"/>
        <v>40205.174849537041</v>
      </c>
      <c r="Q268">
        <f t="shared" si="9"/>
        <v>2010</v>
      </c>
    </row>
    <row r="269" spans="1:17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8264</v>
      </c>
      <c r="O269" t="s">
        <v>8269</v>
      </c>
      <c r="P269" s="11">
        <f t="shared" si="8"/>
        <v>41785.452534722222</v>
      </c>
      <c r="Q269">
        <f t="shared" si="9"/>
        <v>2014</v>
      </c>
    </row>
    <row r="270" spans="1:17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8264</v>
      </c>
      <c r="O270" t="s">
        <v>8269</v>
      </c>
      <c r="P270" s="11">
        <f t="shared" si="8"/>
        <v>40809.15252314815</v>
      </c>
      <c r="Q270">
        <f t="shared" si="9"/>
        <v>2011</v>
      </c>
    </row>
    <row r="271" spans="1:17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8264</v>
      </c>
      <c r="O271" t="s">
        <v>8269</v>
      </c>
      <c r="P271" s="11">
        <f t="shared" si="8"/>
        <v>42758.197013888886</v>
      </c>
      <c r="Q271">
        <f t="shared" si="9"/>
        <v>2017</v>
      </c>
    </row>
    <row r="272" spans="1:17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8264</v>
      </c>
      <c r="O272" t="s">
        <v>8269</v>
      </c>
      <c r="P272" s="11">
        <f t="shared" si="8"/>
        <v>40637.866550925923</v>
      </c>
      <c r="Q272">
        <f t="shared" si="9"/>
        <v>2011</v>
      </c>
    </row>
    <row r="273" spans="1:17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8264</v>
      </c>
      <c r="O273" t="s">
        <v>8269</v>
      </c>
      <c r="P273" s="11">
        <f t="shared" si="8"/>
        <v>41612.10024305556</v>
      </c>
      <c r="Q273">
        <f t="shared" si="9"/>
        <v>2013</v>
      </c>
    </row>
    <row r="274" spans="1:17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8264</v>
      </c>
      <c r="O274" t="s">
        <v>8269</v>
      </c>
      <c r="P274" s="11">
        <f t="shared" si="8"/>
        <v>40235.900358796294</v>
      </c>
      <c r="Q274">
        <f t="shared" si="9"/>
        <v>2010</v>
      </c>
    </row>
    <row r="275" spans="1:17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8264</v>
      </c>
      <c r="O275" t="s">
        <v>8269</v>
      </c>
      <c r="P275" s="11">
        <f t="shared" si="8"/>
        <v>40697.498449074075</v>
      </c>
      <c r="Q275">
        <f t="shared" si="9"/>
        <v>2011</v>
      </c>
    </row>
    <row r="276" spans="1:17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8264</v>
      </c>
      <c r="O276" t="s">
        <v>8269</v>
      </c>
      <c r="P276" s="11">
        <f t="shared" si="8"/>
        <v>40969.912372685183</v>
      </c>
      <c r="Q276">
        <f t="shared" si="9"/>
        <v>2012</v>
      </c>
    </row>
    <row r="277" spans="1:17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8264</v>
      </c>
      <c r="O277" t="s">
        <v>8269</v>
      </c>
      <c r="P277" s="11">
        <f t="shared" si="8"/>
        <v>41193.032013888893</v>
      </c>
      <c r="Q277">
        <f t="shared" si="9"/>
        <v>2012</v>
      </c>
    </row>
    <row r="278" spans="1:17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8264</v>
      </c>
      <c r="O278" t="s">
        <v>8269</v>
      </c>
      <c r="P278" s="11">
        <f t="shared" si="8"/>
        <v>40967.081874999996</v>
      </c>
      <c r="Q278">
        <f t="shared" si="9"/>
        <v>2012</v>
      </c>
    </row>
    <row r="279" spans="1:17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8264</v>
      </c>
      <c r="O279" t="s">
        <v>8269</v>
      </c>
      <c r="P279" s="11">
        <f t="shared" si="8"/>
        <v>42117.891423611116</v>
      </c>
      <c r="Q279">
        <f t="shared" si="9"/>
        <v>2015</v>
      </c>
    </row>
    <row r="280" spans="1:17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8264</v>
      </c>
      <c r="O280" t="s">
        <v>8269</v>
      </c>
      <c r="P280" s="11">
        <f t="shared" si="8"/>
        <v>41164.040960648148</v>
      </c>
      <c r="Q280">
        <f t="shared" si="9"/>
        <v>2012</v>
      </c>
    </row>
    <row r="281" spans="1:17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8264</v>
      </c>
      <c r="O281" t="s">
        <v>8269</v>
      </c>
      <c r="P281" s="11">
        <f t="shared" si="8"/>
        <v>42759.244166666671</v>
      </c>
      <c r="Q281">
        <f t="shared" si="9"/>
        <v>2017</v>
      </c>
    </row>
    <row r="282" spans="1:17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8264</v>
      </c>
      <c r="O282" t="s">
        <v>8269</v>
      </c>
      <c r="P282" s="11">
        <f t="shared" si="8"/>
        <v>41744.590682870366</v>
      </c>
      <c r="Q282">
        <f t="shared" si="9"/>
        <v>2014</v>
      </c>
    </row>
    <row r="283" spans="1:17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8264</v>
      </c>
      <c r="O283" t="s">
        <v>8269</v>
      </c>
      <c r="P283" s="11">
        <f t="shared" si="8"/>
        <v>39950.163344907407</v>
      </c>
      <c r="Q283">
        <f t="shared" si="9"/>
        <v>2009</v>
      </c>
    </row>
    <row r="284" spans="1:17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8264</v>
      </c>
      <c r="O284" t="s">
        <v>8269</v>
      </c>
      <c r="P284" s="11">
        <f t="shared" si="8"/>
        <v>40194.920046296298</v>
      </c>
      <c r="Q284">
        <f t="shared" si="9"/>
        <v>2010</v>
      </c>
    </row>
    <row r="285" spans="1:17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8264</v>
      </c>
      <c r="O285" t="s">
        <v>8269</v>
      </c>
      <c r="P285" s="11">
        <f t="shared" si="8"/>
        <v>40675.71</v>
      </c>
      <c r="Q285">
        <f t="shared" si="9"/>
        <v>2011</v>
      </c>
    </row>
    <row r="286" spans="1:17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8264</v>
      </c>
      <c r="O286" t="s">
        <v>8269</v>
      </c>
      <c r="P286" s="11">
        <f t="shared" si="8"/>
        <v>40904.738194444442</v>
      </c>
      <c r="Q286">
        <f t="shared" si="9"/>
        <v>2011</v>
      </c>
    </row>
    <row r="287" spans="1:17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8264</v>
      </c>
      <c r="O287" t="s">
        <v>8269</v>
      </c>
      <c r="P287" s="11">
        <f t="shared" si="8"/>
        <v>41506.756111111114</v>
      </c>
      <c r="Q287">
        <f t="shared" si="9"/>
        <v>2013</v>
      </c>
    </row>
    <row r="288" spans="1:17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8264</v>
      </c>
      <c r="O288" t="s">
        <v>8269</v>
      </c>
      <c r="P288" s="11">
        <f t="shared" si="8"/>
        <v>41313.816249999996</v>
      </c>
      <c r="Q288">
        <f t="shared" si="9"/>
        <v>2013</v>
      </c>
    </row>
    <row r="289" spans="1:17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8264</v>
      </c>
      <c r="O289" t="s">
        <v>8269</v>
      </c>
      <c r="P289" s="11">
        <f t="shared" si="8"/>
        <v>41184.277986111112</v>
      </c>
      <c r="Q289">
        <f t="shared" si="9"/>
        <v>2012</v>
      </c>
    </row>
    <row r="290" spans="1:17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8264</v>
      </c>
      <c r="O290" t="s">
        <v>8269</v>
      </c>
      <c r="P290" s="11">
        <f t="shared" si="8"/>
        <v>41051.168900462959</v>
      </c>
      <c r="Q290">
        <f t="shared" si="9"/>
        <v>2012</v>
      </c>
    </row>
    <row r="291" spans="1:17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8264</v>
      </c>
      <c r="O291" t="s">
        <v>8269</v>
      </c>
      <c r="P291" s="11">
        <f t="shared" si="8"/>
        <v>41550.456412037034</v>
      </c>
      <c r="Q291">
        <f t="shared" si="9"/>
        <v>2013</v>
      </c>
    </row>
    <row r="292" spans="1:17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8264</v>
      </c>
      <c r="O292" t="s">
        <v>8269</v>
      </c>
      <c r="P292" s="11">
        <f t="shared" si="8"/>
        <v>40526.36917824074</v>
      </c>
      <c r="Q292">
        <f t="shared" si="9"/>
        <v>2010</v>
      </c>
    </row>
    <row r="293" spans="1:17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8264</v>
      </c>
      <c r="O293" t="s">
        <v>8269</v>
      </c>
      <c r="P293" s="11">
        <f t="shared" si="8"/>
        <v>41376.769050925926</v>
      </c>
      <c r="Q293">
        <f t="shared" si="9"/>
        <v>2013</v>
      </c>
    </row>
    <row r="294" spans="1:17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8264</v>
      </c>
      <c r="O294" t="s">
        <v>8269</v>
      </c>
      <c r="P294" s="11">
        <f t="shared" si="8"/>
        <v>40812.803229166668</v>
      </c>
      <c r="Q294">
        <f t="shared" si="9"/>
        <v>2011</v>
      </c>
    </row>
    <row r="295" spans="1:17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8264</v>
      </c>
      <c r="O295" t="s">
        <v>8269</v>
      </c>
      <c r="P295" s="11">
        <f t="shared" si="8"/>
        <v>41719.667986111112</v>
      </c>
      <c r="Q295">
        <f t="shared" si="9"/>
        <v>2014</v>
      </c>
    </row>
    <row r="296" spans="1:17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8264</v>
      </c>
      <c r="O296" t="s">
        <v>8269</v>
      </c>
      <c r="P296" s="11">
        <f t="shared" si="8"/>
        <v>40343.084421296298</v>
      </c>
      <c r="Q296">
        <f t="shared" si="9"/>
        <v>2010</v>
      </c>
    </row>
    <row r="297" spans="1:17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8264</v>
      </c>
      <c r="O297" t="s">
        <v>8269</v>
      </c>
      <c r="P297" s="11">
        <f t="shared" si="8"/>
        <v>41519.004733796297</v>
      </c>
      <c r="Q297">
        <f t="shared" si="9"/>
        <v>2013</v>
      </c>
    </row>
    <row r="298" spans="1:17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8264</v>
      </c>
      <c r="O298" t="s">
        <v>8269</v>
      </c>
      <c r="P298" s="11">
        <f t="shared" si="8"/>
        <v>41134.475497685184</v>
      </c>
      <c r="Q298">
        <f t="shared" si="9"/>
        <v>2012</v>
      </c>
    </row>
    <row r="299" spans="1:17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8264</v>
      </c>
      <c r="O299" t="s">
        <v>8269</v>
      </c>
      <c r="P299" s="11">
        <f t="shared" si="8"/>
        <v>42089.72802083334</v>
      </c>
      <c r="Q299">
        <f t="shared" si="9"/>
        <v>2015</v>
      </c>
    </row>
    <row r="300" spans="1:17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8264</v>
      </c>
      <c r="O300" t="s">
        <v>8269</v>
      </c>
      <c r="P300" s="11">
        <f t="shared" si="8"/>
        <v>41709.463518518518</v>
      </c>
      <c r="Q300">
        <f t="shared" si="9"/>
        <v>2014</v>
      </c>
    </row>
    <row r="301" spans="1:17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8264</v>
      </c>
      <c r="O301" t="s">
        <v>8269</v>
      </c>
      <c r="P301" s="11">
        <f t="shared" si="8"/>
        <v>40469.225231481483</v>
      </c>
      <c r="Q301">
        <f t="shared" si="9"/>
        <v>2010</v>
      </c>
    </row>
    <row r="302" spans="1:17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8264</v>
      </c>
      <c r="O302" t="s">
        <v>8269</v>
      </c>
      <c r="P302" s="11">
        <f t="shared" si="8"/>
        <v>40626.959930555553</v>
      </c>
      <c r="Q302">
        <f t="shared" si="9"/>
        <v>2011</v>
      </c>
    </row>
    <row r="303" spans="1:17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8264</v>
      </c>
      <c r="O303" t="s">
        <v>8269</v>
      </c>
      <c r="P303" s="11">
        <f t="shared" si="8"/>
        <v>41312.737673611111</v>
      </c>
      <c r="Q303">
        <f t="shared" si="9"/>
        <v>2013</v>
      </c>
    </row>
    <row r="304" spans="1:17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8264</v>
      </c>
      <c r="O304" t="s">
        <v>8269</v>
      </c>
      <c r="P304" s="11">
        <f t="shared" si="8"/>
        <v>40933.856921296298</v>
      </c>
      <c r="Q304">
        <f t="shared" si="9"/>
        <v>2012</v>
      </c>
    </row>
    <row r="305" spans="1:17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8264</v>
      </c>
      <c r="O305" t="s">
        <v>8269</v>
      </c>
      <c r="P305" s="11">
        <f t="shared" si="8"/>
        <v>41032.071134259262</v>
      </c>
      <c r="Q305">
        <f t="shared" si="9"/>
        <v>2012</v>
      </c>
    </row>
    <row r="306" spans="1:17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8264</v>
      </c>
      <c r="O306" t="s">
        <v>8269</v>
      </c>
      <c r="P306" s="11">
        <f t="shared" si="8"/>
        <v>41114.094872685186</v>
      </c>
      <c r="Q306">
        <f t="shared" si="9"/>
        <v>2012</v>
      </c>
    </row>
    <row r="307" spans="1:17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8264</v>
      </c>
      <c r="O307" t="s">
        <v>8269</v>
      </c>
      <c r="P307" s="11">
        <f t="shared" si="8"/>
        <v>40948.630196759259</v>
      </c>
      <c r="Q307">
        <f t="shared" si="9"/>
        <v>2012</v>
      </c>
    </row>
    <row r="308" spans="1:17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8264</v>
      </c>
      <c r="O308" t="s">
        <v>8269</v>
      </c>
      <c r="P308" s="11">
        <f t="shared" si="8"/>
        <v>41333.837187500001</v>
      </c>
      <c r="Q308">
        <f t="shared" si="9"/>
        <v>2013</v>
      </c>
    </row>
    <row r="309" spans="1:17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8264</v>
      </c>
      <c r="O309" t="s">
        <v>8269</v>
      </c>
      <c r="P309" s="11">
        <f t="shared" si="8"/>
        <v>41282.944456018515</v>
      </c>
      <c r="Q309">
        <f t="shared" si="9"/>
        <v>2013</v>
      </c>
    </row>
    <row r="310" spans="1:17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8264</v>
      </c>
      <c r="O310" t="s">
        <v>8269</v>
      </c>
      <c r="P310" s="11">
        <f t="shared" si="8"/>
        <v>40567.694560185184</v>
      </c>
      <c r="Q310">
        <f t="shared" si="9"/>
        <v>2011</v>
      </c>
    </row>
    <row r="311" spans="1:17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8264</v>
      </c>
      <c r="O311" t="s">
        <v>8269</v>
      </c>
      <c r="P311" s="11">
        <f t="shared" si="8"/>
        <v>41134.751550925925</v>
      </c>
      <c r="Q311">
        <f t="shared" si="9"/>
        <v>2012</v>
      </c>
    </row>
    <row r="312" spans="1:17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8264</v>
      </c>
      <c r="O312" t="s">
        <v>8269</v>
      </c>
      <c r="P312" s="11">
        <f t="shared" si="8"/>
        <v>40821.183136574073</v>
      </c>
      <c r="Q312">
        <f t="shared" si="9"/>
        <v>2011</v>
      </c>
    </row>
    <row r="313" spans="1:17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8264</v>
      </c>
      <c r="O313" t="s">
        <v>8269</v>
      </c>
      <c r="P313" s="11">
        <f t="shared" si="8"/>
        <v>40868.219814814816</v>
      </c>
      <c r="Q313">
        <f t="shared" si="9"/>
        <v>2011</v>
      </c>
    </row>
    <row r="314" spans="1:17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8264</v>
      </c>
      <c r="O314" t="s">
        <v>8269</v>
      </c>
      <c r="P314" s="11">
        <f t="shared" si="8"/>
        <v>41348.877685185187</v>
      </c>
      <c r="Q314">
        <f t="shared" si="9"/>
        <v>2013</v>
      </c>
    </row>
    <row r="315" spans="1:17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8264</v>
      </c>
      <c r="O315" t="s">
        <v>8269</v>
      </c>
      <c r="P315" s="11">
        <f t="shared" si="8"/>
        <v>40357.227939814817</v>
      </c>
      <c r="Q315">
        <f t="shared" si="9"/>
        <v>2010</v>
      </c>
    </row>
    <row r="316" spans="1:17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8264</v>
      </c>
      <c r="O316" t="s">
        <v>8269</v>
      </c>
      <c r="P316" s="11">
        <f t="shared" si="8"/>
        <v>41304.833194444444</v>
      </c>
      <c r="Q316">
        <f t="shared" si="9"/>
        <v>2013</v>
      </c>
    </row>
    <row r="317" spans="1:17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8264</v>
      </c>
      <c r="O317" t="s">
        <v>8269</v>
      </c>
      <c r="P317" s="11">
        <f t="shared" si="8"/>
        <v>41113.77238425926</v>
      </c>
      <c r="Q317">
        <f t="shared" si="9"/>
        <v>2012</v>
      </c>
    </row>
    <row r="318" spans="1:17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8264</v>
      </c>
      <c r="O318" t="s">
        <v>8269</v>
      </c>
      <c r="P318" s="11">
        <f t="shared" si="8"/>
        <v>41950.923576388886</v>
      </c>
      <c r="Q318">
        <f t="shared" si="9"/>
        <v>2014</v>
      </c>
    </row>
    <row r="319" spans="1:17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8264</v>
      </c>
      <c r="O319" t="s">
        <v>8269</v>
      </c>
      <c r="P319" s="11">
        <f t="shared" si="8"/>
        <v>41589.676886574074</v>
      </c>
      <c r="Q319">
        <f t="shared" si="9"/>
        <v>2013</v>
      </c>
    </row>
    <row r="320" spans="1:17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8264</v>
      </c>
      <c r="O320" t="s">
        <v>8269</v>
      </c>
      <c r="P320" s="11">
        <f t="shared" si="8"/>
        <v>41330.038784722223</v>
      </c>
      <c r="Q320">
        <f t="shared" si="9"/>
        <v>2013</v>
      </c>
    </row>
    <row r="321" spans="1:17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8264</v>
      </c>
      <c r="O321" t="s">
        <v>8269</v>
      </c>
      <c r="P321" s="11">
        <f t="shared" si="8"/>
        <v>40123.83829861111</v>
      </c>
      <c r="Q321">
        <f t="shared" si="9"/>
        <v>2009</v>
      </c>
    </row>
    <row r="322" spans="1:17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8264</v>
      </c>
      <c r="O322" t="s">
        <v>8269</v>
      </c>
      <c r="P322" s="11">
        <f t="shared" si="8"/>
        <v>42331.551307870366</v>
      </c>
      <c r="Q322">
        <f t="shared" si="9"/>
        <v>2015</v>
      </c>
    </row>
    <row r="323" spans="1:17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8264</v>
      </c>
      <c r="O323" t="s">
        <v>8269</v>
      </c>
      <c r="P323" s="11">
        <f t="shared" si="8"/>
        <v>42647.446597222224</v>
      </c>
      <c r="Q323">
        <f t="shared" si="9"/>
        <v>2016</v>
      </c>
    </row>
    <row r="324" spans="1:17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8264</v>
      </c>
      <c r="O324" t="s">
        <v>8269</v>
      </c>
      <c r="P324" s="11">
        <f t="shared" ref="P324:P387" si="10">(((J324/60)/60)/24)+DATE(1970,1,1)</f>
        <v>42473.57</v>
      </c>
      <c r="Q324">
        <f t="shared" ref="Q324:Q387" si="11">YEAR(P324)</f>
        <v>2016</v>
      </c>
    </row>
    <row r="325" spans="1:17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8264</v>
      </c>
      <c r="O325" t="s">
        <v>8269</v>
      </c>
      <c r="P325" s="11">
        <f t="shared" si="10"/>
        <v>42697.32136574074</v>
      </c>
      <c r="Q325">
        <f t="shared" si="11"/>
        <v>2016</v>
      </c>
    </row>
    <row r="326" spans="1:17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8264</v>
      </c>
      <c r="O326" t="s">
        <v>8269</v>
      </c>
      <c r="P326" s="11">
        <f t="shared" si="10"/>
        <v>42184.626250000001</v>
      </c>
      <c r="Q326">
        <f t="shared" si="11"/>
        <v>2015</v>
      </c>
    </row>
    <row r="327" spans="1:17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8264</v>
      </c>
      <c r="O327" t="s">
        <v>8269</v>
      </c>
      <c r="P327" s="11">
        <f t="shared" si="10"/>
        <v>42689.187881944439</v>
      </c>
      <c r="Q327">
        <f t="shared" si="11"/>
        <v>2016</v>
      </c>
    </row>
    <row r="328" spans="1:17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8264</v>
      </c>
      <c r="O328" t="s">
        <v>8269</v>
      </c>
      <c r="P328" s="11">
        <f t="shared" si="10"/>
        <v>42775.314884259264</v>
      </c>
      <c r="Q328">
        <f t="shared" si="11"/>
        <v>2017</v>
      </c>
    </row>
    <row r="329" spans="1:17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8264</v>
      </c>
      <c r="O329" t="s">
        <v>8269</v>
      </c>
      <c r="P329" s="11">
        <f t="shared" si="10"/>
        <v>42058.235289351855</v>
      </c>
      <c r="Q329">
        <f t="shared" si="11"/>
        <v>2015</v>
      </c>
    </row>
    <row r="330" spans="1:17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8264</v>
      </c>
      <c r="O330" t="s">
        <v>8269</v>
      </c>
      <c r="P330" s="11">
        <f t="shared" si="10"/>
        <v>42278.946620370371</v>
      </c>
      <c r="Q330">
        <f t="shared" si="11"/>
        <v>2015</v>
      </c>
    </row>
    <row r="331" spans="1:17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8264</v>
      </c>
      <c r="O331" t="s">
        <v>8269</v>
      </c>
      <c r="P331" s="11">
        <f t="shared" si="10"/>
        <v>42291.46674768519</v>
      </c>
      <c r="Q331">
        <f t="shared" si="11"/>
        <v>2015</v>
      </c>
    </row>
    <row r="332" spans="1:17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8264</v>
      </c>
      <c r="O332" t="s">
        <v>8269</v>
      </c>
      <c r="P332" s="11">
        <f t="shared" si="10"/>
        <v>41379.515775462962</v>
      </c>
      <c r="Q332">
        <f t="shared" si="11"/>
        <v>2013</v>
      </c>
    </row>
    <row r="333" spans="1:17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8264</v>
      </c>
      <c r="O333" t="s">
        <v>8269</v>
      </c>
      <c r="P333" s="11">
        <f t="shared" si="10"/>
        <v>42507.581412037034</v>
      </c>
      <c r="Q333">
        <f t="shared" si="11"/>
        <v>2016</v>
      </c>
    </row>
    <row r="334" spans="1:17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8264</v>
      </c>
      <c r="O334" t="s">
        <v>8269</v>
      </c>
      <c r="P334" s="11">
        <f t="shared" si="10"/>
        <v>42263.680289351847</v>
      </c>
      <c r="Q334">
        <f t="shared" si="11"/>
        <v>2015</v>
      </c>
    </row>
    <row r="335" spans="1:17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8264</v>
      </c>
      <c r="O335" t="s">
        <v>8269</v>
      </c>
      <c r="P335" s="11">
        <f t="shared" si="10"/>
        <v>42437.636469907404</v>
      </c>
      <c r="Q335">
        <f t="shared" si="11"/>
        <v>2016</v>
      </c>
    </row>
    <row r="336" spans="1:17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8264</v>
      </c>
      <c r="O336" t="s">
        <v>8269</v>
      </c>
      <c r="P336" s="11">
        <f t="shared" si="10"/>
        <v>42101.682372685187</v>
      </c>
      <c r="Q336">
        <f t="shared" si="11"/>
        <v>2015</v>
      </c>
    </row>
    <row r="337" spans="1:17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8264</v>
      </c>
      <c r="O337" t="s">
        <v>8269</v>
      </c>
      <c r="P337" s="11">
        <f t="shared" si="10"/>
        <v>42101.737442129626</v>
      </c>
      <c r="Q337">
        <f t="shared" si="11"/>
        <v>2015</v>
      </c>
    </row>
    <row r="338" spans="1:17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8264</v>
      </c>
      <c r="O338" t="s">
        <v>8269</v>
      </c>
      <c r="P338" s="11">
        <f t="shared" si="10"/>
        <v>42291.596273148149</v>
      </c>
      <c r="Q338">
        <f t="shared" si="11"/>
        <v>2015</v>
      </c>
    </row>
    <row r="339" spans="1:17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8264</v>
      </c>
      <c r="O339" t="s">
        <v>8269</v>
      </c>
      <c r="P339" s="11">
        <f t="shared" si="10"/>
        <v>42047.128564814819</v>
      </c>
      <c r="Q339">
        <f t="shared" si="11"/>
        <v>2015</v>
      </c>
    </row>
    <row r="340" spans="1:17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8264</v>
      </c>
      <c r="O340" t="s">
        <v>8269</v>
      </c>
      <c r="P340" s="11">
        <f t="shared" si="10"/>
        <v>42559.755671296298</v>
      </c>
      <c r="Q340">
        <f t="shared" si="11"/>
        <v>2016</v>
      </c>
    </row>
    <row r="341" spans="1:17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8264</v>
      </c>
      <c r="O341" t="s">
        <v>8269</v>
      </c>
      <c r="P341" s="11">
        <f t="shared" si="10"/>
        <v>42093.760046296295</v>
      </c>
      <c r="Q341">
        <f t="shared" si="11"/>
        <v>2015</v>
      </c>
    </row>
    <row r="342" spans="1:17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8264</v>
      </c>
      <c r="O342" t="s">
        <v>8269</v>
      </c>
      <c r="P342" s="11">
        <f t="shared" si="10"/>
        <v>42772.669062500005</v>
      </c>
      <c r="Q342">
        <f t="shared" si="11"/>
        <v>2017</v>
      </c>
    </row>
    <row r="343" spans="1:17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8264</v>
      </c>
      <c r="O343" t="s">
        <v>8269</v>
      </c>
      <c r="P343" s="11">
        <f t="shared" si="10"/>
        <v>41894.879606481481</v>
      </c>
      <c r="Q343">
        <f t="shared" si="11"/>
        <v>2014</v>
      </c>
    </row>
    <row r="344" spans="1:17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8264</v>
      </c>
      <c r="O344" t="s">
        <v>8269</v>
      </c>
      <c r="P344" s="11">
        <f t="shared" si="10"/>
        <v>42459.780844907407</v>
      </c>
      <c r="Q344">
        <f t="shared" si="11"/>
        <v>2016</v>
      </c>
    </row>
    <row r="345" spans="1:17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8264</v>
      </c>
      <c r="O345" t="s">
        <v>8269</v>
      </c>
      <c r="P345" s="11">
        <f t="shared" si="10"/>
        <v>41926.73778935185</v>
      </c>
      <c r="Q345">
        <f t="shared" si="11"/>
        <v>2014</v>
      </c>
    </row>
    <row r="346" spans="1:17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8264</v>
      </c>
      <c r="O346" t="s">
        <v>8269</v>
      </c>
      <c r="P346" s="11">
        <f t="shared" si="10"/>
        <v>42111.970995370371</v>
      </c>
      <c r="Q346">
        <f t="shared" si="11"/>
        <v>2015</v>
      </c>
    </row>
    <row r="347" spans="1:17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8264</v>
      </c>
      <c r="O347" t="s">
        <v>8269</v>
      </c>
      <c r="P347" s="11">
        <f t="shared" si="10"/>
        <v>42114.944328703699</v>
      </c>
      <c r="Q347">
        <f t="shared" si="11"/>
        <v>2015</v>
      </c>
    </row>
    <row r="348" spans="1:17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8264</v>
      </c>
      <c r="O348" t="s">
        <v>8269</v>
      </c>
      <c r="P348" s="11">
        <f t="shared" si="10"/>
        <v>42261.500243055561</v>
      </c>
      <c r="Q348">
        <f t="shared" si="11"/>
        <v>2015</v>
      </c>
    </row>
    <row r="349" spans="1:17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8264</v>
      </c>
      <c r="O349" t="s">
        <v>8269</v>
      </c>
      <c r="P349" s="11">
        <f t="shared" si="10"/>
        <v>42292.495474537034</v>
      </c>
      <c r="Q349">
        <f t="shared" si="11"/>
        <v>2015</v>
      </c>
    </row>
    <row r="350" spans="1:17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8264</v>
      </c>
      <c r="O350" t="s">
        <v>8269</v>
      </c>
      <c r="P350" s="11">
        <f t="shared" si="10"/>
        <v>42207.58699074074</v>
      </c>
      <c r="Q350">
        <f t="shared" si="11"/>
        <v>2015</v>
      </c>
    </row>
    <row r="351" spans="1:17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8264</v>
      </c>
      <c r="O351" t="s">
        <v>8269</v>
      </c>
      <c r="P351" s="11">
        <f t="shared" si="10"/>
        <v>42760.498935185184</v>
      </c>
      <c r="Q351">
        <f t="shared" si="11"/>
        <v>2017</v>
      </c>
    </row>
    <row r="352" spans="1:17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8264</v>
      </c>
      <c r="O352" t="s">
        <v>8269</v>
      </c>
      <c r="P352" s="11">
        <f t="shared" si="10"/>
        <v>42586.066076388888</v>
      </c>
      <c r="Q352">
        <f t="shared" si="11"/>
        <v>2016</v>
      </c>
    </row>
    <row r="353" spans="1:17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8264</v>
      </c>
      <c r="O353" t="s">
        <v>8269</v>
      </c>
      <c r="P353" s="11">
        <f t="shared" si="10"/>
        <v>42427.964745370366</v>
      </c>
      <c r="Q353">
        <f t="shared" si="11"/>
        <v>2016</v>
      </c>
    </row>
    <row r="354" spans="1:17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8264</v>
      </c>
      <c r="O354" t="s">
        <v>8269</v>
      </c>
      <c r="P354" s="11">
        <f t="shared" si="10"/>
        <v>41890.167453703703</v>
      </c>
      <c r="Q354">
        <f t="shared" si="11"/>
        <v>2014</v>
      </c>
    </row>
    <row r="355" spans="1:17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8264</v>
      </c>
      <c r="O355" t="s">
        <v>8269</v>
      </c>
      <c r="P355" s="11">
        <f t="shared" si="10"/>
        <v>42297.791886574079</v>
      </c>
      <c r="Q355">
        <f t="shared" si="11"/>
        <v>2015</v>
      </c>
    </row>
    <row r="356" spans="1:17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8264</v>
      </c>
      <c r="O356" t="s">
        <v>8269</v>
      </c>
      <c r="P356" s="11">
        <f t="shared" si="10"/>
        <v>42438.827789351853</v>
      </c>
      <c r="Q356">
        <f t="shared" si="11"/>
        <v>2016</v>
      </c>
    </row>
    <row r="357" spans="1:17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8264</v>
      </c>
      <c r="O357" t="s">
        <v>8269</v>
      </c>
      <c r="P357" s="11">
        <f t="shared" si="10"/>
        <v>41943.293912037036</v>
      </c>
      <c r="Q357">
        <f t="shared" si="11"/>
        <v>2014</v>
      </c>
    </row>
    <row r="358" spans="1:17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8264</v>
      </c>
      <c r="O358" t="s">
        <v>8269</v>
      </c>
      <c r="P358" s="11">
        <f t="shared" si="10"/>
        <v>42415.803159722222</v>
      </c>
      <c r="Q358">
        <f t="shared" si="11"/>
        <v>2016</v>
      </c>
    </row>
    <row r="359" spans="1:17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8264</v>
      </c>
      <c r="O359" t="s">
        <v>8269</v>
      </c>
      <c r="P359" s="11">
        <f t="shared" si="10"/>
        <v>42078.222187499996</v>
      </c>
      <c r="Q359">
        <f t="shared" si="11"/>
        <v>2015</v>
      </c>
    </row>
    <row r="360" spans="1:17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8264</v>
      </c>
      <c r="O360" t="s">
        <v>8269</v>
      </c>
      <c r="P360" s="11">
        <f t="shared" si="10"/>
        <v>42507.860196759255</v>
      </c>
      <c r="Q360">
        <f t="shared" si="11"/>
        <v>2016</v>
      </c>
    </row>
    <row r="361" spans="1:17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8264</v>
      </c>
      <c r="O361" t="s">
        <v>8269</v>
      </c>
      <c r="P361" s="11">
        <f t="shared" si="10"/>
        <v>41935.070486111108</v>
      </c>
      <c r="Q361">
        <f t="shared" si="11"/>
        <v>2014</v>
      </c>
    </row>
    <row r="362" spans="1:17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8264</v>
      </c>
      <c r="O362" t="s">
        <v>8269</v>
      </c>
      <c r="P362" s="11">
        <f t="shared" si="10"/>
        <v>42163.897916666669</v>
      </c>
      <c r="Q362">
        <f t="shared" si="11"/>
        <v>2015</v>
      </c>
    </row>
    <row r="363" spans="1:17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8264</v>
      </c>
      <c r="O363" t="s">
        <v>8269</v>
      </c>
      <c r="P363" s="11">
        <f t="shared" si="10"/>
        <v>41936.001226851848</v>
      </c>
      <c r="Q363">
        <f t="shared" si="11"/>
        <v>2014</v>
      </c>
    </row>
    <row r="364" spans="1:17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8264</v>
      </c>
      <c r="O364" t="s">
        <v>8269</v>
      </c>
      <c r="P364" s="11">
        <f t="shared" si="10"/>
        <v>41837.210543981484</v>
      </c>
      <c r="Q364">
        <f t="shared" si="11"/>
        <v>2014</v>
      </c>
    </row>
    <row r="365" spans="1:17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8264</v>
      </c>
      <c r="O365" t="s">
        <v>8269</v>
      </c>
      <c r="P365" s="11">
        <f t="shared" si="10"/>
        <v>40255.744629629626</v>
      </c>
      <c r="Q365">
        <f t="shared" si="11"/>
        <v>2010</v>
      </c>
    </row>
    <row r="366" spans="1:17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8264</v>
      </c>
      <c r="O366" t="s">
        <v>8269</v>
      </c>
      <c r="P366" s="11">
        <f t="shared" si="10"/>
        <v>41780.859629629631</v>
      </c>
      <c r="Q366">
        <f t="shared" si="11"/>
        <v>2014</v>
      </c>
    </row>
    <row r="367" spans="1:17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8264</v>
      </c>
      <c r="O367" t="s">
        <v>8269</v>
      </c>
      <c r="P367" s="11">
        <f t="shared" si="10"/>
        <v>41668.606469907405</v>
      </c>
      <c r="Q367">
        <f t="shared" si="11"/>
        <v>2014</v>
      </c>
    </row>
    <row r="368" spans="1:17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8264</v>
      </c>
      <c r="O368" t="s">
        <v>8269</v>
      </c>
      <c r="P368" s="11">
        <f t="shared" si="10"/>
        <v>41019.793032407404</v>
      </c>
      <c r="Q368">
        <f t="shared" si="11"/>
        <v>2012</v>
      </c>
    </row>
    <row r="369" spans="1:17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8264</v>
      </c>
      <c r="O369" t="s">
        <v>8269</v>
      </c>
      <c r="P369" s="11">
        <f t="shared" si="10"/>
        <v>41355.577291666668</v>
      </c>
      <c r="Q369">
        <f t="shared" si="11"/>
        <v>2013</v>
      </c>
    </row>
    <row r="370" spans="1:17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8264</v>
      </c>
      <c r="O370" t="s">
        <v>8269</v>
      </c>
      <c r="P370" s="11">
        <f t="shared" si="10"/>
        <v>42043.605578703704</v>
      </c>
      <c r="Q370">
        <f t="shared" si="11"/>
        <v>2015</v>
      </c>
    </row>
    <row r="371" spans="1:17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8264</v>
      </c>
      <c r="O371" t="s">
        <v>8269</v>
      </c>
      <c r="P371" s="11">
        <f t="shared" si="10"/>
        <v>40893.551724537036</v>
      </c>
      <c r="Q371">
        <f t="shared" si="11"/>
        <v>2011</v>
      </c>
    </row>
    <row r="372" spans="1:17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8264</v>
      </c>
      <c r="O372" t="s">
        <v>8269</v>
      </c>
      <c r="P372" s="11">
        <f t="shared" si="10"/>
        <v>42711.795138888891</v>
      </c>
      <c r="Q372">
        <f t="shared" si="11"/>
        <v>2016</v>
      </c>
    </row>
    <row r="373" spans="1:17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8264</v>
      </c>
      <c r="O373" t="s">
        <v>8269</v>
      </c>
      <c r="P373" s="11">
        <f t="shared" si="10"/>
        <v>41261.767812500002</v>
      </c>
      <c r="Q373">
        <f t="shared" si="11"/>
        <v>2012</v>
      </c>
    </row>
    <row r="374" spans="1:17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8264</v>
      </c>
      <c r="O374" t="s">
        <v>8269</v>
      </c>
      <c r="P374" s="11">
        <f t="shared" si="10"/>
        <v>42425.576898148152</v>
      </c>
      <c r="Q374">
        <f t="shared" si="11"/>
        <v>2016</v>
      </c>
    </row>
    <row r="375" spans="1:17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8264</v>
      </c>
      <c r="O375" t="s">
        <v>8269</v>
      </c>
      <c r="P375" s="11">
        <f t="shared" si="10"/>
        <v>41078.91201388889</v>
      </c>
      <c r="Q375">
        <f t="shared" si="11"/>
        <v>2012</v>
      </c>
    </row>
    <row r="376" spans="1:17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8264</v>
      </c>
      <c r="O376" t="s">
        <v>8269</v>
      </c>
      <c r="P376" s="11">
        <f t="shared" si="10"/>
        <v>40757.889247685183</v>
      </c>
      <c r="Q376">
        <f t="shared" si="11"/>
        <v>2011</v>
      </c>
    </row>
    <row r="377" spans="1:17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8264</v>
      </c>
      <c r="O377" t="s">
        <v>8269</v>
      </c>
      <c r="P377" s="11">
        <f t="shared" si="10"/>
        <v>41657.985081018516</v>
      </c>
      <c r="Q377">
        <f t="shared" si="11"/>
        <v>2014</v>
      </c>
    </row>
    <row r="378" spans="1:17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8264</v>
      </c>
      <c r="O378" t="s">
        <v>8269</v>
      </c>
      <c r="P378" s="11">
        <f t="shared" si="10"/>
        <v>42576.452731481477</v>
      </c>
      <c r="Q378">
        <f t="shared" si="11"/>
        <v>2016</v>
      </c>
    </row>
    <row r="379" spans="1:17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8264</v>
      </c>
      <c r="O379" t="s">
        <v>8269</v>
      </c>
      <c r="P379" s="11">
        <f t="shared" si="10"/>
        <v>42292.250787037032</v>
      </c>
      <c r="Q379">
        <f t="shared" si="11"/>
        <v>2015</v>
      </c>
    </row>
    <row r="380" spans="1:17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8264</v>
      </c>
      <c r="O380" t="s">
        <v>8269</v>
      </c>
      <c r="P380" s="11">
        <f t="shared" si="10"/>
        <v>42370.571851851855</v>
      </c>
      <c r="Q380">
        <f t="shared" si="11"/>
        <v>2016</v>
      </c>
    </row>
    <row r="381" spans="1:17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8264</v>
      </c>
      <c r="O381" t="s">
        <v>8269</v>
      </c>
      <c r="P381" s="11">
        <f t="shared" si="10"/>
        <v>40987.688333333332</v>
      </c>
      <c r="Q381">
        <f t="shared" si="11"/>
        <v>2012</v>
      </c>
    </row>
    <row r="382" spans="1:17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8264</v>
      </c>
      <c r="O382" t="s">
        <v>8269</v>
      </c>
      <c r="P382" s="11">
        <f t="shared" si="10"/>
        <v>42367.719814814816</v>
      </c>
      <c r="Q382">
        <f t="shared" si="11"/>
        <v>2015</v>
      </c>
    </row>
    <row r="383" spans="1:17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8264</v>
      </c>
      <c r="O383" t="s">
        <v>8269</v>
      </c>
      <c r="P383" s="11">
        <f t="shared" si="10"/>
        <v>41085.698113425926</v>
      </c>
      <c r="Q383">
        <f t="shared" si="11"/>
        <v>2012</v>
      </c>
    </row>
    <row r="384" spans="1:17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8264</v>
      </c>
      <c r="O384" t="s">
        <v>8269</v>
      </c>
      <c r="P384" s="11">
        <f t="shared" si="10"/>
        <v>41144.709490740745</v>
      </c>
      <c r="Q384">
        <f t="shared" si="11"/>
        <v>2012</v>
      </c>
    </row>
    <row r="385" spans="1:17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8264</v>
      </c>
      <c r="O385" t="s">
        <v>8269</v>
      </c>
      <c r="P385" s="11">
        <f t="shared" si="10"/>
        <v>41755.117581018516</v>
      </c>
      <c r="Q385">
        <f t="shared" si="11"/>
        <v>2014</v>
      </c>
    </row>
    <row r="386" spans="1:17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8264</v>
      </c>
      <c r="O386" t="s">
        <v>8269</v>
      </c>
      <c r="P386" s="11">
        <f t="shared" si="10"/>
        <v>41980.781793981485</v>
      </c>
      <c r="Q386">
        <f t="shared" si="11"/>
        <v>2014</v>
      </c>
    </row>
    <row r="387" spans="1:17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8264</v>
      </c>
      <c r="O387" t="s">
        <v>8269</v>
      </c>
      <c r="P387" s="11">
        <f t="shared" si="10"/>
        <v>41934.584502314814</v>
      </c>
      <c r="Q387">
        <f t="shared" si="11"/>
        <v>2014</v>
      </c>
    </row>
    <row r="388" spans="1:17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8264</v>
      </c>
      <c r="O388" t="s">
        <v>8269</v>
      </c>
      <c r="P388" s="11">
        <f t="shared" ref="P388:P451" si="12">(((J388/60)/60)/24)+DATE(1970,1,1)</f>
        <v>42211.951284722221</v>
      </c>
      <c r="Q388">
        <f t="shared" ref="Q388:Q451" si="13">YEAR(P388)</f>
        <v>2015</v>
      </c>
    </row>
    <row r="389" spans="1:17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8264</v>
      </c>
      <c r="O389" t="s">
        <v>8269</v>
      </c>
      <c r="P389" s="11">
        <f t="shared" si="12"/>
        <v>42200.67659722222</v>
      </c>
      <c r="Q389">
        <f t="shared" si="13"/>
        <v>2015</v>
      </c>
    </row>
    <row r="390" spans="1:17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8264</v>
      </c>
      <c r="O390" t="s">
        <v>8269</v>
      </c>
      <c r="P390" s="11">
        <f t="shared" si="12"/>
        <v>42549.076157407413</v>
      </c>
      <c r="Q390">
        <f t="shared" si="13"/>
        <v>2016</v>
      </c>
    </row>
    <row r="391" spans="1:17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8264</v>
      </c>
      <c r="O391" t="s">
        <v>8269</v>
      </c>
      <c r="P391" s="11">
        <f t="shared" si="12"/>
        <v>41674.063078703701</v>
      </c>
      <c r="Q391">
        <f t="shared" si="13"/>
        <v>2014</v>
      </c>
    </row>
    <row r="392" spans="1:17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8264</v>
      </c>
      <c r="O392" t="s">
        <v>8269</v>
      </c>
      <c r="P392" s="11">
        <f t="shared" si="12"/>
        <v>42112.036712962959</v>
      </c>
      <c r="Q392">
        <f t="shared" si="13"/>
        <v>2015</v>
      </c>
    </row>
    <row r="393" spans="1:17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8264</v>
      </c>
      <c r="O393" t="s">
        <v>8269</v>
      </c>
      <c r="P393" s="11">
        <f t="shared" si="12"/>
        <v>40865.042256944449</v>
      </c>
      <c r="Q393">
        <f t="shared" si="13"/>
        <v>2011</v>
      </c>
    </row>
    <row r="394" spans="1:17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8264</v>
      </c>
      <c r="O394" t="s">
        <v>8269</v>
      </c>
      <c r="P394" s="11">
        <f t="shared" si="12"/>
        <v>40763.717256944445</v>
      </c>
      <c r="Q394">
        <f t="shared" si="13"/>
        <v>2011</v>
      </c>
    </row>
    <row r="395" spans="1:17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8264</v>
      </c>
      <c r="O395" t="s">
        <v>8269</v>
      </c>
      <c r="P395" s="11">
        <f t="shared" si="12"/>
        <v>41526.708935185183</v>
      </c>
      <c r="Q395">
        <f t="shared" si="13"/>
        <v>2013</v>
      </c>
    </row>
    <row r="396" spans="1:17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8264</v>
      </c>
      <c r="O396" t="s">
        <v>8269</v>
      </c>
      <c r="P396" s="11">
        <f t="shared" si="12"/>
        <v>42417.818078703705</v>
      </c>
      <c r="Q396">
        <f t="shared" si="13"/>
        <v>2016</v>
      </c>
    </row>
    <row r="397" spans="1:17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8264</v>
      </c>
      <c r="O397" t="s">
        <v>8269</v>
      </c>
      <c r="P397" s="11">
        <f t="shared" si="12"/>
        <v>40990.909259259257</v>
      </c>
      <c r="Q397">
        <f t="shared" si="13"/>
        <v>2012</v>
      </c>
    </row>
    <row r="398" spans="1:17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8264</v>
      </c>
      <c r="O398" t="s">
        <v>8269</v>
      </c>
      <c r="P398" s="11">
        <f t="shared" si="12"/>
        <v>41082.564884259256</v>
      </c>
      <c r="Q398">
        <f t="shared" si="13"/>
        <v>2012</v>
      </c>
    </row>
    <row r="399" spans="1:17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8264</v>
      </c>
      <c r="O399" t="s">
        <v>8269</v>
      </c>
      <c r="P399" s="11">
        <f t="shared" si="12"/>
        <v>40379.776435185187</v>
      </c>
      <c r="Q399">
        <f t="shared" si="13"/>
        <v>2010</v>
      </c>
    </row>
    <row r="400" spans="1:17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8264</v>
      </c>
      <c r="O400" t="s">
        <v>8269</v>
      </c>
      <c r="P400" s="11">
        <f t="shared" si="12"/>
        <v>42078.793124999997</v>
      </c>
      <c r="Q400">
        <f t="shared" si="13"/>
        <v>2015</v>
      </c>
    </row>
    <row r="401" spans="1:17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8264</v>
      </c>
      <c r="O401" t="s">
        <v>8269</v>
      </c>
      <c r="P401" s="11">
        <f t="shared" si="12"/>
        <v>42687.875775462962</v>
      </c>
      <c r="Q401">
        <f t="shared" si="13"/>
        <v>2016</v>
      </c>
    </row>
    <row r="402" spans="1:17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8264</v>
      </c>
      <c r="O402" t="s">
        <v>8269</v>
      </c>
      <c r="P402" s="11">
        <f t="shared" si="12"/>
        <v>41745.635960648149</v>
      </c>
      <c r="Q402">
        <f t="shared" si="13"/>
        <v>2014</v>
      </c>
    </row>
    <row r="403" spans="1:17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8264</v>
      </c>
      <c r="O403" t="s">
        <v>8269</v>
      </c>
      <c r="P403" s="11">
        <f t="shared" si="12"/>
        <v>40732.842245370368</v>
      </c>
      <c r="Q403">
        <f t="shared" si="13"/>
        <v>2011</v>
      </c>
    </row>
    <row r="404" spans="1:17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8264</v>
      </c>
      <c r="O404" t="s">
        <v>8269</v>
      </c>
      <c r="P404" s="11">
        <f t="shared" si="12"/>
        <v>42292.539548611108</v>
      </c>
      <c r="Q404">
        <f t="shared" si="13"/>
        <v>2015</v>
      </c>
    </row>
    <row r="405" spans="1:17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8264</v>
      </c>
      <c r="O405" t="s">
        <v>8269</v>
      </c>
      <c r="P405" s="11">
        <f t="shared" si="12"/>
        <v>40718.310659722221</v>
      </c>
      <c r="Q405">
        <f t="shared" si="13"/>
        <v>2011</v>
      </c>
    </row>
    <row r="406" spans="1:17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8264</v>
      </c>
      <c r="O406" t="s">
        <v>8269</v>
      </c>
      <c r="P406" s="11">
        <f t="shared" si="12"/>
        <v>41646.628032407411</v>
      </c>
      <c r="Q406">
        <f t="shared" si="13"/>
        <v>2014</v>
      </c>
    </row>
    <row r="407" spans="1:17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8264</v>
      </c>
      <c r="O407" t="s">
        <v>8269</v>
      </c>
      <c r="P407" s="11">
        <f t="shared" si="12"/>
        <v>41674.08494212963</v>
      </c>
      <c r="Q407">
        <f t="shared" si="13"/>
        <v>2014</v>
      </c>
    </row>
    <row r="408" spans="1:17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8264</v>
      </c>
      <c r="O408" t="s">
        <v>8269</v>
      </c>
      <c r="P408" s="11">
        <f t="shared" si="12"/>
        <v>40638.162465277775</v>
      </c>
      <c r="Q408">
        <f t="shared" si="13"/>
        <v>2011</v>
      </c>
    </row>
    <row r="409" spans="1:17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8264</v>
      </c>
      <c r="O409" t="s">
        <v>8269</v>
      </c>
      <c r="P409" s="11">
        <f t="shared" si="12"/>
        <v>40806.870949074073</v>
      </c>
      <c r="Q409">
        <f t="shared" si="13"/>
        <v>2011</v>
      </c>
    </row>
    <row r="410" spans="1:17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8264</v>
      </c>
      <c r="O410" t="s">
        <v>8269</v>
      </c>
      <c r="P410" s="11">
        <f t="shared" si="12"/>
        <v>41543.735995370371</v>
      </c>
      <c r="Q410">
        <f t="shared" si="13"/>
        <v>2013</v>
      </c>
    </row>
    <row r="411" spans="1:17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8264</v>
      </c>
      <c r="O411" t="s">
        <v>8269</v>
      </c>
      <c r="P411" s="11">
        <f t="shared" si="12"/>
        <v>42543.862777777773</v>
      </c>
      <c r="Q411">
        <f t="shared" si="13"/>
        <v>2016</v>
      </c>
    </row>
    <row r="412" spans="1:17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8264</v>
      </c>
      <c r="O412" t="s">
        <v>8269</v>
      </c>
      <c r="P412" s="11">
        <f t="shared" si="12"/>
        <v>42113.981446759266</v>
      </c>
      <c r="Q412">
        <f t="shared" si="13"/>
        <v>2015</v>
      </c>
    </row>
    <row r="413" spans="1:17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8264</v>
      </c>
      <c r="O413" t="s">
        <v>8269</v>
      </c>
      <c r="P413" s="11">
        <f t="shared" si="12"/>
        <v>41598.17597222222</v>
      </c>
      <c r="Q413">
        <f t="shared" si="13"/>
        <v>2013</v>
      </c>
    </row>
    <row r="414" spans="1:17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8264</v>
      </c>
      <c r="O414" t="s">
        <v>8269</v>
      </c>
      <c r="P414" s="11">
        <f t="shared" si="12"/>
        <v>41099.742800925924</v>
      </c>
      <c r="Q414">
        <f t="shared" si="13"/>
        <v>2012</v>
      </c>
    </row>
    <row r="415" spans="1:17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8264</v>
      </c>
      <c r="O415" t="s">
        <v>8269</v>
      </c>
      <c r="P415" s="11">
        <f t="shared" si="12"/>
        <v>41079.877442129626</v>
      </c>
      <c r="Q415">
        <f t="shared" si="13"/>
        <v>2012</v>
      </c>
    </row>
    <row r="416" spans="1:17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8264</v>
      </c>
      <c r="O416" t="s">
        <v>8269</v>
      </c>
      <c r="P416" s="11">
        <f t="shared" si="12"/>
        <v>41529.063252314816</v>
      </c>
      <c r="Q416">
        <f t="shared" si="13"/>
        <v>2013</v>
      </c>
    </row>
    <row r="417" spans="1:17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8264</v>
      </c>
      <c r="O417" t="s">
        <v>8269</v>
      </c>
      <c r="P417" s="11">
        <f t="shared" si="12"/>
        <v>41904.851875</v>
      </c>
      <c r="Q417">
        <f t="shared" si="13"/>
        <v>2014</v>
      </c>
    </row>
    <row r="418" spans="1:17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8264</v>
      </c>
      <c r="O418" t="s">
        <v>8269</v>
      </c>
      <c r="P418" s="11">
        <f t="shared" si="12"/>
        <v>41648.396192129629</v>
      </c>
      <c r="Q418">
        <f t="shared" si="13"/>
        <v>2014</v>
      </c>
    </row>
    <row r="419" spans="1:17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8264</v>
      </c>
      <c r="O419" t="s">
        <v>8269</v>
      </c>
      <c r="P419" s="11">
        <f t="shared" si="12"/>
        <v>41360.970601851855</v>
      </c>
      <c r="Q419">
        <f t="shared" si="13"/>
        <v>2013</v>
      </c>
    </row>
    <row r="420" spans="1:17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8264</v>
      </c>
      <c r="O420" t="s">
        <v>8269</v>
      </c>
      <c r="P420" s="11">
        <f t="shared" si="12"/>
        <v>42178.282372685186</v>
      </c>
      <c r="Q420">
        <f t="shared" si="13"/>
        <v>2015</v>
      </c>
    </row>
    <row r="421" spans="1:17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8264</v>
      </c>
      <c r="O421" t="s">
        <v>8269</v>
      </c>
      <c r="P421" s="11">
        <f t="shared" si="12"/>
        <v>41394.842442129629</v>
      </c>
      <c r="Q421">
        <f t="shared" si="13"/>
        <v>2013</v>
      </c>
    </row>
    <row r="422" spans="1:17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8264</v>
      </c>
      <c r="O422" t="s">
        <v>8270</v>
      </c>
      <c r="P422" s="11">
        <f t="shared" si="12"/>
        <v>41682.23646990741</v>
      </c>
      <c r="Q422">
        <f t="shared" si="13"/>
        <v>2014</v>
      </c>
    </row>
    <row r="423" spans="1:17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8264</v>
      </c>
      <c r="O423" t="s">
        <v>8270</v>
      </c>
      <c r="P423" s="11">
        <f t="shared" si="12"/>
        <v>42177.491388888884</v>
      </c>
      <c r="Q423">
        <f t="shared" si="13"/>
        <v>2015</v>
      </c>
    </row>
    <row r="424" spans="1:17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8264</v>
      </c>
      <c r="O424" t="s">
        <v>8270</v>
      </c>
      <c r="P424" s="11">
        <f t="shared" si="12"/>
        <v>41863.260381944441</v>
      </c>
      <c r="Q424">
        <f t="shared" si="13"/>
        <v>2014</v>
      </c>
    </row>
    <row r="425" spans="1:17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8264</v>
      </c>
      <c r="O425" t="s">
        <v>8270</v>
      </c>
      <c r="P425" s="11">
        <f t="shared" si="12"/>
        <v>41400.92627314815</v>
      </c>
      <c r="Q425">
        <f t="shared" si="13"/>
        <v>2013</v>
      </c>
    </row>
    <row r="426" spans="1:17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8264</v>
      </c>
      <c r="O426" t="s">
        <v>8270</v>
      </c>
      <c r="P426" s="11">
        <f t="shared" si="12"/>
        <v>40934.376145833332</v>
      </c>
      <c r="Q426">
        <f t="shared" si="13"/>
        <v>2012</v>
      </c>
    </row>
    <row r="427" spans="1:17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8264</v>
      </c>
      <c r="O427" t="s">
        <v>8270</v>
      </c>
      <c r="P427" s="11">
        <f t="shared" si="12"/>
        <v>42275.861157407402</v>
      </c>
      <c r="Q427">
        <f t="shared" si="13"/>
        <v>2015</v>
      </c>
    </row>
    <row r="428" spans="1:17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8264</v>
      </c>
      <c r="O428" t="s">
        <v>8270</v>
      </c>
      <c r="P428" s="11">
        <f t="shared" si="12"/>
        <v>42400.711967592593</v>
      </c>
      <c r="Q428">
        <f t="shared" si="13"/>
        <v>2016</v>
      </c>
    </row>
    <row r="429" spans="1:17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8264</v>
      </c>
      <c r="O429" t="s">
        <v>8270</v>
      </c>
      <c r="P429" s="11">
        <f t="shared" si="12"/>
        <v>42285.909027777772</v>
      </c>
      <c r="Q429">
        <f t="shared" si="13"/>
        <v>2015</v>
      </c>
    </row>
    <row r="430" spans="1:17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8264</v>
      </c>
      <c r="O430" t="s">
        <v>8270</v>
      </c>
      <c r="P430" s="11">
        <f t="shared" si="12"/>
        <v>41778.766724537039</v>
      </c>
      <c r="Q430">
        <f t="shared" si="13"/>
        <v>2014</v>
      </c>
    </row>
    <row r="431" spans="1:17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8264</v>
      </c>
      <c r="O431" t="s">
        <v>8270</v>
      </c>
      <c r="P431" s="11">
        <f t="shared" si="12"/>
        <v>40070.901412037041</v>
      </c>
      <c r="Q431">
        <f t="shared" si="13"/>
        <v>2009</v>
      </c>
    </row>
    <row r="432" spans="1:17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8264</v>
      </c>
      <c r="O432" t="s">
        <v>8270</v>
      </c>
      <c r="P432" s="11">
        <f t="shared" si="12"/>
        <v>41513.107256944444</v>
      </c>
      <c r="Q432">
        <f t="shared" si="13"/>
        <v>2013</v>
      </c>
    </row>
    <row r="433" spans="1:17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8264</v>
      </c>
      <c r="O433" t="s">
        <v>8270</v>
      </c>
      <c r="P433" s="11">
        <f t="shared" si="12"/>
        <v>42526.871331018512</v>
      </c>
      <c r="Q433">
        <f t="shared" si="13"/>
        <v>2016</v>
      </c>
    </row>
    <row r="434" spans="1:17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8264</v>
      </c>
      <c r="O434" t="s">
        <v>8270</v>
      </c>
      <c r="P434" s="11">
        <f t="shared" si="12"/>
        <v>42238.726631944446</v>
      </c>
      <c r="Q434">
        <f t="shared" si="13"/>
        <v>2015</v>
      </c>
    </row>
    <row r="435" spans="1:17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8264</v>
      </c>
      <c r="O435" t="s">
        <v>8270</v>
      </c>
      <c r="P435" s="11">
        <f t="shared" si="12"/>
        <v>42228.629884259266</v>
      </c>
      <c r="Q435">
        <f t="shared" si="13"/>
        <v>2015</v>
      </c>
    </row>
    <row r="436" spans="1:17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8264</v>
      </c>
      <c r="O436" t="s">
        <v>8270</v>
      </c>
      <c r="P436" s="11">
        <f t="shared" si="12"/>
        <v>41576.834513888891</v>
      </c>
      <c r="Q436">
        <f t="shared" si="13"/>
        <v>2013</v>
      </c>
    </row>
    <row r="437" spans="1:17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8264</v>
      </c>
      <c r="O437" t="s">
        <v>8270</v>
      </c>
      <c r="P437" s="11">
        <f t="shared" si="12"/>
        <v>41500.747453703705</v>
      </c>
      <c r="Q437">
        <f t="shared" si="13"/>
        <v>2013</v>
      </c>
    </row>
    <row r="438" spans="1:17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8264</v>
      </c>
      <c r="O438" t="s">
        <v>8270</v>
      </c>
      <c r="P438" s="11">
        <f t="shared" si="12"/>
        <v>41456.36241898148</v>
      </c>
      <c r="Q438">
        <f t="shared" si="13"/>
        <v>2013</v>
      </c>
    </row>
    <row r="439" spans="1:17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8264</v>
      </c>
      <c r="O439" t="s">
        <v>8270</v>
      </c>
      <c r="P439" s="11">
        <f t="shared" si="12"/>
        <v>42591.31858796296</v>
      </c>
      <c r="Q439">
        <f t="shared" si="13"/>
        <v>2016</v>
      </c>
    </row>
    <row r="440" spans="1:17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8264</v>
      </c>
      <c r="O440" t="s">
        <v>8270</v>
      </c>
      <c r="P440" s="11">
        <f t="shared" si="12"/>
        <v>42296.261087962965</v>
      </c>
      <c r="Q440">
        <f t="shared" si="13"/>
        <v>2015</v>
      </c>
    </row>
    <row r="441" spans="1:17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8264</v>
      </c>
      <c r="O441" t="s">
        <v>8270</v>
      </c>
      <c r="P441" s="11">
        <f t="shared" si="12"/>
        <v>41919.761782407404</v>
      </c>
      <c r="Q441">
        <f t="shared" si="13"/>
        <v>2014</v>
      </c>
    </row>
    <row r="442" spans="1:17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8264</v>
      </c>
      <c r="O442" t="s">
        <v>8270</v>
      </c>
      <c r="P442" s="11">
        <f t="shared" si="12"/>
        <v>42423.985567129625</v>
      </c>
      <c r="Q442">
        <f t="shared" si="13"/>
        <v>2016</v>
      </c>
    </row>
    <row r="443" spans="1:17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8264</v>
      </c>
      <c r="O443" t="s">
        <v>8270</v>
      </c>
      <c r="P443" s="11">
        <f t="shared" si="12"/>
        <v>41550.793935185182</v>
      </c>
      <c r="Q443">
        <f t="shared" si="13"/>
        <v>2013</v>
      </c>
    </row>
    <row r="444" spans="1:17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8264</v>
      </c>
      <c r="O444" t="s">
        <v>8270</v>
      </c>
      <c r="P444" s="11">
        <f t="shared" si="12"/>
        <v>42024.888692129629</v>
      </c>
      <c r="Q444">
        <f t="shared" si="13"/>
        <v>2015</v>
      </c>
    </row>
    <row r="445" spans="1:17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8264</v>
      </c>
      <c r="O445" t="s">
        <v>8270</v>
      </c>
      <c r="P445" s="11">
        <f t="shared" si="12"/>
        <v>41650.015057870369</v>
      </c>
      <c r="Q445">
        <f t="shared" si="13"/>
        <v>2014</v>
      </c>
    </row>
    <row r="446" spans="1:17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8264</v>
      </c>
      <c r="O446" t="s">
        <v>8270</v>
      </c>
      <c r="P446" s="11">
        <f t="shared" si="12"/>
        <v>40894.906956018516</v>
      </c>
      <c r="Q446">
        <f t="shared" si="13"/>
        <v>2011</v>
      </c>
    </row>
    <row r="447" spans="1:17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8264</v>
      </c>
      <c r="O447" t="s">
        <v>8270</v>
      </c>
      <c r="P447" s="11">
        <f t="shared" si="12"/>
        <v>42130.335358796292</v>
      </c>
      <c r="Q447">
        <f t="shared" si="13"/>
        <v>2015</v>
      </c>
    </row>
    <row r="448" spans="1:17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8264</v>
      </c>
      <c r="O448" t="s">
        <v>8270</v>
      </c>
      <c r="P448" s="11">
        <f t="shared" si="12"/>
        <v>42037.083564814813</v>
      </c>
      <c r="Q448">
        <f t="shared" si="13"/>
        <v>2015</v>
      </c>
    </row>
    <row r="449" spans="1:17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8264</v>
      </c>
      <c r="O449" t="s">
        <v>8270</v>
      </c>
      <c r="P449" s="11">
        <f t="shared" si="12"/>
        <v>41331.555127314816</v>
      </c>
      <c r="Q449">
        <f t="shared" si="13"/>
        <v>2013</v>
      </c>
    </row>
    <row r="450" spans="1:17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8264</v>
      </c>
      <c r="O450" t="s">
        <v>8270</v>
      </c>
      <c r="P450" s="11">
        <f t="shared" si="12"/>
        <v>41753.758043981477</v>
      </c>
      <c r="Q450">
        <f t="shared" si="13"/>
        <v>2014</v>
      </c>
    </row>
    <row r="451" spans="1:17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8264</v>
      </c>
      <c r="O451" t="s">
        <v>8270</v>
      </c>
      <c r="P451" s="11">
        <f t="shared" si="12"/>
        <v>41534.568113425928</v>
      </c>
      <c r="Q451">
        <f t="shared" si="13"/>
        <v>2013</v>
      </c>
    </row>
    <row r="452" spans="1:17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8264</v>
      </c>
      <c r="O452" t="s">
        <v>8270</v>
      </c>
      <c r="P452" s="11">
        <f t="shared" ref="P452:P515" si="14">(((J452/60)/60)/24)+DATE(1970,1,1)</f>
        <v>41654.946759259255</v>
      </c>
      <c r="Q452">
        <f t="shared" ref="Q452:Q515" si="15">YEAR(P452)</f>
        <v>2014</v>
      </c>
    </row>
    <row r="453" spans="1:17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8264</v>
      </c>
      <c r="O453" t="s">
        <v>8270</v>
      </c>
      <c r="P453" s="11">
        <f t="shared" si="14"/>
        <v>41634.715173611112</v>
      </c>
      <c r="Q453">
        <f t="shared" si="15"/>
        <v>2013</v>
      </c>
    </row>
    <row r="454" spans="1:17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8264</v>
      </c>
      <c r="O454" t="s">
        <v>8270</v>
      </c>
      <c r="P454" s="11">
        <f t="shared" si="14"/>
        <v>42107.703877314809</v>
      </c>
      <c r="Q454">
        <f t="shared" si="15"/>
        <v>2015</v>
      </c>
    </row>
    <row r="455" spans="1:17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8264</v>
      </c>
      <c r="O455" t="s">
        <v>8270</v>
      </c>
      <c r="P455" s="11">
        <f t="shared" si="14"/>
        <v>42038.824988425928</v>
      </c>
      <c r="Q455">
        <f t="shared" si="15"/>
        <v>2015</v>
      </c>
    </row>
    <row r="456" spans="1:17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8264</v>
      </c>
      <c r="O456" t="s">
        <v>8270</v>
      </c>
      <c r="P456" s="11">
        <f t="shared" si="14"/>
        <v>41938.717256944445</v>
      </c>
      <c r="Q456">
        <f t="shared" si="15"/>
        <v>2014</v>
      </c>
    </row>
    <row r="457" spans="1:17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8264</v>
      </c>
      <c r="O457" t="s">
        <v>8270</v>
      </c>
      <c r="P457" s="11">
        <f t="shared" si="14"/>
        <v>40971.002569444441</v>
      </c>
      <c r="Q457">
        <f t="shared" si="15"/>
        <v>2012</v>
      </c>
    </row>
    <row r="458" spans="1:17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8264</v>
      </c>
      <c r="O458" t="s">
        <v>8270</v>
      </c>
      <c r="P458" s="11">
        <f t="shared" si="14"/>
        <v>41547.694456018515</v>
      </c>
      <c r="Q458">
        <f t="shared" si="15"/>
        <v>2013</v>
      </c>
    </row>
    <row r="459" spans="1:17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8264</v>
      </c>
      <c r="O459" t="s">
        <v>8270</v>
      </c>
      <c r="P459" s="11">
        <f t="shared" si="14"/>
        <v>41837.767500000002</v>
      </c>
      <c r="Q459">
        <f t="shared" si="15"/>
        <v>2014</v>
      </c>
    </row>
    <row r="460" spans="1:17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8264</v>
      </c>
      <c r="O460" t="s">
        <v>8270</v>
      </c>
      <c r="P460" s="11">
        <f t="shared" si="14"/>
        <v>41378.69976851852</v>
      </c>
      <c r="Q460">
        <f t="shared" si="15"/>
        <v>2013</v>
      </c>
    </row>
    <row r="461" spans="1:17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8264</v>
      </c>
      <c r="O461" t="s">
        <v>8270</v>
      </c>
      <c r="P461" s="11">
        <f t="shared" si="14"/>
        <v>40800.6403587963</v>
      </c>
      <c r="Q461">
        <f t="shared" si="15"/>
        <v>2011</v>
      </c>
    </row>
    <row r="462" spans="1:17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8264</v>
      </c>
      <c r="O462" t="s">
        <v>8270</v>
      </c>
      <c r="P462" s="11">
        <f t="shared" si="14"/>
        <v>41759.542534722219</v>
      </c>
      <c r="Q462">
        <f t="shared" si="15"/>
        <v>2014</v>
      </c>
    </row>
    <row r="463" spans="1:17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8264</v>
      </c>
      <c r="O463" t="s">
        <v>8270</v>
      </c>
      <c r="P463" s="11">
        <f t="shared" si="14"/>
        <v>41407.84684027778</v>
      </c>
      <c r="Q463">
        <f t="shared" si="15"/>
        <v>2013</v>
      </c>
    </row>
    <row r="464" spans="1:17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8264</v>
      </c>
      <c r="O464" t="s">
        <v>8270</v>
      </c>
      <c r="P464" s="11">
        <f t="shared" si="14"/>
        <v>40705.126631944448</v>
      </c>
      <c r="Q464">
        <f t="shared" si="15"/>
        <v>2011</v>
      </c>
    </row>
    <row r="465" spans="1:17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8264</v>
      </c>
      <c r="O465" t="s">
        <v>8270</v>
      </c>
      <c r="P465" s="11">
        <f t="shared" si="14"/>
        <v>40750.710104166668</v>
      </c>
      <c r="Q465">
        <f t="shared" si="15"/>
        <v>2011</v>
      </c>
    </row>
    <row r="466" spans="1:17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8264</v>
      </c>
      <c r="O466" t="s">
        <v>8270</v>
      </c>
      <c r="P466" s="11">
        <f t="shared" si="14"/>
        <v>42488.848784722228</v>
      </c>
      <c r="Q466">
        <f t="shared" si="15"/>
        <v>2016</v>
      </c>
    </row>
    <row r="467" spans="1:17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8264</v>
      </c>
      <c r="O467" t="s">
        <v>8270</v>
      </c>
      <c r="P467" s="11">
        <f t="shared" si="14"/>
        <v>41801.120069444441</v>
      </c>
      <c r="Q467">
        <f t="shared" si="15"/>
        <v>2014</v>
      </c>
    </row>
    <row r="468" spans="1:17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8264</v>
      </c>
      <c r="O468" t="s">
        <v>8270</v>
      </c>
      <c r="P468" s="11">
        <f t="shared" si="14"/>
        <v>41129.942870370374</v>
      </c>
      <c r="Q468">
        <f t="shared" si="15"/>
        <v>2012</v>
      </c>
    </row>
    <row r="469" spans="1:17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8264</v>
      </c>
      <c r="O469" t="s">
        <v>8270</v>
      </c>
      <c r="P469" s="11">
        <f t="shared" si="14"/>
        <v>41135.679791666669</v>
      </c>
      <c r="Q469">
        <f t="shared" si="15"/>
        <v>2012</v>
      </c>
    </row>
    <row r="470" spans="1:17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8264</v>
      </c>
      <c r="O470" t="s">
        <v>8270</v>
      </c>
      <c r="P470" s="11">
        <f t="shared" si="14"/>
        <v>41041.167627314811</v>
      </c>
      <c r="Q470">
        <f t="shared" si="15"/>
        <v>2012</v>
      </c>
    </row>
    <row r="471" spans="1:17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8264</v>
      </c>
      <c r="O471" t="s">
        <v>8270</v>
      </c>
      <c r="P471" s="11">
        <f t="shared" si="14"/>
        <v>41827.989861111113</v>
      </c>
      <c r="Q471">
        <f t="shared" si="15"/>
        <v>2014</v>
      </c>
    </row>
    <row r="472" spans="1:17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8264</v>
      </c>
      <c r="O472" t="s">
        <v>8270</v>
      </c>
      <c r="P472" s="11">
        <f t="shared" si="14"/>
        <v>41605.167696759258</v>
      </c>
      <c r="Q472">
        <f t="shared" si="15"/>
        <v>2013</v>
      </c>
    </row>
    <row r="473" spans="1:17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8264</v>
      </c>
      <c r="O473" t="s">
        <v>8270</v>
      </c>
      <c r="P473" s="11">
        <f t="shared" si="14"/>
        <v>41703.721979166665</v>
      </c>
      <c r="Q473">
        <f t="shared" si="15"/>
        <v>2014</v>
      </c>
    </row>
    <row r="474" spans="1:17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8264</v>
      </c>
      <c r="O474" t="s">
        <v>8270</v>
      </c>
      <c r="P474" s="11">
        <f t="shared" si="14"/>
        <v>41844.922662037039</v>
      </c>
      <c r="Q474">
        <f t="shared" si="15"/>
        <v>2014</v>
      </c>
    </row>
    <row r="475" spans="1:17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8264</v>
      </c>
      <c r="O475" t="s">
        <v>8270</v>
      </c>
      <c r="P475" s="11">
        <f t="shared" si="14"/>
        <v>41869.698136574072</v>
      </c>
      <c r="Q475">
        <f t="shared" si="15"/>
        <v>2014</v>
      </c>
    </row>
    <row r="476" spans="1:17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8264</v>
      </c>
      <c r="O476" t="s">
        <v>8270</v>
      </c>
      <c r="P476" s="11">
        <f t="shared" si="14"/>
        <v>42753.329039351855</v>
      </c>
      <c r="Q476">
        <f t="shared" si="15"/>
        <v>2017</v>
      </c>
    </row>
    <row r="477" spans="1:17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8264</v>
      </c>
      <c r="O477" t="s">
        <v>8270</v>
      </c>
      <c r="P477" s="11">
        <f t="shared" si="14"/>
        <v>42100.086145833338</v>
      </c>
      <c r="Q477">
        <f t="shared" si="15"/>
        <v>2015</v>
      </c>
    </row>
    <row r="478" spans="1:17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8264</v>
      </c>
      <c r="O478" t="s">
        <v>8270</v>
      </c>
      <c r="P478" s="11">
        <f t="shared" si="14"/>
        <v>41757.975011574075</v>
      </c>
      <c r="Q478">
        <f t="shared" si="15"/>
        <v>2014</v>
      </c>
    </row>
    <row r="479" spans="1:17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8264</v>
      </c>
      <c r="O479" t="s">
        <v>8270</v>
      </c>
      <c r="P479" s="11">
        <f t="shared" si="14"/>
        <v>40987.83488425926</v>
      </c>
      <c r="Q479">
        <f t="shared" si="15"/>
        <v>2012</v>
      </c>
    </row>
    <row r="480" spans="1:17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8264</v>
      </c>
      <c r="O480" t="s">
        <v>8270</v>
      </c>
      <c r="P480" s="11">
        <f t="shared" si="14"/>
        <v>42065.910983796297</v>
      </c>
      <c r="Q480">
        <f t="shared" si="15"/>
        <v>2015</v>
      </c>
    </row>
    <row r="481" spans="1:17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8264</v>
      </c>
      <c r="O481" t="s">
        <v>8270</v>
      </c>
      <c r="P481" s="11">
        <f t="shared" si="14"/>
        <v>41904.407812500001</v>
      </c>
      <c r="Q481">
        <f t="shared" si="15"/>
        <v>2014</v>
      </c>
    </row>
    <row r="482" spans="1:17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8264</v>
      </c>
      <c r="O482" t="s">
        <v>8270</v>
      </c>
      <c r="P482" s="11">
        <f t="shared" si="14"/>
        <v>41465.500173611108</v>
      </c>
      <c r="Q482">
        <f t="shared" si="15"/>
        <v>2013</v>
      </c>
    </row>
    <row r="483" spans="1:17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8264</v>
      </c>
      <c r="O483" t="s">
        <v>8270</v>
      </c>
      <c r="P483" s="11">
        <f t="shared" si="14"/>
        <v>41162.672326388885</v>
      </c>
      <c r="Q483">
        <f t="shared" si="15"/>
        <v>2012</v>
      </c>
    </row>
    <row r="484" spans="1:17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8264</v>
      </c>
      <c r="O484" t="s">
        <v>8270</v>
      </c>
      <c r="P484" s="11">
        <f t="shared" si="14"/>
        <v>42447.896875000006</v>
      </c>
      <c r="Q484">
        <f t="shared" si="15"/>
        <v>2016</v>
      </c>
    </row>
    <row r="485" spans="1:17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8264</v>
      </c>
      <c r="O485" t="s">
        <v>8270</v>
      </c>
      <c r="P485" s="11">
        <f t="shared" si="14"/>
        <v>41243.197592592594</v>
      </c>
      <c r="Q485">
        <f t="shared" si="15"/>
        <v>2012</v>
      </c>
    </row>
    <row r="486" spans="1:17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8264</v>
      </c>
      <c r="O486" t="s">
        <v>8270</v>
      </c>
      <c r="P486" s="11">
        <f t="shared" si="14"/>
        <v>42272.93949074074</v>
      </c>
      <c r="Q486">
        <f t="shared" si="15"/>
        <v>2015</v>
      </c>
    </row>
    <row r="487" spans="1:17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8264</v>
      </c>
      <c r="O487" t="s">
        <v>8270</v>
      </c>
      <c r="P487" s="11">
        <f t="shared" si="14"/>
        <v>41381.50577546296</v>
      </c>
      <c r="Q487">
        <f t="shared" si="15"/>
        <v>2013</v>
      </c>
    </row>
    <row r="488" spans="1:17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8264</v>
      </c>
      <c r="O488" t="s">
        <v>8270</v>
      </c>
      <c r="P488" s="11">
        <f t="shared" si="14"/>
        <v>41761.94258101852</v>
      </c>
      <c r="Q488">
        <f t="shared" si="15"/>
        <v>2014</v>
      </c>
    </row>
    <row r="489" spans="1:17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8264</v>
      </c>
      <c r="O489" t="s">
        <v>8270</v>
      </c>
      <c r="P489" s="11">
        <f t="shared" si="14"/>
        <v>42669.594837962963</v>
      </c>
      <c r="Q489">
        <f t="shared" si="15"/>
        <v>2016</v>
      </c>
    </row>
    <row r="490" spans="1:17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8264</v>
      </c>
      <c r="O490" t="s">
        <v>8270</v>
      </c>
      <c r="P490" s="11">
        <f t="shared" si="14"/>
        <v>42714.054398148146</v>
      </c>
      <c r="Q490">
        <f t="shared" si="15"/>
        <v>2016</v>
      </c>
    </row>
    <row r="491" spans="1:17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8264</v>
      </c>
      <c r="O491" t="s">
        <v>8270</v>
      </c>
      <c r="P491" s="11">
        <f t="shared" si="14"/>
        <v>40882.481666666667</v>
      </c>
      <c r="Q491">
        <f t="shared" si="15"/>
        <v>2011</v>
      </c>
    </row>
    <row r="492" spans="1:17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8264</v>
      </c>
      <c r="O492" t="s">
        <v>8270</v>
      </c>
      <c r="P492" s="11">
        <f t="shared" si="14"/>
        <v>41113.968576388892</v>
      </c>
      <c r="Q492">
        <f t="shared" si="15"/>
        <v>2012</v>
      </c>
    </row>
    <row r="493" spans="1:17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8264</v>
      </c>
      <c r="O493" t="s">
        <v>8270</v>
      </c>
      <c r="P493" s="11">
        <f t="shared" si="14"/>
        <v>42366.982627314821</v>
      </c>
      <c r="Q493">
        <f t="shared" si="15"/>
        <v>2015</v>
      </c>
    </row>
    <row r="494" spans="1:17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8264</v>
      </c>
      <c r="O494" t="s">
        <v>8270</v>
      </c>
      <c r="P494" s="11">
        <f t="shared" si="14"/>
        <v>42596.03506944445</v>
      </c>
      <c r="Q494">
        <f t="shared" si="15"/>
        <v>2016</v>
      </c>
    </row>
    <row r="495" spans="1:17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8264</v>
      </c>
      <c r="O495" t="s">
        <v>8270</v>
      </c>
      <c r="P495" s="11">
        <f t="shared" si="14"/>
        <v>42114.726134259254</v>
      </c>
      <c r="Q495">
        <f t="shared" si="15"/>
        <v>2015</v>
      </c>
    </row>
    <row r="496" spans="1:17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8264</v>
      </c>
      <c r="O496" t="s">
        <v>8270</v>
      </c>
      <c r="P496" s="11">
        <f t="shared" si="14"/>
        <v>41799.830613425926</v>
      </c>
      <c r="Q496">
        <f t="shared" si="15"/>
        <v>2014</v>
      </c>
    </row>
    <row r="497" spans="1:17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8264</v>
      </c>
      <c r="O497" t="s">
        <v>8270</v>
      </c>
      <c r="P497" s="11">
        <f t="shared" si="14"/>
        <v>42171.827604166669</v>
      </c>
      <c r="Q497">
        <f t="shared" si="15"/>
        <v>2015</v>
      </c>
    </row>
    <row r="498" spans="1:17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8264</v>
      </c>
      <c r="O498" t="s">
        <v>8270</v>
      </c>
      <c r="P498" s="11">
        <f t="shared" si="14"/>
        <v>41620.93141203704</v>
      </c>
      <c r="Q498">
        <f t="shared" si="15"/>
        <v>2013</v>
      </c>
    </row>
    <row r="499" spans="1:17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8264</v>
      </c>
      <c r="O499" t="s">
        <v>8270</v>
      </c>
      <c r="P499" s="11">
        <f t="shared" si="14"/>
        <v>41945.037789351853</v>
      </c>
      <c r="Q499">
        <f t="shared" si="15"/>
        <v>2014</v>
      </c>
    </row>
    <row r="500" spans="1:17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8264</v>
      </c>
      <c r="O500" t="s">
        <v>8270</v>
      </c>
      <c r="P500" s="11">
        <f t="shared" si="14"/>
        <v>40858.762141203704</v>
      </c>
      <c r="Q500">
        <f t="shared" si="15"/>
        <v>2011</v>
      </c>
    </row>
    <row r="501" spans="1:17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8264</v>
      </c>
      <c r="O501" t="s">
        <v>8270</v>
      </c>
      <c r="P501" s="11">
        <f t="shared" si="14"/>
        <v>40043.895462962959</v>
      </c>
      <c r="Q501">
        <f t="shared" si="15"/>
        <v>2009</v>
      </c>
    </row>
    <row r="502" spans="1:17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8264</v>
      </c>
      <c r="O502" t="s">
        <v>8270</v>
      </c>
      <c r="P502" s="11">
        <f t="shared" si="14"/>
        <v>40247.886006944449</v>
      </c>
      <c r="Q502">
        <f t="shared" si="15"/>
        <v>2010</v>
      </c>
    </row>
    <row r="503" spans="1:17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8264</v>
      </c>
      <c r="O503" t="s">
        <v>8270</v>
      </c>
      <c r="P503" s="11">
        <f t="shared" si="14"/>
        <v>40703.234386574077</v>
      </c>
      <c r="Q503">
        <f t="shared" si="15"/>
        <v>2011</v>
      </c>
    </row>
    <row r="504" spans="1:17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8264</v>
      </c>
      <c r="O504" t="s">
        <v>8270</v>
      </c>
      <c r="P504" s="11">
        <f t="shared" si="14"/>
        <v>40956.553530092591</v>
      </c>
      <c r="Q504">
        <f t="shared" si="15"/>
        <v>2012</v>
      </c>
    </row>
    <row r="505" spans="1:17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8264</v>
      </c>
      <c r="O505" t="s">
        <v>8270</v>
      </c>
      <c r="P505" s="11">
        <f t="shared" si="14"/>
        <v>41991.526655092588</v>
      </c>
      <c r="Q505">
        <f t="shared" si="15"/>
        <v>2014</v>
      </c>
    </row>
    <row r="506" spans="1:17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8264</v>
      </c>
      <c r="O506" t="s">
        <v>8270</v>
      </c>
      <c r="P506" s="11">
        <f t="shared" si="14"/>
        <v>40949.98364583333</v>
      </c>
      <c r="Q506">
        <f t="shared" si="15"/>
        <v>2012</v>
      </c>
    </row>
    <row r="507" spans="1:17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8264</v>
      </c>
      <c r="O507" t="s">
        <v>8270</v>
      </c>
      <c r="P507" s="11">
        <f t="shared" si="14"/>
        <v>42318.098217592589</v>
      </c>
      <c r="Q507">
        <f t="shared" si="15"/>
        <v>2015</v>
      </c>
    </row>
    <row r="508" spans="1:17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8264</v>
      </c>
      <c r="O508" t="s">
        <v>8270</v>
      </c>
      <c r="P508" s="11">
        <f t="shared" si="14"/>
        <v>41466.552314814813</v>
      </c>
      <c r="Q508">
        <f t="shared" si="15"/>
        <v>2013</v>
      </c>
    </row>
    <row r="509" spans="1:17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8264</v>
      </c>
      <c r="O509" t="s">
        <v>8270</v>
      </c>
      <c r="P509" s="11">
        <f t="shared" si="14"/>
        <v>41156.958993055552</v>
      </c>
      <c r="Q509">
        <f t="shared" si="15"/>
        <v>2012</v>
      </c>
    </row>
    <row r="510" spans="1:17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8264</v>
      </c>
      <c r="O510" t="s">
        <v>8270</v>
      </c>
      <c r="P510" s="11">
        <f t="shared" si="14"/>
        <v>40995.024317129632</v>
      </c>
      <c r="Q510">
        <f t="shared" si="15"/>
        <v>2012</v>
      </c>
    </row>
    <row r="511" spans="1:17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8264</v>
      </c>
      <c r="O511" t="s">
        <v>8270</v>
      </c>
      <c r="P511" s="11">
        <f t="shared" si="14"/>
        <v>42153.631597222222</v>
      </c>
      <c r="Q511">
        <f t="shared" si="15"/>
        <v>2015</v>
      </c>
    </row>
    <row r="512" spans="1:17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8264</v>
      </c>
      <c r="O512" t="s">
        <v>8270</v>
      </c>
      <c r="P512" s="11">
        <f t="shared" si="14"/>
        <v>42400.176377314812</v>
      </c>
      <c r="Q512">
        <f t="shared" si="15"/>
        <v>2016</v>
      </c>
    </row>
    <row r="513" spans="1:17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8264</v>
      </c>
      <c r="O513" t="s">
        <v>8270</v>
      </c>
      <c r="P513" s="11">
        <f t="shared" si="14"/>
        <v>41340.303032407406</v>
      </c>
      <c r="Q513">
        <f t="shared" si="15"/>
        <v>2013</v>
      </c>
    </row>
    <row r="514" spans="1:17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8264</v>
      </c>
      <c r="O514" t="s">
        <v>8270</v>
      </c>
      <c r="P514" s="11">
        <f t="shared" si="14"/>
        <v>42649.742210648154</v>
      </c>
      <c r="Q514">
        <f t="shared" si="15"/>
        <v>2016</v>
      </c>
    </row>
    <row r="515" spans="1:17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8264</v>
      </c>
      <c r="O515" t="s">
        <v>8270</v>
      </c>
      <c r="P515" s="11">
        <f t="shared" si="14"/>
        <v>42552.653993055559</v>
      </c>
      <c r="Q515">
        <f t="shared" si="15"/>
        <v>2016</v>
      </c>
    </row>
    <row r="516" spans="1:17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8264</v>
      </c>
      <c r="O516" t="s">
        <v>8270</v>
      </c>
      <c r="P516" s="11">
        <f t="shared" ref="P516:P579" si="16">(((J516/60)/60)/24)+DATE(1970,1,1)</f>
        <v>41830.613969907405</v>
      </c>
      <c r="Q516">
        <f t="shared" ref="Q516:Q579" si="17">YEAR(P516)</f>
        <v>2014</v>
      </c>
    </row>
    <row r="517" spans="1:17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8264</v>
      </c>
      <c r="O517" t="s">
        <v>8270</v>
      </c>
      <c r="P517" s="11">
        <f t="shared" si="16"/>
        <v>42327.490752314814</v>
      </c>
      <c r="Q517">
        <f t="shared" si="17"/>
        <v>2015</v>
      </c>
    </row>
    <row r="518" spans="1:17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8264</v>
      </c>
      <c r="O518" t="s">
        <v>8270</v>
      </c>
      <c r="P518" s="11">
        <f t="shared" si="16"/>
        <v>42091.778703703705</v>
      </c>
      <c r="Q518">
        <f t="shared" si="17"/>
        <v>2015</v>
      </c>
    </row>
    <row r="519" spans="1:17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8264</v>
      </c>
      <c r="O519" t="s">
        <v>8270</v>
      </c>
      <c r="P519" s="11">
        <f t="shared" si="16"/>
        <v>42738.615289351852</v>
      </c>
      <c r="Q519">
        <f t="shared" si="17"/>
        <v>2017</v>
      </c>
    </row>
    <row r="520" spans="1:17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8264</v>
      </c>
      <c r="O520" t="s">
        <v>8270</v>
      </c>
      <c r="P520" s="11">
        <f t="shared" si="16"/>
        <v>42223.616018518514</v>
      </c>
      <c r="Q520">
        <f t="shared" si="17"/>
        <v>2015</v>
      </c>
    </row>
    <row r="521" spans="1:17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8264</v>
      </c>
      <c r="O521" t="s">
        <v>8270</v>
      </c>
      <c r="P521" s="11">
        <f t="shared" si="16"/>
        <v>41218.391446759262</v>
      </c>
      <c r="Q521">
        <f t="shared" si="17"/>
        <v>2012</v>
      </c>
    </row>
    <row r="522" spans="1:17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8271</v>
      </c>
      <c r="O522" t="s">
        <v>8272</v>
      </c>
      <c r="P522" s="11">
        <f t="shared" si="16"/>
        <v>42318.702094907407</v>
      </c>
      <c r="Q522">
        <f t="shared" si="17"/>
        <v>2015</v>
      </c>
    </row>
    <row r="523" spans="1:17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8271</v>
      </c>
      <c r="O523" t="s">
        <v>8272</v>
      </c>
      <c r="P523" s="11">
        <f t="shared" si="16"/>
        <v>42646.092812499999</v>
      </c>
      <c r="Q523">
        <f t="shared" si="17"/>
        <v>2016</v>
      </c>
    </row>
    <row r="524" spans="1:17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8271</v>
      </c>
      <c r="O524" t="s">
        <v>8272</v>
      </c>
      <c r="P524" s="11">
        <f t="shared" si="16"/>
        <v>42430.040798611109</v>
      </c>
      <c r="Q524">
        <f t="shared" si="17"/>
        <v>2016</v>
      </c>
    </row>
    <row r="525" spans="1:17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8271</v>
      </c>
      <c r="O525" t="s">
        <v>8272</v>
      </c>
      <c r="P525" s="11">
        <f t="shared" si="16"/>
        <v>42238.13282407407</v>
      </c>
      <c r="Q525">
        <f t="shared" si="17"/>
        <v>2015</v>
      </c>
    </row>
    <row r="526" spans="1:17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8271</v>
      </c>
      <c r="O526" t="s">
        <v>8272</v>
      </c>
      <c r="P526" s="11">
        <f t="shared" si="16"/>
        <v>42492.717233796298</v>
      </c>
      <c r="Q526">
        <f t="shared" si="17"/>
        <v>2016</v>
      </c>
    </row>
    <row r="527" spans="1:17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8271</v>
      </c>
      <c r="O527" t="s">
        <v>8272</v>
      </c>
      <c r="P527" s="11">
        <f t="shared" si="16"/>
        <v>41850.400937500002</v>
      </c>
      <c r="Q527">
        <f t="shared" si="17"/>
        <v>2014</v>
      </c>
    </row>
    <row r="528" spans="1:17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8271</v>
      </c>
      <c r="O528" t="s">
        <v>8272</v>
      </c>
      <c r="P528" s="11">
        <f t="shared" si="16"/>
        <v>42192.591944444444</v>
      </c>
      <c r="Q528">
        <f t="shared" si="17"/>
        <v>2015</v>
      </c>
    </row>
    <row r="529" spans="1:17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8271</v>
      </c>
      <c r="O529" t="s">
        <v>8272</v>
      </c>
      <c r="P529" s="11">
        <f t="shared" si="16"/>
        <v>42753.205625000002</v>
      </c>
      <c r="Q529">
        <f t="shared" si="17"/>
        <v>2017</v>
      </c>
    </row>
    <row r="530" spans="1:17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8271</v>
      </c>
      <c r="O530" t="s">
        <v>8272</v>
      </c>
      <c r="P530" s="11">
        <f t="shared" si="16"/>
        <v>42155.920219907406</v>
      </c>
      <c r="Q530">
        <f t="shared" si="17"/>
        <v>2015</v>
      </c>
    </row>
    <row r="531" spans="1:17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8271</v>
      </c>
      <c r="O531" t="s">
        <v>8272</v>
      </c>
      <c r="P531" s="11">
        <f t="shared" si="16"/>
        <v>42725.031180555554</v>
      </c>
      <c r="Q531">
        <f t="shared" si="17"/>
        <v>2016</v>
      </c>
    </row>
    <row r="532" spans="1:17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8271</v>
      </c>
      <c r="O532" t="s">
        <v>8272</v>
      </c>
      <c r="P532" s="11">
        <f t="shared" si="16"/>
        <v>42157.591064814813</v>
      </c>
      <c r="Q532">
        <f t="shared" si="17"/>
        <v>2015</v>
      </c>
    </row>
    <row r="533" spans="1:17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8271</v>
      </c>
      <c r="O533" t="s">
        <v>8272</v>
      </c>
      <c r="P533" s="11">
        <f t="shared" si="16"/>
        <v>42676.065150462964</v>
      </c>
      <c r="Q533">
        <f t="shared" si="17"/>
        <v>2016</v>
      </c>
    </row>
    <row r="534" spans="1:17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8271</v>
      </c>
      <c r="O534" t="s">
        <v>8272</v>
      </c>
      <c r="P534" s="11">
        <f t="shared" si="16"/>
        <v>42473.007037037038</v>
      </c>
      <c r="Q534">
        <f t="shared" si="17"/>
        <v>2016</v>
      </c>
    </row>
    <row r="535" spans="1:17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8271</v>
      </c>
      <c r="O535" t="s">
        <v>8272</v>
      </c>
      <c r="P535" s="11">
        <f t="shared" si="16"/>
        <v>42482.43478009259</v>
      </c>
      <c r="Q535">
        <f t="shared" si="17"/>
        <v>2016</v>
      </c>
    </row>
    <row r="536" spans="1:17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8271</v>
      </c>
      <c r="O536" t="s">
        <v>8272</v>
      </c>
      <c r="P536" s="11">
        <f t="shared" si="16"/>
        <v>42270.810995370368</v>
      </c>
      <c r="Q536">
        <f t="shared" si="17"/>
        <v>2015</v>
      </c>
    </row>
    <row r="537" spans="1:17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8271</v>
      </c>
      <c r="O537" t="s">
        <v>8272</v>
      </c>
      <c r="P537" s="11">
        <f t="shared" si="16"/>
        <v>42711.545196759253</v>
      </c>
      <c r="Q537">
        <f t="shared" si="17"/>
        <v>2016</v>
      </c>
    </row>
    <row r="538" spans="1:17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8271</v>
      </c>
      <c r="O538" t="s">
        <v>8272</v>
      </c>
      <c r="P538" s="11">
        <f t="shared" si="16"/>
        <v>42179.344988425932</v>
      </c>
      <c r="Q538">
        <f t="shared" si="17"/>
        <v>2015</v>
      </c>
    </row>
    <row r="539" spans="1:17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8271</v>
      </c>
      <c r="O539" t="s">
        <v>8272</v>
      </c>
      <c r="P539" s="11">
        <f t="shared" si="16"/>
        <v>42282.768414351856</v>
      </c>
      <c r="Q539">
        <f t="shared" si="17"/>
        <v>2015</v>
      </c>
    </row>
    <row r="540" spans="1:17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8271</v>
      </c>
      <c r="O540" t="s">
        <v>8272</v>
      </c>
      <c r="P540" s="11">
        <f t="shared" si="16"/>
        <v>42473.794710648144</v>
      </c>
      <c r="Q540">
        <f t="shared" si="17"/>
        <v>2016</v>
      </c>
    </row>
    <row r="541" spans="1:17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8271</v>
      </c>
      <c r="O541" t="s">
        <v>8272</v>
      </c>
      <c r="P541" s="11">
        <f t="shared" si="16"/>
        <v>42535.049849537041</v>
      </c>
      <c r="Q541">
        <f t="shared" si="17"/>
        <v>2016</v>
      </c>
    </row>
    <row r="542" spans="1:17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8273</v>
      </c>
      <c r="O542" t="s">
        <v>8274</v>
      </c>
      <c r="P542" s="11">
        <f t="shared" si="16"/>
        <v>42009.817199074074</v>
      </c>
      <c r="Q542">
        <f t="shared" si="17"/>
        <v>2015</v>
      </c>
    </row>
    <row r="543" spans="1:17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8273</v>
      </c>
      <c r="O543" t="s">
        <v>8274</v>
      </c>
      <c r="P543" s="11">
        <f t="shared" si="16"/>
        <v>42276.046689814815</v>
      </c>
      <c r="Q543">
        <f t="shared" si="17"/>
        <v>2015</v>
      </c>
    </row>
    <row r="544" spans="1:17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8273</v>
      </c>
      <c r="O544" t="s">
        <v>8274</v>
      </c>
      <c r="P544" s="11">
        <f t="shared" si="16"/>
        <v>42433.737453703703</v>
      </c>
      <c r="Q544">
        <f t="shared" si="17"/>
        <v>2016</v>
      </c>
    </row>
    <row r="545" spans="1:17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8273</v>
      </c>
      <c r="O545" t="s">
        <v>8274</v>
      </c>
      <c r="P545" s="11">
        <f t="shared" si="16"/>
        <v>41914.092152777775</v>
      </c>
      <c r="Q545">
        <f t="shared" si="17"/>
        <v>2014</v>
      </c>
    </row>
    <row r="546" spans="1:17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8273</v>
      </c>
      <c r="O546" t="s">
        <v>8274</v>
      </c>
      <c r="P546" s="11">
        <f t="shared" si="16"/>
        <v>42525.656944444447</v>
      </c>
      <c r="Q546">
        <f t="shared" si="17"/>
        <v>2016</v>
      </c>
    </row>
    <row r="547" spans="1:17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8273</v>
      </c>
      <c r="O547" t="s">
        <v>8274</v>
      </c>
      <c r="P547" s="11">
        <f t="shared" si="16"/>
        <v>42283.592465277776</v>
      </c>
      <c r="Q547">
        <f t="shared" si="17"/>
        <v>2015</v>
      </c>
    </row>
    <row r="548" spans="1:17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8273</v>
      </c>
      <c r="O548" t="s">
        <v>8274</v>
      </c>
      <c r="P548" s="11">
        <f t="shared" si="16"/>
        <v>42249.667997685188</v>
      </c>
      <c r="Q548">
        <f t="shared" si="17"/>
        <v>2015</v>
      </c>
    </row>
    <row r="549" spans="1:17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8273</v>
      </c>
      <c r="O549" t="s">
        <v>8274</v>
      </c>
      <c r="P549" s="11">
        <f t="shared" si="16"/>
        <v>42380.696342592593</v>
      </c>
      <c r="Q549">
        <f t="shared" si="17"/>
        <v>2016</v>
      </c>
    </row>
    <row r="550" spans="1:17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8273</v>
      </c>
      <c r="O550" t="s">
        <v>8274</v>
      </c>
      <c r="P550" s="11">
        <f t="shared" si="16"/>
        <v>42276.903333333335</v>
      </c>
      <c r="Q550">
        <f t="shared" si="17"/>
        <v>2015</v>
      </c>
    </row>
    <row r="551" spans="1:17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8273</v>
      </c>
      <c r="O551" t="s">
        <v>8274</v>
      </c>
      <c r="P551" s="11">
        <f t="shared" si="16"/>
        <v>42163.636828703704</v>
      </c>
      <c r="Q551">
        <f t="shared" si="17"/>
        <v>2015</v>
      </c>
    </row>
    <row r="552" spans="1:17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8273</v>
      </c>
      <c r="O552" t="s">
        <v>8274</v>
      </c>
      <c r="P552" s="11">
        <f t="shared" si="16"/>
        <v>42753.678761574076</v>
      </c>
      <c r="Q552">
        <f t="shared" si="17"/>
        <v>2017</v>
      </c>
    </row>
    <row r="553" spans="1:17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8273</v>
      </c>
      <c r="O553" t="s">
        <v>8274</v>
      </c>
      <c r="P553" s="11">
        <f t="shared" si="16"/>
        <v>42173.275740740741</v>
      </c>
      <c r="Q553">
        <f t="shared" si="17"/>
        <v>2015</v>
      </c>
    </row>
    <row r="554" spans="1:17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8273</v>
      </c>
      <c r="O554" t="s">
        <v>8274</v>
      </c>
      <c r="P554" s="11">
        <f t="shared" si="16"/>
        <v>42318.616851851853</v>
      </c>
      <c r="Q554">
        <f t="shared" si="17"/>
        <v>2015</v>
      </c>
    </row>
    <row r="555" spans="1:17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8273</v>
      </c>
      <c r="O555" t="s">
        <v>8274</v>
      </c>
      <c r="P555" s="11">
        <f t="shared" si="16"/>
        <v>41927.71980324074</v>
      </c>
      <c r="Q555">
        <f t="shared" si="17"/>
        <v>2014</v>
      </c>
    </row>
    <row r="556" spans="1:17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8273</v>
      </c>
      <c r="O556" t="s">
        <v>8274</v>
      </c>
      <c r="P556" s="11">
        <f t="shared" si="16"/>
        <v>41901.684861111113</v>
      </c>
      <c r="Q556">
        <f t="shared" si="17"/>
        <v>2014</v>
      </c>
    </row>
    <row r="557" spans="1:17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8273</v>
      </c>
      <c r="O557" t="s">
        <v>8274</v>
      </c>
      <c r="P557" s="11">
        <f t="shared" si="16"/>
        <v>42503.353506944448</v>
      </c>
      <c r="Q557">
        <f t="shared" si="17"/>
        <v>2016</v>
      </c>
    </row>
    <row r="558" spans="1:17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8273</v>
      </c>
      <c r="O558" t="s">
        <v>8274</v>
      </c>
      <c r="P558" s="11">
        <f t="shared" si="16"/>
        <v>42345.860150462962</v>
      </c>
      <c r="Q558">
        <f t="shared" si="17"/>
        <v>2015</v>
      </c>
    </row>
    <row r="559" spans="1:17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8273</v>
      </c>
      <c r="O559" t="s">
        <v>8274</v>
      </c>
      <c r="P559" s="11">
        <f t="shared" si="16"/>
        <v>42676.942164351851</v>
      </c>
      <c r="Q559">
        <f t="shared" si="17"/>
        <v>2016</v>
      </c>
    </row>
    <row r="560" spans="1:17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8273</v>
      </c>
      <c r="O560" t="s">
        <v>8274</v>
      </c>
      <c r="P560" s="11">
        <f t="shared" si="16"/>
        <v>42057.883159722223</v>
      </c>
      <c r="Q560">
        <f t="shared" si="17"/>
        <v>2015</v>
      </c>
    </row>
    <row r="561" spans="1:17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8273</v>
      </c>
      <c r="O561" t="s">
        <v>8274</v>
      </c>
      <c r="P561" s="11">
        <f t="shared" si="16"/>
        <v>42321.283101851848</v>
      </c>
      <c r="Q561">
        <f t="shared" si="17"/>
        <v>2015</v>
      </c>
    </row>
    <row r="562" spans="1:17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8273</v>
      </c>
      <c r="O562" t="s">
        <v>8274</v>
      </c>
      <c r="P562" s="11">
        <f t="shared" si="16"/>
        <v>41960.771354166667</v>
      </c>
      <c r="Q562">
        <f t="shared" si="17"/>
        <v>2014</v>
      </c>
    </row>
    <row r="563" spans="1:17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8273</v>
      </c>
      <c r="O563" t="s">
        <v>8274</v>
      </c>
      <c r="P563" s="11">
        <f t="shared" si="16"/>
        <v>42268.658715277779</v>
      </c>
      <c r="Q563">
        <f t="shared" si="17"/>
        <v>2015</v>
      </c>
    </row>
    <row r="564" spans="1:17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8273</v>
      </c>
      <c r="O564" t="s">
        <v>8274</v>
      </c>
      <c r="P564" s="11">
        <f t="shared" si="16"/>
        <v>42692.389062500006</v>
      </c>
      <c r="Q564">
        <f t="shared" si="17"/>
        <v>2016</v>
      </c>
    </row>
    <row r="565" spans="1:17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8273</v>
      </c>
      <c r="O565" t="s">
        <v>8274</v>
      </c>
      <c r="P565" s="11">
        <f t="shared" si="16"/>
        <v>42022.069988425923</v>
      </c>
      <c r="Q565">
        <f t="shared" si="17"/>
        <v>2015</v>
      </c>
    </row>
    <row r="566" spans="1:17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8273</v>
      </c>
      <c r="O566" t="s">
        <v>8274</v>
      </c>
      <c r="P566" s="11">
        <f t="shared" si="16"/>
        <v>42411.942997685182</v>
      </c>
      <c r="Q566">
        <f t="shared" si="17"/>
        <v>2016</v>
      </c>
    </row>
    <row r="567" spans="1:17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8273</v>
      </c>
      <c r="O567" t="s">
        <v>8274</v>
      </c>
      <c r="P567" s="11">
        <f t="shared" si="16"/>
        <v>42165.785289351858</v>
      </c>
      <c r="Q567">
        <f t="shared" si="17"/>
        <v>2015</v>
      </c>
    </row>
    <row r="568" spans="1:17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8273</v>
      </c>
      <c r="O568" t="s">
        <v>8274</v>
      </c>
      <c r="P568" s="11">
        <f t="shared" si="16"/>
        <v>42535.68440972222</v>
      </c>
      <c r="Q568">
        <f t="shared" si="17"/>
        <v>2016</v>
      </c>
    </row>
    <row r="569" spans="1:17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8273</v>
      </c>
      <c r="O569" t="s">
        <v>8274</v>
      </c>
      <c r="P569" s="11">
        <f t="shared" si="16"/>
        <v>41975.842523148152</v>
      </c>
      <c r="Q569">
        <f t="shared" si="17"/>
        <v>2014</v>
      </c>
    </row>
    <row r="570" spans="1:17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8273</v>
      </c>
      <c r="O570" t="s">
        <v>8274</v>
      </c>
      <c r="P570" s="11">
        <f t="shared" si="16"/>
        <v>42348.9215625</v>
      </c>
      <c r="Q570">
        <f t="shared" si="17"/>
        <v>2015</v>
      </c>
    </row>
    <row r="571" spans="1:17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8273</v>
      </c>
      <c r="O571" t="s">
        <v>8274</v>
      </c>
      <c r="P571" s="11">
        <f t="shared" si="16"/>
        <v>42340.847361111111</v>
      </c>
      <c r="Q571">
        <f t="shared" si="17"/>
        <v>2015</v>
      </c>
    </row>
    <row r="572" spans="1:17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8273</v>
      </c>
      <c r="O572" t="s">
        <v>8274</v>
      </c>
      <c r="P572" s="11">
        <f t="shared" si="16"/>
        <v>42388.798252314817</v>
      </c>
      <c r="Q572">
        <f t="shared" si="17"/>
        <v>2016</v>
      </c>
    </row>
    <row r="573" spans="1:17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8273</v>
      </c>
      <c r="O573" t="s">
        <v>8274</v>
      </c>
      <c r="P573" s="11">
        <f t="shared" si="16"/>
        <v>42192.816238425927</v>
      </c>
      <c r="Q573">
        <f t="shared" si="17"/>
        <v>2015</v>
      </c>
    </row>
    <row r="574" spans="1:17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8273</v>
      </c>
      <c r="O574" t="s">
        <v>8274</v>
      </c>
      <c r="P574" s="11">
        <f t="shared" si="16"/>
        <v>42282.71629629629</v>
      </c>
      <c r="Q574">
        <f t="shared" si="17"/>
        <v>2015</v>
      </c>
    </row>
    <row r="575" spans="1:17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8273</v>
      </c>
      <c r="O575" t="s">
        <v>8274</v>
      </c>
      <c r="P575" s="11">
        <f t="shared" si="16"/>
        <v>41963.050127314811</v>
      </c>
      <c r="Q575">
        <f t="shared" si="17"/>
        <v>2014</v>
      </c>
    </row>
    <row r="576" spans="1:17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8273</v>
      </c>
      <c r="O576" t="s">
        <v>8274</v>
      </c>
      <c r="P576" s="11">
        <f t="shared" si="16"/>
        <v>42632.443368055552</v>
      </c>
      <c r="Q576">
        <f t="shared" si="17"/>
        <v>2016</v>
      </c>
    </row>
    <row r="577" spans="1:17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8273</v>
      </c>
      <c r="O577" t="s">
        <v>8274</v>
      </c>
      <c r="P577" s="11">
        <f t="shared" si="16"/>
        <v>42138.692627314813</v>
      </c>
      <c r="Q577">
        <f t="shared" si="17"/>
        <v>2015</v>
      </c>
    </row>
    <row r="578" spans="1:17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8273</v>
      </c>
      <c r="O578" t="s">
        <v>8274</v>
      </c>
      <c r="P578" s="11">
        <f t="shared" si="16"/>
        <v>42031.471666666665</v>
      </c>
      <c r="Q578">
        <f t="shared" si="17"/>
        <v>2015</v>
      </c>
    </row>
    <row r="579" spans="1:17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8273</v>
      </c>
      <c r="O579" t="s">
        <v>8274</v>
      </c>
      <c r="P579" s="11">
        <f t="shared" si="16"/>
        <v>42450.589143518519</v>
      </c>
      <c r="Q579">
        <f t="shared" si="17"/>
        <v>2016</v>
      </c>
    </row>
    <row r="580" spans="1:17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8273</v>
      </c>
      <c r="O580" t="s">
        <v>8274</v>
      </c>
      <c r="P580" s="11">
        <f t="shared" ref="P580:P643" si="18">(((J580/60)/60)/24)+DATE(1970,1,1)</f>
        <v>42230.578622685185</v>
      </c>
      <c r="Q580">
        <f t="shared" ref="Q580:Q643" si="19">YEAR(P580)</f>
        <v>2015</v>
      </c>
    </row>
    <row r="581" spans="1:17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8273</v>
      </c>
      <c r="O581" t="s">
        <v>8274</v>
      </c>
      <c r="P581" s="11">
        <f t="shared" si="18"/>
        <v>41968.852118055554</v>
      </c>
      <c r="Q581">
        <f t="shared" si="19"/>
        <v>2014</v>
      </c>
    </row>
    <row r="582" spans="1:17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8273</v>
      </c>
      <c r="O582" t="s">
        <v>8274</v>
      </c>
      <c r="P582" s="11">
        <f t="shared" si="18"/>
        <v>42605.908182870371</v>
      </c>
      <c r="Q582">
        <f t="shared" si="19"/>
        <v>2016</v>
      </c>
    </row>
    <row r="583" spans="1:17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8273</v>
      </c>
      <c r="O583" t="s">
        <v>8274</v>
      </c>
      <c r="P583" s="11">
        <f t="shared" si="18"/>
        <v>42188.012777777782</v>
      </c>
      <c r="Q583">
        <f t="shared" si="19"/>
        <v>2015</v>
      </c>
    </row>
    <row r="584" spans="1:17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8273</v>
      </c>
      <c r="O584" t="s">
        <v>8274</v>
      </c>
      <c r="P584" s="11">
        <f t="shared" si="18"/>
        <v>42055.739803240736</v>
      </c>
      <c r="Q584">
        <f t="shared" si="19"/>
        <v>2015</v>
      </c>
    </row>
    <row r="585" spans="1:17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8273</v>
      </c>
      <c r="O585" t="s">
        <v>8274</v>
      </c>
      <c r="P585" s="11">
        <f t="shared" si="18"/>
        <v>42052.93850694444</v>
      </c>
      <c r="Q585">
        <f t="shared" si="19"/>
        <v>2015</v>
      </c>
    </row>
    <row r="586" spans="1:17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8273</v>
      </c>
      <c r="O586" t="s">
        <v>8274</v>
      </c>
      <c r="P586" s="11">
        <f t="shared" si="18"/>
        <v>42049.716620370367</v>
      </c>
      <c r="Q586">
        <f t="shared" si="19"/>
        <v>2015</v>
      </c>
    </row>
    <row r="587" spans="1:17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8273</v>
      </c>
      <c r="O587" t="s">
        <v>8274</v>
      </c>
      <c r="P587" s="11">
        <f t="shared" si="18"/>
        <v>42283.3909375</v>
      </c>
      <c r="Q587">
        <f t="shared" si="19"/>
        <v>2015</v>
      </c>
    </row>
    <row r="588" spans="1:17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8273</v>
      </c>
      <c r="O588" t="s">
        <v>8274</v>
      </c>
      <c r="P588" s="11">
        <f t="shared" si="18"/>
        <v>42020.854247685187</v>
      </c>
      <c r="Q588">
        <f t="shared" si="19"/>
        <v>2015</v>
      </c>
    </row>
    <row r="589" spans="1:17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8273</v>
      </c>
      <c r="O589" t="s">
        <v>8274</v>
      </c>
      <c r="P589" s="11">
        <f t="shared" si="18"/>
        <v>42080.757326388892</v>
      </c>
      <c r="Q589">
        <f t="shared" si="19"/>
        <v>2015</v>
      </c>
    </row>
    <row r="590" spans="1:17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8273</v>
      </c>
      <c r="O590" t="s">
        <v>8274</v>
      </c>
      <c r="P590" s="11">
        <f t="shared" si="18"/>
        <v>42631.769513888896</v>
      </c>
      <c r="Q590">
        <f t="shared" si="19"/>
        <v>2016</v>
      </c>
    </row>
    <row r="591" spans="1:17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8273</v>
      </c>
      <c r="O591" t="s">
        <v>8274</v>
      </c>
      <c r="P591" s="11">
        <f t="shared" si="18"/>
        <v>42178.614571759259</v>
      </c>
      <c r="Q591">
        <f t="shared" si="19"/>
        <v>2015</v>
      </c>
    </row>
    <row r="592" spans="1:17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8273</v>
      </c>
      <c r="O592" t="s">
        <v>8274</v>
      </c>
      <c r="P592" s="11">
        <f t="shared" si="18"/>
        <v>42377.554756944446</v>
      </c>
      <c r="Q592">
        <f t="shared" si="19"/>
        <v>2016</v>
      </c>
    </row>
    <row r="593" spans="1:17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8273</v>
      </c>
      <c r="O593" t="s">
        <v>8274</v>
      </c>
      <c r="P593" s="11">
        <f t="shared" si="18"/>
        <v>42177.543171296296</v>
      </c>
      <c r="Q593">
        <f t="shared" si="19"/>
        <v>2015</v>
      </c>
    </row>
    <row r="594" spans="1:17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8273</v>
      </c>
      <c r="O594" t="s">
        <v>8274</v>
      </c>
      <c r="P594" s="11">
        <f t="shared" si="18"/>
        <v>41946.232175925928</v>
      </c>
      <c r="Q594">
        <f t="shared" si="19"/>
        <v>2014</v>
      </c>
    </row>
    <row r="595" spans="1:17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8273</v>
      </c>
      <c r="O595" t="s">
        <v>8274</v>
      </c>
      <c r="P595" s="11">
        <f t="shared" si="18"/>
        <v>42070.677604166667</v>
      </c>
      <c r="Q595">
        <f t="shared" si="19"/>
        <v>2015</v>
      </c>
    </row>
    <row r="596" spans="1:17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8273</v>
      </c>
      <c r="O596" t="s">
        <v>8274</v>
      </c>
      <c r="P596" s="11">
        <f t="shared" si="18"/>
        <v>42446.780162037037</v>
      </c>
      <c r="Q596">
        <f t="shared" si="19"/>
        <v>2016</v>
      </c>
    </row>
    <row r="597" spans="1:17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8273</v>
      </c>
      <c r="O597" t="s">
        <v>8274</v>
      </c>
      <c r="P597" s="11">
        <f t="shared" si="18"/>
        <v>42083.069884259254</v>
      </c>
      <c r="Q597">
        <f t="shared" si="19"/>
        <v>2015</v>
      </c>
    </row>
    <row r="598" spans="1:17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8273</v>
      </c>
      <c r="O598" t="s">
        <v>8274</v>
      </c>
      <c r="P598" s="11">
        <f t="shared" si="18"/>
        <v>42646.896898148145</v>
      </c>
      <c r="Q598">
        <f t="shared" si="19"/>
        <v>2016</v>
      </c>
    </row>
    <row r="599" spans="1:17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8273</v>
      </c>
      <c r="O599" t="s">
        <v>8274</v>
      </c>
      <c r="P599" s="11">
        <f t="shared" si="18"/>
        <v>42545.705266203702</v>
      </c>
      <c r="Q599">
        <f t="shared" si="19"/>
        <v>2016</v>
      </c>
    </row>
    <row r="600" spans="1:17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8273</v>
      </c>
      <c r="O600" t="s">
        <v>8274</v>
      </c>
      <c r="P600" s="11">
        <f t="shared" si="18"/>
        <v>41948.00209490741</v>
      </c>
      <c r="Q600">
        <f t="shared" si="19"/>
        <v>2014</v>
      </c>
    </row>
    <row r="601" spans="1:17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8273</v>
      </c>
      <c r="O601" t="s">
        <v>8274</v>
      </c>
      <c r="P601" s="11">
        <f t="shared" si="18"/>
        <v>42047.812523148154</v>
      </c>
      <c r="Q601">
        <f t="shared" si="19"/>
        <v>2015</v>
      </c>
    </row>
    <row r="602" spans="1:17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8273</v>
      </c>
      <c r="O602" t="s">
        <v>8274</v>
      </c>
      <c r="P602" s="11">
        <f t="shared" si="18"/>
        <v>42073.798171296294</v>
      </c>
      <c r="Q602">
        <f t="shared" si="19"/>
        <v>2015</v>
      </c>
    </row>
    <row r="603" spans="1:17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8273</v>
      </c>
      <c r="O603" t="s">
        <v>8274</v>
      </c>
      <c r="P603" s="11">
        <f t="shared" si="18"/>
        <v>41969.858090277776</v>
      </c>
      <c r="Q603">
        <f t="shared" si="19"/>
        <v>2014</v>
      </c>
    </row>
    <row r="604" spans="1:17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8273</v>
      </c>
      <c r="O604" t="s">
        <v>8274</v>
      </c>
      <c r="P604" s="11">
        <f t="shared" si="18"/>
        <v>42143.79415509259</v>
      </c>
      <c r="Q604">
        <f t="shared" si="19"/>
        <v>2015</v>
      </c>
    </row>
    <row r="605" spans="1:17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8273</v>
      </c>
      <c r="O605" t="s">
        <v>8274</v>
      </c>
      <c r="P605" s="11">
        <f t="shared" si="18"/>
        <v>41835.639155092591</v>
      </c>
      <c r="Q605">
        <f t="shared" si="19"/>
        <v>2014</v>
      </c>
    </row>
    <row r="606" spans="1:17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8273</v>
      </c>
      <c r="O606" t="s">
        <v>8274</v>
      </c>
      <c r="P606" s="11">
        <f t="shared" si="18"/>
        <v>41849.035370370373</v>
      </c>
      <c r="Q606">
        <f t="shared" si="19"/>
        <v>2014</v>
      </c>
    </row>
    <row r="607" spans="1:17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8273</v>
      </c>
      <c r="O607" t="s">
        <v>8274</v>
      </c>
      <c r="P607" s="11">
        <f t="shared" si="18"/>
        <v>42194.357731481476</v>
      </c>
      <c r="Q607">
        <f t="shared" si="19"/>
        <v>2015</v>
      </c>
    </row>
    <row r="608" spans="1:17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8273</v>
      </c>
      <c r="O608" t="s">
        <v>8274</v>
      </c>
      <c r="P608" s="11">
        <f t="shared" si="18"/>
        <v>42102.650567129633</v>
      </c>
      <c r="Q608">
        <f t="shared" si="19"/>
        <v>2015</v>
      </c>
    </row>
    <row r="609" spans="1:17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8273</v>
      </c>
      <c r="O609" t="s">
        <v>8274</v>
      </c>
      <c r="P609" s="11">
        <f t="shared" si="18"/>
        <v>42300.825648148151</v>
      </c>
      <c r="Q609">
        <f t="shared" si="19"/>
        <v>2015</v>
      </c>
    </row>
    <row r="610" spans="1:17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8273</v>
      </c>
      <c r="O610" t="s">
        <v>8274</v>
      </c>
      <c r="P610" s="11">
        <f t="shared" si="18"/>
        <v>42140.921064814815</v>
      </c>
      <c r="Q610">
        <f t="shared" si="19"/>
        <v>2015</v>
      </c>
    </row>
    <row r="611" spans="1:17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8273</v>
      </c>
      <c r="O611" t="s">
        <v>8274</v>
      </c>
      <c r="P611" s="11">
        <f t="shared" si="18"/>
        <v>42307.034074074079</v>
      </c>
      <c r="Q611">
        <f t="shared" si="19"/>
        <v>2015</v>
      </c>
    </row>
    <row r="612" spans="1:17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8273</v>
      </c>
      <c r="O612" t="s">
        <v>8274</v>
      </c>
      <c r="P612" s="11">
        <f t="shared" si="18"/>
        <v>42086.83085648148</v>
      </c>
      <c r="Q612">
        <f t="shared" si="19"/>
        <v>2015</v>
      </c>
    </row>
    <row r="613" spans="1:17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8273</v>
      </c>
      <c r="O613" t="s">
        <v>8274</v>
      </c>
      <c r="P613" s="11">
        <f t="shared" si="18"/>
        <v>42328.560613425929</v>
      </c>
      <c r="Q613">
        <f t="shared" si="19"/>
        <v>2015</v>
      </c>
    </row>
    <row r="614" spans="1:17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8273</v>
      </c>
      <c r="O614" t="s">
        <v>8274</v>
      </c>
      <c r="P614" s="11">
        <f t="shared" si="18"/>
        <v>42585.031782407401</v>
      </c>
      <c r="Q614">
        <f t="shared" si="19"/>
        <v>2016</v>
      </c>
    </row>
    <row r="615" spans="1:17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8273</v>
      </c>
      <c r="O615" t="s">
        <v>8274</v>
      </c>
      <c r="P615" s="11">
        <f t="shared" si="18"/>
        <v>42247.496759259258</v>
      </c>
      <c r="Q615">
        <f t="shared" si="19"/>
        <v>2015</v>
      </c>
    </row>
    <row r="616" spans="1:17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8273</v>
      </c>
      <c r="O616" t="s">
        <v>8274</v>
      </c>
      <c r="P616" s="11">
        <f t="shared" si="18"/>
        <v>42515.061805555553</v>
      </c>
      <c r="Q616">
        <f t="shared" si="19"/>
        <v>2016</v>
      </c>
    </row>
    <row r="617" spans="1:17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8273</v>
      </c>
      <c r="O617" t="s">
        <v>8274</v>
      </c>
      <c r="P617" s="11">
        <f t="shared" si="18"/>
        <v>42242.122210648144</v>
      </c>
      <c r="Q617">
        <f t="shared" si="19"/>
        <v>2015</v>
      </c>
    </row>
    <row r="618" spans="1:17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8273</v>
      </c>
      <c r="O618" t="s">
        <v>8274</v>
      </c>
      <c r="P618" s="11">
        <f t="shared" si="18"/>
        <v>42761.376238425932</v>
      </c>
      <c r="Q618">
        <f t="shared" si="19"/>
        <v>2017</v>
      </c>
    </row>
    <row r="619" spans="1:17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8273</v>
      </c>
      <c r="O619" t="s">
        <v>8274</v>
      </c>
      <c r="P619" s="11">
        <f t="shared" si="18"/>
        <v>42087.343090277776</v>
      </c>
      <c r="Q619">
        <f t="shared" si="19"/>
        <v>2015</v>
      </c>
    </row>
    <row r="620" spans="1:17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8273</v>
      </c>
      <c r="O620" t="s">
        <v>8274</v>
      </c>
      <c r="P620" s="11">
        <f t="shared" si="18"/>
        <v>42317.810219907406</v>
      </c>
      <c r="Q620">
        <f t="shared" si="19"/>
        <v>2015</v>
      </c>
    </row>
    <row r="621" spans="1:17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8273</v>
      </c>
      <c r="O621" t="s">
        <v>8274</v>
      </c>
      <c r="P621" s="11">
        <f t="shared" si="18"/>
        <v>41908.650347222225</v>
      </c>
      <c r="Q621">
        <f t="shared" si="19"/>
        <v>2014</v>
      </c>
    </row>
    <row r="622" spans="1:17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8273</v>
      </c>
      <c r="O622" t="s">
        <v>8274</v>
      </c>
      <c r="P622" s="11">
        <f t="shared" si="18"/>
        <v>41831.716874999998</v>
      </c>
      <c r="Q622">
        <f t="shared" si="19"/>
        <v>2014</v>
      </c>
    </row>
    <row r="623" spans="1:17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8273</v>
      </c>
      <c r="O623" t="s">
        <v>8274</v>
      </c>
      <c r="P623" s="11">
        <f t="shared" si="18"/>
        <v>42528.987696759257</v>
      </c>
      <c r="Q623">
        <f t="shared" si="19"/>
        <v>2016</v>
      </c>
    </row>
    <row r="624" spans="1:17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8273</v>
      </c>
      <c r="O624" t="s">
        <v>8274</v>
      </c>
      <c r="P624" s="11">
        <f t="shared" si="18"/>
        <v>42532.774745370371</v>
      </c>
      <c r="Q624">
        <f t="shared" si="19"/>
        <v>2016</v>
      </c>
    </row>
    <row r="625" spans="1:17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8273</v>
      </c>
      <c r="O625" t="s">
        <v>8274</v>
      </c>
      <c r="P625" s="11">
        <f t="shared" si="18"/>
        <v>42122.009224537032</v>
      </c>
      <c r="Q625">
        <f t="shared" si="19"/>
        <v>2015</v>
      </c>
    </row>
    <row r="626" spans="1:17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8273</v>
      </c>
      <c r="O626" t="s">
        <v>8274</v>
      </c>
      <c r="P626" s="11">
        <f t="shared" si="18"/>
        <v>42108.988900462966</v>
      </c>
      <c r="Q626">
        <f t="shared" si="19"/>
        <v>2015</v>
      </c>
    </row>
    <row r="627" spans="1:17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8273</v>
      </c>
      <c r="O627" t="s">
        <v>8274</v>
      </c>
      <c r="P627" s="11">
        <f t="shared" si="18"/>
        <v>42790.895567129628</v>
      </c>
      <c r="Q627">
        <f t="shared" si="19"/>
        <v>2017</v>
      </c>
    </row>
    <row r="628" spans="1:17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8273</v>
      </c>
      <c r="O628" t="s">
        <v>8274</v>
      </c>
      <c r="P628" s="11">
        <f t="shared" si="18"/>
        <v>42198.559479166666</v>
      </c>
      <c r="Q628">
        <f t="shared" si="19"/>
        <v>2015</v>
      </c>
    </row>
    <row r="629" spans="1:17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8273</v>
      </c>
      <c r="O629" t="s">
        <v>8274</v>
      </c>
      <c r="P629" s="11">
        <f t="shared" si="18"/>
        <v>42384.306840277779</v>
      </c>
      <c r="Q629">
        <f t="shared" si="19"/>
        <v>2016</v>
      </c>
    </row>
    <row r="630" spans="1:17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8273</v>
      </c>
      <c r="O630" t="s">
        <v>8274</v>
      </c>
      <c r="P630" s="11">
        <f t="shared" si="18"/>
        <v>41803.692789351851</v>
      </c>
      <c r="Q630">
        <f t="shared" si="19"/>
        <v>2014</v>
      </c>
    </row>
    <row r="631" spans="1:17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8273</v>
      </c>
      <c r="O631" t="s">
        <v>8274</v>
      </c>
      <c r="P631" s="11">
        <f t="shared" si="18"/>
        <v>42474.637824074074</v>
      </c>
      <c r="Q631">
        <f t="shared" si="19"/>
        <v>2016</v>
      </c>
    </row>
    <row r="632" spans="1:17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8273</v>
      </c>
      <c r="O632" t="s">
        <v>8274</v>
      </c>
      <c r="P632" s="11">
        <f t="shared" si="18"/>
        <v>42223.619456018518</v>
      </c>
      <c r="Q632">
        <f t="shared" si="19"/>
        <v>2015</v>
      </c>
    </row>
    <row r="633" spans="1:17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8273</v>
      </c>
      <c r="O633" t="s">
        <v>8274</v>
      </c>
      <c r="P633" s="11">
        <f t="shared" si="18"/>
        <v>42489.772326388891</v>
      </c>
      <c r="Q633">
        <f t="shared" si="19"/>
        <v>2016</v>
      </c>
    </row>
    <row r="634" spans="1:17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8273</v>
      </c>
      <c r="O634" t="s">
        <v>8274</v>
      </c>
      <c r="P634" s="11">
        <f t="shared" si="18"/>
        <v>42303.659317129626</v>
      </c>
      <c r="Q634">
        <f t="shared" si="19"/>
        <v>2015</v>
      </c>
    </row>
    <row r="635" spans="1:17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8273</v>
      </c>
      <c r="O635" t="s">
        <v>8274</v>
      </c>
      <c r="P635" s="11">
        <f t="shared" si="18"/>
        <v>42507.29932870371</v>
      </c>
      <c r="Q635">
        <f t="shared" si="19"/>
        <v>2016</v>
      </c>
    </row>
    <row r="636" spans="1:17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8273</v>
      </c>
      <c r="O636" t="s">
        <v>8274</v>
      </c>
      <c r="P636" s="11">
        <f t="shared" si="18"/>
        <v>42031.928576388891</v>
      </c>
      <c r="Q636">
        <f t="shared" si="19"/>
        <v>2015</v>
      </c>
    </row>
    <row r="637" spans="1:17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8273</v>
      </c>
      <c r="O637" t="s">
        <v>8274</v>
      </c>
      <c r="P637" s="11">
        <f t="shared" si="18"/>
        <v>42076.092152777783</v>
      </c>
      <c r="Q637">
        <f t="shared" si="19"/>
        <v>2015</v>
      </c>
    </row>
    <row r="638" spans="1:17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8273</v>
      </c>
      <c r="O638" t="s">
        <v>8274</v>
      </c>
      <c r="P638" s="11">
        <f t="shared" si="18"/>
        <v>42131.455439814818</v>
      </c>
      <c r="Q638">
        <f t="shared" si="19"/>
        <v>2015</v>
      </c>
    </row>
    <row r="639" spans="1:17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8273</v>
      </c>
      <c r="O639" t="s">
        <v>8274</v>
      </c>
      <c r="P639" s="11">
        <f t="shared" si="18"/>
        <v>42762.962013888886</v>
      </c>
      <c r="Q639">
        <f t="shared" si="19"/>
        <v>2017</v>
      </c>
    </row>
    <row r="640" spans="1:17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8273</v>
      </c>
      <c r="O640" t="s">
        <v>8274</v>
      </c>
      <c r="P640" s="11">
        <f t="shared" si="18"/>
        <v>42759.593310185184</v>
      </c>
      <c r="Q640">
        <f t="shared" si="19"/>
        <v>2017</v>
      </c>
    </row>
    <row r="641" spans="1:17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8273</v>
      </c>
      <c r="O641" t="s">
        <v>8274</v>
      </c>
      <c r="P641" s="11">
        <f t="shared" si="18"/>
        <v>41865.583275462966</v>
      </c>
      <c r="Q641">
        <f t="shared" si="19"/>
        <v>2014</v>
      </c>
    </row>
    <row r="642" spans="1:17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8273</v>
      </c>
      <c r="O642" t="s">
        <v>8275</v>
      </c>
      <c r="P642" s="11">
        <f t="shared" si="18"/>
        <v>42683.420312500006</v>
      </c>
      <c r="Q642">
        <f t="shared" si="19"/>
        <v>2016</v>
      </c>
    </row>
    <row r="643" spans="1:17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8273</v>
      </c>
      <c r="O643" t="s">
        <v>8275</v>
      </c>
      <c r="P643" s="11">
        <f t="shared" si="18"/>
        <v>42199.57</v>
      </c>
      <c r="Q643">
        <f t="shared" si="19"/>
        <v>2015</v>
      </c>
    </row>
    <row r="644" spans="1:17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8273</v>
      </c>
      <c r="O644" t="s">
        <v>8275</v>
      </c>
      <c r="P644" s="11">
        <f t="shared" ref="P644:P707" si="20">(((J644/60)/60)/24)+DATE(1970,1,1)</f>
        <v>42199.651319444441</v>
      </c>
      <c r="Q644">
        <f t="shared" ref="Q644:Q707" si="21">YEAR(P644)</f>
        <v>2015</v>
      </c>
    </row>
    <row r="645" spans="1:17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8273</v>
      </c>
      <c r="O645" t="s">
        <v>8275</v>
      </c>
      <c r="P645" s="11">
        <f t="shared" si="20"/>
        <v>42100.642071759255</v>
      </c>
      <c r="Q645">
        <f t="shared" si="21"/>
        <v>2015</v>
      </c>
    </row>
    <row r="646" spans="1:17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8273</v>
      </c>
      <c r="O646" t="s">
        <v>8275</v>
      </c>
      <c r="P646" s="11">
        <f t="shared" si="20"/>
        <v>41898.665960648148</v>
      </c>
      <c r="Q646">
        <f t="shared" si="21"/>
        <v>2014</v>
      </c>
    </row>
    <row r="647" spans="1:17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8273</v>
      </c>
      <c r="O647" t="s">
        <v>8275</v>
      </c>
      <c r="P647" s="11">
        <f t="shared" si="20"/>
        <v>42564.026319444441</v>
      </c>
      <c r="Q647">
        <f t="shared" si="21"/>
        <v>2016</v>
      </c>
    </row>
    <row r="648" spans="1:17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8273</v>
      </c>
      <c r="O648" t="s">
        <v>8275</v>
      </c>
      <c r="P648" s="11">
        <f t="shared" si="20"/>
        <v>41832.852627314816</v>
      </c>
      <c r="Q648">
        <f t="shared" si="21"/>
        <v>2014</v>
      </c>
    </row>
    <row r="649" spans="1:17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8273</v>
      </c>
      <c r="O649" t="s">
        <v>8275</v>
      </c>
      <c r="P649" s="11">
        <f t="shared" si="20"/>
        <v>42416.767928240741</v>
      </c>
      <c r="Q649">
        <f t="shared" si="21"/>
        <v>2016</v>
      </c>
    </row>
    <row r="650" spans="1:17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8273</v>
      </c>
      <c r="O650" t="s">
        <v>8275</v>
      </c>
      <c r="P650" s="11">
        <f t="shared" si="20"/>
        <v>41891.693379629629</v>
      </c>
      <c r="Q650">
        <f t="shared" si="21"/>
        <v>2014</v>
      </c>
    </row>
    <row r="651" spans="1:17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8273</v>
      </c>
      <c r="O651" t="s">
        <v>8275</v>
      </c>
      <c r="P651" s="11">
        <f t="shared" si="20"/>
        <v>41877.912187499998</v>
      </c>
      <c r="Q651">
        <f t="shared" si="21"/>
        <v>2014</v>
      </c>
    </row>
    <row r="652" spans="1:17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8273</v>
      </c>
      <c r="O652" t="s">
        <v>8275</v>
      </c>
      <c r="P652" s="11">
        <f t="shared" si="20"/>
        <v>41932.036851851852</v>
      </c>
      <c r="Q652">
        <f t="shared" si="21"/>
        <v>2014</v>
      </c>
    </row>
    <row r="653" spans="1:17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8273</v>
      </c>
      <c r="O653" t="s">
        <v>8275</v>
      </c>
      <c r="P653" s="11">
        <f t="shared" si="20"/>
        <v>41956.017488425925</v>
      </c>
      <c r="Q653">
        <f t="shared" si="21"/>
        <v>2014</v>
      </c>
    </row>
    <row r="654" spans="1:17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8273</v>
      </c>
      <c r="O654" t="s">
        <v>8275</v>
      </c>
      <c r="P654" s="11">
        <f t="shared" si="20"/>
        <v>42675.690393518518</v>
      </c>
      <c r="Q654">
        <f t="shared" si="21"/>
        <v>2016</v>
      </c>
    </row>
    <row r="655" spans="1:17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8273</v>
      </c>
      <c r="O655" t="s">
        <v>8275</v>
      </c>
      <c r="P655" s="11">
        <f t="shared" si="20"/>
        <v>42199.618518518517</v>
      </c>
      <c r="Q655">
        <f t="shared" si="21"/>
        <v>2015</v>
      </c>
    </row>
    <row r="656" spans="1:17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8273</v>
      </c>
      <c r="O656" t="s">
        <v>8275</v>
      </c>
      <c r="P656" s="11">
        <f t="shared" si="20"/>
        <v>42163.957326388889</v>
      </c>
      <c r="Q656">
        <f t="shared" si="21"/>
        <v>2015</v>
      </c>
    </row>
    <row r="657" spans="1:17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8273</v>
      </c>
      <c r="O657" t="s">
        <v>8275</v>
      </c>
      <c r="P657" s="11">
        <f t="shared" si="20"/>
        <v>42045.957314814819</v>
      </c>
      <c r="Q657">
        <f t="shared" si="21"/>
        <v>2015</v>
      </c>
    </row>
    <row r="658" spans="1:17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8273</v>
      </c>
      <c r="O658" t="s">
        <v>8275</v>
      </c>
      <c r="P658" s="11">
        <f t="shared" si="20"/>
        <v>42417.804618055554</v>
      </c>
      <c r="Q658">
        <f t="shared" si="21"/>
        <v>2016</v>
      </c>
    </row>
    <row r="659" spans="1:17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8273</v>
      </c>
      <c r="O659" t="s">
        <v>8275</v>
      </c>
      <c r="P659" s="11">
        <f t="shared" si="20"/>
        <v>42331.84574074074</v>
      </c>
      <c r="Q659">
        <f t="shared" si="21"/>
        <v>2015</v>
      </c>
    </row>
    <row r="660" spans="1:17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8273</v>
      </c>
      <c r="O660" t="s">
        <v>8275</v>
      </c>
      <c r="P660" s="11">
        <f t="shared" si="20"/>
        <v>42179.160752314812</v>
      </c>
      <c r="Q660">
        <f t="shared" si="21"/>
        <v>2015</v>
      </c>
    </row>
    <row r="661" spans="1:17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8273</v>
      </c>
      <c r="O661" t="s">
        <v>8275</v>
      </c>
      <c r="P661" s="11">
        <f t="shared" si="20"/>
        <v>42209.593692129631</v>
      </c>
      <c r="Q661">
        <f t="shared" si="21"/>
        <v>2015</v>
      </c>
    </row>
    <row r="662" spans="1:17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8273</v>
      </c>
      <c r="O662" t="s">
        <v>8275</v>
      </c>
      <c r="P662" s="11">
        <f t="shared" si="20"/>
        <v>41922.741655092592</v>
      </c>
      <c r="Q662">
        <f t="shared" si="21"/>
        <v>2014</v>
      </c>
    </row>
    <row r="663" spans="1:17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8273</v>
      </c>
      <c r="O663" t="s">
        <v>8275</v>
      </c>
      <c r="P663" s="11">
        <f t="shared" si="20"/>
        <v>42636.645358796297</v>
      </c>
      <c r="Q663">
        <f t="shared" si="21"/>
        <v>2016</v>
      </c>
    </row>
    <row r="664" spans="1:17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8273</v>
      </c>
      <c r="O664" t="s">
        <v>8275</v>
      </c>
      <c r="P664" s="11">
        <f t="shared" si="20"/>
        <v>41990.438043981485</v>
      </c>
      <c r="Q664">
        <f t="shared" si="21"/>
        <v>2014</v>
      </c>
    </row>
    <row r="665" spans="1:17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8273</v>
      </c>
      <c r="O665" t="s">
        <v>8275</v>
      </c>
      <c r="P665" s="11">
        <f t="shared" si="20"/>
        <v>42173.843240740738</v>
      </c>
      <c r="Q665">
        <f t="shared" si="21"/>
        <v>2015</v>
      </c>
    </row>
    <row r="666" spans="1:17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8273</v>
      </c>
      <c r="O666" t="s">
        <v>8275</v>
      </c>
      <c r="P666" s="11">
        <f t="shared" si="20"/>
        <v>42077.666377314818</v>
      </c>
      <c r="Q666">
        <f t="shared" si="21"/>
        <v>2015</v>
      </c>
    </row>
    <row r="667" spans="1:17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8273</v>
      </c>
      <c r="O667" t="s">
        <v>8275</v>
      </c>
      <c r="P667" s="11">
        <f t="shared" si="20"/>
        <v>42688.711354166662</v>
      </c>
      <c r="Q667">
        <f t="shared" si="21"/>
        <v>2016</v>
      </c>
    </row>
    <row r="668" spans="1:17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8273</v>
      </c>
      <c r="O668" t="s">
        <v>8275</v>
      </c>
      <c r="P668" s="11">
        <f t="shared" si="20"/>
        <v>41838.832152777781</v>
      </c>
      <c r="Q668">
        <f t="shared" si="21"/>
        <v>2014</v>
      </c>
    </row>
    <row r="669" spans="1:17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8273</v>
      </c>
      <c r="O669" t="s">
        <v>8275</v>
      </c>
      <c r="P669" s="11">
        <f t="shared" si="20"/>
        <v>42632.373414351852</v>
      </c>
      <c r="Q669">
        <f t="shared" si="21"/>
        <v>2016</v>
      </c>
    </row>
    <row r="670" spans="1:17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8273</v>
      </c>
      <c r="O670" t="s">
        <v>8275</v>
      </c>
      <c r="P670" s="11">
        <f t="shared" si="20"/>
        <v>42090.831273148149</v>
      </c>
      <c r="Q670">
        <f t="shared" si="21"/>
        <v>2015</v>
      </c>
    </row>
    <row r="671" spans="1:17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8273</v>
      </c>
      <c r="O671" t="s">
        <v>8275</v>
      </c>
      <c r="P671" s="11">
        <f t="shared" si="20"/>
        <v>42527.625671296293</v>
      </c>
      <c r="Q671">
        <f t="shared" si="21"/>
        <v>2016</v>
      </c>
    </row>
    <row r="672" spans="1:17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8273</v>
      </c>
      <c r="O672" t="s">
        <v>8275</v>
      </c>
      <c r="P672" s="11">
        <f t="shared" si="20"/>
        <v>42506.709722222222</v>
      </c>
      <c r="Q672">
        <f t="shared" si="21"/>
        <v>2016</v>
      </c>
    </row>
    <row r="673" spans="1:17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8273</v>
      </c>
      <c r="O673" t="s">
        <v>8275</v>
      </c>
      <c r="P673" s="11">
        <f t="shared" si="20"/>
        <v>41984.692731481482</v>
      </c>
      <c r="Q673">
        <f t="shared" si="21"/>
        <v>2014</v>
      </c>
    </row>
    <row r="674" spans="1:17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8273</v>
      </c>
      <c r="O674" t="s">
        <v>8275</v>
      </c>
      <c r="P674" s="11">
        <f t="shared" si="20"/>
        <v>41974.219490740739</v>
      </c>
      <c r="Q674">
        <f t="shared" si="21"/>
        <v>2014</v>
      </c>
    </row>
    <row r="675" spans="1:17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8273</v>
      </c>
      <c r="O675" t="s">
        <v>8275</v>
      </c>
      <c r="P675" s="11">
        <f t="shared" si="20"/>
        <v>41838.840474537035</v>
      </c>
      <c r="Q675">
        <f t="shared" si="21"/>
        <v>2014</v>
      </c>
    </row>
    <row r="676" spans="1:17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8273</v>
      </c>
      <c r="O676" t="s">
        <v>8275</v>
      </c>
      <c r="P676" s="11">
        <f t="shared" si="20"/>
        <v>41803.116053240738</v>
      </c>
      <c r="Q676">
        <f t="shared" si="21"/>
        <v>2014</v>
      </c>
    </row>
    <row r="677" spans="1:17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8273</v>
      </c>
      <c r="O677" t="s">
        <v>8275</v>
      </c>
      <c r="P677" s="11">
        <f t="shared" si="20"/>
        <v>41975.930601851855</v>
      </c>
      <c r="Q677">
        <f t="shared" si="21"/>
        <v>2014</v>
      </c>
    </row>
    <row r="678" spans="1:17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8273</v>
      </c>
      <c r="O678" t="s">
        <v>8275</v>
      </c>
      <c r="P678" s="11">
        <f t="shared" si="20"/>
        <v>42012.768298611118</v>
      </c>
      <c r="Q678">
        <f t="shared" si="21"/>
        <v>2015</v>
      </c>
    </row>
    <row r="679" spans="1:17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8273</v>
      </c>
      <c r="O679" t="s">
        <v>8275</v>
      </c>
      <c r="P679" s="11">
        <f t="shared" si="20"/>
        <v>42504.403877314813</v>
      </c>
      <c r="Q679">
        <f t="shared" si="21"/>
        <v>2016</v>
      </c>
    </row>
    <row r="680" spans="1:17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8273</v>
      </c>
      <c r="O680" t="s">
        <v>8275</v>
      </c>
      <c r="P680" s="11">
        <f t="shared" si="20"/>
        <v>42481.376597222217</v>
      </c>
      <c r="Q680">
        <f t="shared" si="21"/>
        <v>2016</v>
      </c>
    </row>
    <row r="681" spans="1:17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8273</v>
      </c>
      <c r="O681" t="s">
        <v>8275</v>
      </c>
      <c r="P681" s="11">
        <f t="shared" si="20"/>
        <v>42556.695706018523</v>
      </c>
      <c r="Q681">
        <f t="shared" si="21"/>
        <v>2016</v>
      </c>
    </row>
    <row r="682" spans="1:17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8273</v>
      </c>
      <c r="O682" t="s">
        <v>8275</v>
      </c>
      <c r="P682" s="11">
        <f t="shared" si="20"/>
        <v>41864.501516203702</v>
      </c>
      <c r="Q682">
        <f t="shared" si="21"/>
        <v>2014</v>
      </c>
    </row>
    <row r="683" spans="1:17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8273</v>
      </c>
      <c r="O683" t="s">
        <v>8275</v>
      </c>
      <c r="P683" s="11">
        <f t="shared" si="20"/>
        <v>42639.805601851855</v>
      </c>
      <c r="Q683">
        <f t="shared" si="21"/>
        <v>2016</v>
      </c>
    </row>
    <row r="684" spans="1:17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8273</v>
      </c>
      <c r="O684" t="s">
        <v>8275</v>
      </c>
      <c r="P684" s="11">
        <f t="shared" si="20"/>
        <v>42778.765300925923</v>
      </c>
      <c r="Q684">
        <f t="shared" si="21"/>
        <v>2017</v>
      </c>
    </row>
    <row r="685" spans="1:17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8273</v>
      </c>
      <c r="O685" t="s">
        <v>8275</v>
      </c>
      <c r="P685" s="11">
        <f t="shared" si="20"/>
        <v>42634.900046296301</v>
      </c>
      <c r="Q685">
        <f t="shared" si="21"/>
        <v>2016</v>
      </c>
    </row>
    <row r="686" spans="1:17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8273</v>
      </c>
      <c r="O686" t="s">
        <v>8275</v>
      </c>
      <c r="P686" s="11">
        <f t="shared" si="20"/>
        <v>41809.473275462966</v>
      </c>
      <c r="Q686">
        <f t="shared" si="21"/>
        <v>2014</v>
      </c>
    </row>
    <row r="687" spans="1:17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8273</v>
      </c>
      <c r="O687" t="s">
        <v>8275</v>
      </c>
      <c r="P687" s="11">
        <f t="shared" si="20"/>
        <v>41971.866574074069</v>
      </c>
      <c r="Q687">
        <f t="shared" si="21"/>
        <v>2014</v>
      </c>
    </row>
    <row r="688" spans="1:17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8273</v>
      </c>
      <c r="O688" t="s">
        <v>8275</v>
      </c>
      <c r="P688" s="11">
        <f t="shared" si="20"/>
        <v>42189.673263888893</v>
      </c>
      <c r="Q688">
        <f t="shared" si="21"/>
        <v>2015</v>
      </c>
    </row>
    <row r="689" spans="1:17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8273</v>
      </c>
      <c r="O689" t="s">
        <v>8275</v>
      </c>
      <c r="P689" s="11">
        <f t="shared" si="20"/>
        <v>42711.750613425931</v>
      </c>
      <c r="Q689">
        <f t="shared" si="21"/>
        <v>2016</v>
      </c>
    </row>
    <row r="690" spans="1:17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8273</v>
      </c>
      <c r="O690" t="s">
        <v>8275</v>
      </c>
      <c r="P690" s="11">
        <f t="shared" si="20"/>
        <v>42262.104780092588</v>
      </c>
      <c r="Q690">
        <f t="shared" si="21"/>
        <v>2015</v>
      </c>
    </row>
    <row r="691" spans="1:17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8273</v>
      </c>
      <c r="O691" t="s">
        <v>8275</v>
      </c>
      <c r="P691" s="11">
        <f t="shared" si="20"/>
        <v>42675.66778935185</v>
      </c>
      <c r="Q691">
        <f t="shared" si="21"/>
        <v>2016</v>
      </c>
    </row>
    <row r="692" spans="1:17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8273</v>
      </c>
      <c r="O692" t="s">
        <v>8275</v>
      </c>
      <c r="P692" s="11">
        <f t="shared" si="20"/>
        <v>42579.634733796294</v>
      </c>
      <c r="Q692">
        <f t="shared" si="21"/>
        <v>2016</v>
      </c>
    </row>
    <row r="693" spans="1:17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8273</v>
      </c>
      <c r="O693" t="s">
        <v>8275</v>
      </c>
      <c r="P693" s="11">
        <f t="shared" si="20"/>
        <v>42158.028310185182</v>
      </c>
      <c r="Q693">
        <f t="shared" si="21"/>
        <v>2015</v>
      </c>
    </row>
    <row r="694" spans="1:17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8273</v>
      </c>
      <c r="O694" t="s">
        <v>8275</v>
      </c>
      <c r="P694" s="11">
        <f t="shared" si="20"/>
        <v>42696.37572916667</v>
      </c>
      <c r="Q694">
        <f t="shared" si="21"/>
        <v>2016</v>
      </c>
    </row>
    <row r="695" spans="1:17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8273</v>
      </c>
      <c r="O695" t="s">
        <v>8275</v>
      </c>
      <c r="P695" s="11">
        <f t="shared" si="20"/>
        <v>42094.808182870373</v>
      </c>
      <c r="Q695">
        <f t="shared" si="21"/>
        <v>2015</v>
      </c>
    </row>
    <row r="696" spans="1:17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8273</v>
      </c>
      <c r="O696" t="s">
        <v>8275</v>
      </c>
      <c r="P696" s="11">
        <f t="shared" si="20"/>
        <v>42737.663877314815</v>
      </c>
      <c r="Q696">
        <f t="shared" si="21"/>
        <v>2017</v>
      </c>
    </row>
    <row r="697" spans="1:17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8273</v>
      </c>
      <c r="O697" t="s">
        <v>8275</v>
      </c>
      <c r="P697" s="11">
        <f t="shared" si="20"/>
        <v>41913.521064814813</v>
      </c>
      <c r="Q697">
        <f t="shared" si="21"/>
        <v>2014</v>
      </c>
    </row>
    <row r="698" spans="1:17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8273</v>
      </c>
      <c r="O698" t="s">
        <v>8275</v>
      </c>
      <c r="P698" s="11">
        <f t="shared" si="20"/>
        <v>41815.927106481482</v>
      </c>
      <c r="Q698">
        <f t="shared" si="21"/>
        <v>2014</v>
      </c>
    </row>
    <row r="699" spans="1:17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8273</v>
      </c>
      <c r="O699" t="s">
        <v>8275</v>
      </c>
      <c r="P699" s="11">
        <f t="shared" si="20"/>
        <v>42388.523020833338</v>
      </c>
      <c r="Q699">
        <f t="shared" si="21"/>
        <v>2016</v>
      </c>
    </row>
    <row r="700" spans="1:17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8273</v>
      </c>
      <c r="O700" t="s">
        <v>8275</v>
      </c>
      <c r="P700" s="11">
        <f t="shared" si="20"/>
        <v>41866.931076388886</v>
      </c>
      <c r="Q700">
        <f t="shared" si="21"/>
        <v>2014</v>
      </c>
    </row>
    <row r="701" spans="1:17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8273</v>
      </c>
      <c r="O701" t="s">
        <v>8275</v>
      </c>
      <c r="P701" s="11">
        <f t="shared" si="20"/>
        <v>41563.485509259262</v>
      </c>
      <c r="Q701">
        <f t="shared" si="21"/>
        <v>2013</v>
      </c>
    </row>
    <row r="702" spans="1:17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8273</v>
      </c>
      <c r="O702" t="s">
        <v>8275</v>
      </c>
      <c r="P702" s="11">
        <f t="shared" si="20"/>
        <v>42715.688437500001</v>
      </c>
      <c r="Q702">
        <f t="shared" si="21"/>
        <v>2016</v>
      </c>
    </row>
    <row r="703" spans="1:17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8273</v>
      </c>
      <c r="O703" t="s">
        <v>8275</v>
      </c>
      <c r="P703" s="11">
        <f t="shared" si="20"/>
        <v>41813.662962962961</v>
      </c>
      <c r="Q703">
        <f t="shared" si="21"/>
        <v>2014</v>
      </c>
    </row>
    <row r="704" spans="1:17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8273</v>
      </c>
      <c r="O704" t="s">
        <v>8275</v>
      </c>
      <c r="P704" s="11">
        <f t="shared" si="20"/>
        <v>42668.726701388892</v>
      </c>
      <c r="Q704">
        <f t="shared" si="21"/>
        <v>2016</v>
      </c>
    </row>
    <row r="705" spans="1:17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8273</v>
      </c>
      <c r="O705" t="s">
        <v>8275</v>
      </c>
      <c r="P705" s="11">
        <f t="shared" si="20"/>
        <v>42711.950798611113</v>
      </c>
      <c r="Q705">
        <f t="shared" si="21"/>
        <v>2016</v>
      </c>
    </row>
    <row r="706" spans="1:17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8273</v>
      </c>
      <c r="O706" t="s">
        <v>8275</v>
      </c>
      <c r="P706" s="11">
        <f t="shared" si="20"/>
        <v>42726.192916666667</v>
      </c>
      <c r="Q706">
        <f t="shared" si="21"/>
        <v>2016</v>
      </c>
    </row>
    <row r="707" spans="1:17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8273</v>
      </c>
      <c r="O707" t="s">
        <v>8275</v>
      </c>
      <c r="P707" s="11">
        <f t="shared" si="20"/>
        <v>42726.491643518515</v>
      </c>
      <c r="Q707">
        <f t="shared" si="21"/>
        <v>2016</v>
      </c>
    </row>
    <row r="708" spans="1:17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8273</v>
      </c>
      <c r="O708" t="s">
        <v>8275</v>
      </c>
      <c r="P708" s="11">
        <f t="shared" ref="P708:P771" si="22">(((J708/60)/60)/24)+DATE(1970,1,1)</f>
        <v>42676.995173611111</v>
      </c>
      <c r="Q708">
        <f t="shared" ref="Q708:Q771" si="23">YEAR(P708)</f>
        <v>2016</v>
      </c>
    </row>
    <row r="709" spans="1:17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8273</v>
      </c>
      <c r="O709" t="s">
        <v>8275</v>
      </c>
      <c r="P709" s="11">
        <f t="shared" si="22"/>
        <v>42696.663506944446</v>
      </c>
      <c r="Q709">
        <f t="shared" si="23"/>
        <v>2016</v>
      </c>
    </row>
    <row r="710" spans="1:17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8273</v>
      </c>
      <c r="O710" t="s">
        <v>8275</v>
      </c>
      <c r="P710" s="11">
        <f t="shared" si="22"/>
        <v>41835.581018518518</v>
      </c>
      <c r="Q710">
        <f t="shared" si="23"/>
        <v>2014</v>
      </c>
    </row>
    <row r="711" spans="1:17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8273</v>
      </c>
      <c r="O711" t="s">
        <v>8275</v>
      </c>
      <c r="P711" s="11">
        <f t="shared" si="22"/>
        <v>41948.041192129633</v>
      </c>
      <c r="Q711">
        <f t="shared" si="23"/>
        <v>2014</v>
      </c>
    </row>
    <row r="712" spans="1:17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8273</v>
      </c>
      <c r="O712" t="s">
        <v>8275</v>
      </c>
      <c r="P712" s="11">
        <f t="shared" si="22"/>
        <v>41837.984976851854</v>
      </c>
      <c r="Q712">
        <f t="shared" si="23"/>
        <v>2014</v>
      </c>
    </row>
    <row r="713" spans="1:17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8273</v>
      </c>
      <c r="O713" t="s">
        <v>8275</v>
      </c>
      <c r="P713" s="11">
        <f t="shared" si="22"/>
        <v>42678.459120370375</v>
      </c>
      <c r="Q713">
        <f t="shared" si="23"/>
        <v>2016</v>
      </c>
    </row>
    <row r="714" spans="1:17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8273</v>
      </c>
      <c r="O714" t="s">
        <v>8275</v>
      </c>
      <c r="P714" s="11">
        <f t="shared" si="22"/>
        <v>42384.680925925932</v>
      </c>
      <c r="Q714">
        <f t="shared" si="23"/>
        <v>2016</v>
      </c>
    </row>
    <row r="715" spans="1:17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8273</v>
      </c>
      <c r="O715" t="s">
        <v>8275</v>
      </c>
      <c r="P715" s="11">
        <f t="shared" si="22"/>
        <v>42496.529305555552</v>
      </c>
      <c r="Q715">
        <f t="shared" si="23"/>
        <v>2016</v>
      </c>
    </row>
    <row r="716" spans="1:17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8273</v>
      </c>
      <c r="O716" t="s">
        <v>8275</v>
      </c>
      <c r="P716" s="11">
        <f t="shared" si="22"/>
        <v>42734.787986111114</v>
      </c>
      <c r="Q716">
        <f t="shared" si="23"/>
        <v>2016</v>
      </c>
    </row>
    <row r="717" spans="1:17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8273</v>
      </c>
      <c r="O717" t="s">
        <v>8275</v>
      </c>
      <c r="P717" s="11">
        <f t="shared" si="22"/>
        <v>42273.090740740736</v>
      </c>
      <c r="Q717">
        <f t="shared" si="23"/>
        <v>2015</v>
      </c>
    </row>
    <row r="718" spans="1:17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8273</v>
      </c>
      <c r="O718" t="s">
        <v>8275</v>
      </c>
      <c r="P718" s="11">
        <f t="shared" si="22"/>
        <v>41940.658645833333</v>
      </c>
      <c r="Q718">
        <f t="shared" si="23"/>
        <v>2014</v>
      </c>
    </row>
    <row r="719" spans="1:17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8273</v>
      </c>
      <c r="O719" t="s">
        <v>8275</v>
      </c>
      <c r="P719" s="11">
        <f t="shared" si="22"/>
        <v>41857.854189814818</v>
      </c>
      <c r="Q719">
        <f t="shared" si="23"/>
        <v>2014</v>
      </c>
    </row>
    <row r="720" spans="1:17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8273</v>
      </c>
      <c r="O720" t="s">
        <v>8275</v>
      </c>
      <c r="P720" s="11">
        <f t="shared" si="22"/>
        <v>42752.845451388886</v>
      </c>
      <c r="Q720">
        <f t="shared" si="23"/>
        <v>2017</v>
      </c>
    </row>
    <row r="721" spans="1:17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8273</v>
      </c>
      <c r="O721" t="s">
        <v>8275</v>
      </c>
      <c r="P721" s="11">
        <f t="shared" si="22"/>
        <v>42409.040231481486</v>
      </c>
      <c r="Q721">
        <f t="shared" si="23"/>
        <v>2016</v>
      </c>
    </row>
    <row r="722" spans="1:17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8276</v>
      </c>
      <c r="O722" t="s">
        <v>8277</v>
      </c>
      <c r="P722" s="11">
        <f t="shared" si="22"/>
        <v>40909.649201388893</v>
      </c>
      <c r="Q722">
        <f t="shared" si="23"/>
        <v>2012</v>
      </c>
    </row>
    <row r="723" spans="1:17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8276</v>
      </c>
      <c r="O723" t="s">
        <v>8277</v>
      </c>
      <c r="P723" s="11">
        <f t="shared" si="22"/>
        <v>41807.571840277778</v>
      </c>
      <c r="Q723">
        <f t="shared" si="23"/>
        <v>2014</v>
      </c>
    </row>
    <row r="724" spans="1:17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8276</v>
      </c>
      <c r="O724" t="s">
        <v>8277</v>
      </c>
      <c r="P724" s="11">
        <f t="shared" si="22"/>
        <v>40977.805300925924</v>
      </c>
      <c r="Q724">
        <f t="shared" si="23"/>
        <v>2012</v>
      </c>
    </row>
    <row r="725" spans="1:17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8276</v>
      </c>
      <c r="O725" t="s">
        <v>8277</v>
      </c>
      <c r="P725" s="11">
        <f t="shared" si="22"/>
        <v>42184.816539351858</v>
      </c>
      <c r="Q725">
        <f t="shared" si="23"/>
        <v>2015</v>
      </c>
    </row>
    <row r="726" spans="1:17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8276</v>
      </c>
      <c r="O726" t="s">
        <v>8277</v>
      </c>
      <c r="P726" s="11">
        <f t="shared" si="22"/>
        <v>40694.638460648144</v>
      </c>
      <c r="Q726">
        <f t="shared" si="23"/>
        <v>2011</v>
      </c>
    </row>
    <row r="727" spans="1:17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8276</v>
      </c>
      <c r="O727" t="s">
        <v>8277</v>
      </c>
      <c r="P727" s="11">
        <f t="shared" si="22"/>
        <v>42321.626296296294</v>
      </c>
      <c r="Q727">
        <f t="shared" si="23"/>
        <v>2015</v>
      </c>
    </row>
    <row r="728" spans="1:17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8276</v>
      </c>
      <c r="O728" t="s">
        <v>8277</v>
      </c>
      <c r="P728" s="11">
        <f t="shared" si="22"/>
        <v>41346.042673611111</v>
      </c>
      <c r="Q728">
        <f t="shared" si="23"/>
        <v>2013</v>
      </c>
    </row>
    <row r="729" spans="1:17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8276</v>
      </c>
      <c r="O729" t="s">
        <v>8277</v>
      </c>
      <c r="P729" s="11">
        <f t="shared" si="22"/>
        <v>41247.020243055551</v>
      </c>
      <c r="Q729">
        <f t="shared" si="23"/>
        <v>2012</v>
      </c>
    </row>
    <row r="730" spans="1:17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8276</v>
      </c>
      <c r="O730" t="s">
        <v>8277</v>
      </c>
      <c r="P730" s="11">
        <f t="shared" si="22"/>
        <v>40731.837465277778</v>
      </c>
      <c r="Q730">
        <f t="shared" si="23"/>
        <v>2011</v>
      </c>
    </row>
    <row r="731" spans="1:17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8276</v>
      </c>
      <c r="O731" t="s">
        <v>8277</v>
      </c>
      <c r="P731" s="11">
        <f t="shared" si="22"/>
        <v>41111.185891203706</v>
      </c>
      <c r="Q731">
        <f t="shared" si="23"/>
        <v>2012</v>
      </c>
    </row>
    <row r="732" spans="1:17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8276</v>
      </c>
      <c r="O732" t="s">
        <v>8277</v>
      </c>
      <c r="P732" s="11">
        <f t="shared" si="22"/>
        <v>40854.745266203703</v>
      </c>
      <c r="Q732">
        <f t="shared" si="23"/>
        <v>2011</v>
      </c>
    </row>
    <row r="733" spans="1:17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8276</v>
      </c>
      <c r="O733" t="s">
        <v>8277</v>
      </c>
      <c r="P733" s="11">
        <f t="shared" si="22"/>
        <v>40879.795682870368</v>
      </c>
      <c r="Q733">
        <f t="shared" si="23"/>
        <v>2011</v>
      </c>
    </row>
    <row r="734" spans="1:17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8276</v>
      </c>
      <c r="O734" t="s">
        <v>8277</v>
      </c>
      <c r="P734" s="11">
        <f t="shared" si="22"/>
        <v>41486.424317129626</v>
      </c>
      <c r="Q734">
        <f t="shared" si="23"/>
        <v>2013</v>
      </c>
    </row>
    <row r="735" spans="1:17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8276</v>
      </c>
      <c r="O735" t="s">
        <v>8277</v>
      </c>
      <c r="P735" s="11">
        <f t="shared" si="22"/>
        <v>41598.420046296298</v>
      </c>
      <c r="Q735">
        <f t="shared" si="23"/>
        <v>2013</v>
      </c>
    </row>
    <row r="736" spans="1:17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8276</v>
      </c>
      <c r="O736" t="s">
        <v>8277</v>
      </c>
      <c r="P736" s="11">
        <f t="shared" si="22"/>
        <v>42102.164583333331</v>
      </c>
      <c r="Q736">
        <f t="shared" si="23"/>
        <v>2015</v>
      </c>
    </row>
    <row r="737" spans="1:17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8276</v>
      </c>
      <c r="O737" t="s">
        <v>8277</v>
      </c>
      <c r="P737" s="11">
        <f t="shared" si="22"/>
        <v>41946.029467592591</v>
      </c>
      <c r="Q737">
        <f t="shared" si="23"/>
        <v>2014</v>
      </c>
    </row>
    <row r="738" spans="1:17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8276</v>
      </c>
      <c r="O738" t="s">
        <v>8277</v>
      </c>
      <c r="P738" s="11">
        <f t="shared" si="22"/>
        <v>41579.734259259261</v>
      </c>
      <c r="Q738">
        <f t="shared" si="23"/>
        <v>2013</v>
      </c>
    </row>
    <row r="739" spans="1:17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8276</v>
      </c>
      <c r="O739" t="s">
        <v>8277</v>
      </c>
      <c r="P739" s="11">
        <f t="shared" si="22"/>
        <v>41667.275312500002</v>
      </c>
      <c r="Q739">
        <f t="shared" si="23"/>
        <v>2014</v>
      </c>
    </row>
    <row r="740" spans="1:17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8276</v>
      </c>
      <c r="O740" t="s">
        <v>8277</v>
      </c>
      <c r="P740" s="11">
        <f t="shared" si="22"/>
        <v>41943.604097222218</v>
      </c>
      <c r="Q740">
        <f t="shared" si="23"/>
        <v>2014</v>
      </c>
    </row>
    <row r="741" spans="1:17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8276</v>
      </c>
      <c r="O741" t="s">
        <v>8277</v>
      </c>
      <c r="P741" s="11">
        <f t="shared" si="22"/>
        <v>41829.502650462964</v>
      </c>
      <c r="Q741">
        <f t="shared" si="23"/>
        <v>2014</v>
      </c>
    </row>
    <row r="742" spans="1:17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8276</v>
      </c>
      <c r="O742" t="s">
        <v>8277</v>
      </c>
      <c r="P742" s="11">
        <f t="shared" si="22"/>
        <v>42162.146782407406</v>
      </c>
      <c r="Q742">
        <f t="shared" si="23"/>
        <v>2015</v>
      </c>
    </row>
    <row r="743" spans="1:17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8276</v>
      </c>
      <c r="O743" t="s">
        <v>8277</v>
      </c>
      <c r="P743" s="11">
        <f t="shared" si="22"/>
        <v>41401.648217592592</v>
      </c>
      <c r="Q743">
        <f t="shared" si="23"/>
        <v>2013</v>
      </c>
    </row>
    <row r="744" spans="1:17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8276</v>
      </c>
      <c r="O744" t="s">
        <v>8277</v>
      </c>
      <c r="P744" s="11">
        <f t="shared" si="22"/>
        <v>41689.917962962965</v>
      </c>
      <c r="Q744">
        <f t="shared" si="23"/>
        <v>2014</v>
      </c>
    </row>
    <row r="745" spans="1:17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8276</v>
      </c>
      <c r="O745" t="s">
        <v>8277</v>
      </c>
      <c r="P745" s="11">
        <f t="shared" si="22"/>
        <v>40990.709317129629</v>
      </c>
      <c r="Q745">
        <f t="shared" si="23"/>
        <v>2012</v>
      </c>
    </row>
    <row r="746" spans="1:17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8276</v>
      </c>
      <c r="O746" t="s">
        <v>8277</v>
      </c>
      <c r="P746" s="11">
        <f t="shared" si="22"/>
        <v>41226.95721064815</v>
      </c>
      <c r="Q746">
        <f t="shared" si="23"/>
        <v>2012</v>
      </c>
    </row>
    <row r="747" spans="1:17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8276</v>
      </c>
      <c r="O747" t="s">
        <v>8277</v>
      </c>
      <c r="P747" s="11">
        <f t="shared" si="22"/>
        <v>41367.572280092594</v>
      </c>
      <c r="Q747">
        <f t="shared" si="23"/>
        <v>2013</v>
      </c>
    </row>
    <row r="748" spans="1:17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8276</v>
      </c>
      <c r="O748" t="s">
        <v>8277</v>
      </c>
      <c r="P748" s="11">
        <f t="shared" si="22"/>
        <v>41157.042928240742</v>
      </c>
      <c r="Q748">
        <f t="shared" si="23"/>
        <v>2012</v>
      </c>
    </row>
    <row r="749" spans="1:17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8276</v>
      </c>
      <c r="O749" t="s">
        <v>8277</v>
      </c>
      <c r="P749" s="11">
        <f t="shared" si="22"/>
        <v>41988.548831018517</v>
      </c>
      <c r="Q749">
        <f t="shared" si="23"/>
        <v>2014</v>
      </c>
    </row>
    <row r="750" spans="1:17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8276</v>
      </c>
      <c r="O750" t="s">
        <v>8277</v>
      </c>
      <c r="P750" s="11">
        <f t="shared" si="22"/>
        <v>41831.846828703703</v>
      </c>
      <c r="Q750">
        <f t="shared" si="23"/>
        <v>2014</v>
      </c>
    </row>
    <row r="751" spans="1:17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8276</v>
      </c>
      <c r="O751" t="s">
        <v>8277</v>
      </c>
      <c r="P751" s="11">
        <f t="shared" si="22"/>
        <v>42733.94131944445</v>
      </c>
      <c r="Q751">
        <f t="shared" si="23"/>
        <v>2016</v>
      </c>
    </row>
    <row r="752" spans="1:17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8276</v>
      </c>
      <c r="O752" t="s">
        <v>8277</v>
      </c>
      <c r="P752" s="11">
        <f t="shared" si="22"/>
        <v>41299.878148148149</v>
      </c>
      <c r="Q752">
        <f t="shared" si="23"/>
        <v>2013</v>
      </c>
    </row>
    <row r="753" spans="1:17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8276</v>
      </c>
      <c r="O753" t="s">
        <v>8277</v>
      </c>
      <c r="P753" s="11">
        <f t="shared" si="22"/>
        <v>40713.630497685182</v>
      </c>
      <c r="Q753">
        <f t="shared" si="23"/>
        <v>2011</v>
      </c>
    </row>
    <row r="754" spans="1:17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8276</v>
      </c>
      <c r="O754" t="s">
        <v>8277</v>
      </c>
      <c r="P754" s="11">
        <f t="shared" si="22"/>
        <v>42639.421493055561</v>
      </c>
      <c r="Q754">
        <f t="shared" si="23"/>
        <v>2016</v>
      </c>
    </row>
    <row r="755" spans="1:17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8276</v>
      </c>
      <c r="O755" t="s">
        <v>8277</v>
      </c>
      <c r="P755" s="11">
        <f t="shared" si="22"/>
        <v>42019.590173611112</v>
      </c>
      <c r="Q755">
        <f t="shared" si="23"/>
        <v>2015</v>
      </c>
    </row>
    <row r="756" spans="1:17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8276</v>
      </c>
      <c r="O756" t="s">
        <v>8277</v>
      </c>
      <c r="P756" s="11">
        <f t="shared" si="22"/>
        <v>41249.749085648145</v>
      </c>
      <c r="Q756">
        <f t="shared" si="23"/>
        <v>2012</v>
      </c>
    </row>
    <row r="757" spans="1:17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8276</v>
      </c>
      <c r="O757" t="s">
        <v>8277</v>
      </c>
      <c r="P757" s="11">
        <f t="shared" si="22"/>
        <v>41383.605057870373</v>
      </c>
      <c r="Q757">
        <f t="shared" si="23"/>
        <v>2013</v>
      </c>
    </row>
    <row r="758" spans="1:17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8276</v>
      </c>
      <c r="O758" t="s">
        <v>8277</v>
      </c>
      <c r="P758" s="11">
        <f t="shared" si="22"/>
        <v>40590.766886574071</v>
      </c>
      <c r="Q758">
        <f t="shared" si="23"/>
        <v>2011</v>
      </c>
    </row>
    <row r="759" spans="1:17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8276</v>
      </c>
      <c r="O759" t="s">
        <v>8277</v>
      </c>
      <c r="P759" s="11">
        <f t="shared" si="22"/>
        <v>41235.054560185185</v>
      </c>
      <c r="Q759">
        <f t="shared" si="23"/>
        <v>2012</v>
      </c>
    </row>
    <row r="760" spans="1:17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8276</v>
      </c>
      <c r="O760" t="s">
        <v>8277</v>
      </c>
      <c r="P760" s="11">
        <f t="shared" si="22"/>
        <v>40429.836435185185</v>
      </c>
      <c r="Q760">
        <f t="shared" si="23"/>
        <v>2010</v>
      </c>
    </row>
    <row r="761" spans="1:17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8276</v>
      </c>
      <c r="O761" t="s">
        <v>8277</v>
      </c>
      <c r="P761" s="11">
        <f t="shared" si="22"/>
        <v>41789.330312500002</v>
      </c>
      <c r="Q761">
        <f t="shared" si="23"/>
        <v>2014</v>
      </c>
    </row>
    <row r="762" spans="1:17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8276</v>
      </c>
      <c r="O762" t="s">
        <v>8278</v>
      </c>
      <c r="P762" s="11">
        <f t="shared" si="22"/>
        <v>42670.764039351852</v>
      </c>
      <c r="Q762">
        <f t="shared" si="23"/>
        <v>2016</v>
      </c>
    </row>
    <row r="763" spans="1:17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8276</v>
      </c>
      <c r="O763" t="s">
        <v>8278</v>
      </c>
      <c r="P763" s="11">
        <f t="shared" si="22"/>
        <v>41642.751458333332</v>
      </c>
      <c r="Q763">
        <f t="shared" si="23"/>
        <v>2014</v>
      </c>
    </row>
    <row r="764" spans="1:17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8276</v>
      </c>
      <c r="O764" t="s">
        <v>8278</v>
      </c>
      <c r="P764" s="11">
        <f t="shared" si="22"/>
        <v>42690.858449074076</v>
      </c>
      <c r="Q764">
        <f t="shared" si="23"/>
        <v>2016</v>
      </c>
    </row>
    <row r="765" spans="1:17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8276</v>
      </c>
      <c r="O765" t="s">
        <v>8278</v>
      </c>
      <c r="P765" s="11">
        <f t="shared" si="22"/>
        <v>41471.446851851848</v>
      </c>
      <c r="Q765">
        <f t="shared" si="23"/>
        <v>2013</v>
      </c>
    </row>
    <row r="766" spans="1:17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8276</v>
      </c>
      <c r="O766" t="s">
        <v>8278</v>
      </c>
      <c r="P766" s="11">
        <f t="shared" si="22"/>
        <v>42227.173159722224</v>
      </c>
      <c r="Q766">
        <f t="shared" si="23"/>
        <v>2015</v>
      </c>
    </row>
    <row r="767" spans="1:17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8276</v>
      </c>
      <c r="O767" t="s">
        <v>8278</v>
      </c>
      <c r="P767" s="11">
        <f t="shared" si="22"/>
        <v>41901.542638888888</v>
      </c>
      <c r="Q767">
        <f t="shared" si="23"/>
        <v>2014</v>
      </c>
    </row>
    <row r="768" spans="1:17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8276</v>
      </c>
      <c r="O768" t="s">
        <v>8278</v>
      </c>
      <c r="P768" s="11">
        <f t="shared" si="22"/>
        <v>42021.783368055556</v>
      </c>
      <c r="Q768">
        <f t="shared" si="23"/>
        <v>2015</v>
      </c>
    </row>
    <row r="769" spans="1:17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8276</v>
      </c>
      <c r="O769" t="s">
        <v>8278</v>
      </c>
      <c r="P769" s="11">
        <f t="shared" si="22"/>
        <v>42115.143634259264</v>
      </c>
      <c r="Q769">
        <f t="shared" si="23"/>
        <v>2015</v>
      </c>
    </row>
    <row r="770" spans="1:17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8276</v>
      </c>
      <c r="O770" t="s">
        <v>8278</v>
      </c>
      <c r="P770" s="11">
        <f t="shared" si="22"/>
        <v>41594.207060185188</v>
      </c>
      <c r="Q770">
        <f t="shared" si="23"/>
        <v>2013</v>
      </c>
    </row>
    <row r="771" spans="1:17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8276</v>
      </c>
      <c r="O771" t="s">
        <v>8278</v>
      </c>
      <c r="P771" s="11">
        <f t="shared" si="22"/>
        <v>41604.996458333335</v>
      </c>
      <c r="Q771">
        <f t="shared" si="23"/>
        <v>2013</v>
      </c>
    </row>
    <row r="772" spans="1:17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8276</v>
      </c>
      <c r="O772" t="s">
        <v>8278</v>
      </c>
      <c r="P772" s="11">
        <f t="shared" ref="P772:P835" si="24">(((J772/60)/60)/24)+DATE(1970,1,1)</f>
        <v>41289.999641203707</v>
      </c>
      <c r="Q772">
        <f t="shared" ref="Q772:Q835" si="25">YEAR(P772)</f>
        <v>2013</v>
      </c>
    </row>
    <row r="773" spans="1:17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8276</v>
      </c>
      <c r="O773" t="s">
        <v>8278</v>
      </c>
      <c r="P773" s="11">
        <f t="shared" si="24"/>
        <v>42349.824097222227</v>
      </c>
      <c r="Q773">
        <f t="shared" si="25"/>
        <v>2015</v>
      </c>
    </row>
    <row r="774" spans="1:17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8276</v>
      </c>
      <c r="O774" t="s">
        <v>8278</v>
      </c>
      <c r="P774" s="11">
        <f t="shared" si="24"/>
        <v>40068.056932870371</v>
      </c>
      <c r="Q774">
        <f t="shared" si="25"/>
        <v>2009</v>
      </c>
    </row>
    <row r="775" spans="1:17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8276</v>
      </c>
      <c r="O775" t="s">
        <v>8278</v>
      </c>
      <c r="P775" s="11">
        <f t="shared" si="24"/>
        <v>42100.735937499994</v>
      </c>
      <c r="Q775">
        <f t="shared" si="25"/>
        <v>2015</v>
      </c>
    </row>
    <row r="776" spans="1:17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8276</v>
      </c>
      <c r="O776" t="s">
        <v>8278</v>
      </c>
      <c r="P776" s="11">
        <f t="shared" si="24"/>
        <v>41663.780300925922</v>
      </c>
      <c r="Q776">
        <f t="shared" si="25"/>
        <v>2014</v>
      </c>
    </row>
    <row r="777" spans="1:17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8276</v>
      </c>
      <c r="O777" t="s">
        <v>8278</v>
      </c>
      <c r="P777" s="11">
        <f t="shared" si="24"/>
        <v>40863.060127314813</v>
      </c>
      <c r="Q777">
        <f t="shared" si="25"/>
        <v>2011</v>
      </c>
    </row>
    <row r="778" spans="1:17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8276</v>
      </c>
      <c r="O778" t="s">
        <v>8278</v>
      </c>
      <c r="P778" s="11">
        <f t="shared" si="24"/>
        <v>42250.685706018514</v>
      </c>
      <c r="Q778">
        <f t="shared" si="25"/>
        <v>2015</v>
      </c>
    </row>
    <row r="779" spans="1:17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8276</v>
      </c>
      <c r="O779" t="s">
        <v>8278</v>
      </c>
      <c r="P779" s="11">
        <f t="shared" si="24"/>
        <v>41456.981215277774</v>
      </c>
      <c r="Q779">
        <f t="shared" si="25"/>
        <v>2013</v>
      </c>
    </row>
    <row r="780" spans="1:17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8276</v>
      </c>
      <c r="O780" t="s">
        <v>8278</v>
      </c>
      <c r="P780" s="11">
        <f t="shared" si="24"/>
        <v>41729.702314814815</v>
      </c>
      <c r="Q780">
        <f t="shared" si="25"/>
        <v>2014</v>
      </c>
    </row>
    <row r="781" spans="1:17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8276</v>
      </c>
      <c r="O781" t="s">
        <v>8278</v>
      </c>
      <c r="P781" s="11">
        <f t="shared" si="24"/>
        <v>40436.68408564815</v>
      </c>
      <c r="Q781">
        <f t="shared" si="25"/>
        <v>2010</v>
      </c>
    </row>
    <row r="782" spans="1:17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8279</v>
      </c>
      <c r="O782" t="s">
        <v>8280</v>
      </c>
      <c r="P782" s="11">
        <f t="shared" si="24"/>
        <v>40636.673900462964</v>
      </c>
      <c r="Q782">
        <f t="shared" si="25"/>
        <v>2011</v>
      </c>
    </row>
    <row r="783" spans="1:17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8279</v>
      </c>
      <c r="O783" t="s">
        <v>8280</v>
      </c>
      <c r="P783" s="11">
        <f t="shared" si="24"/>
        <v>41403.000856481485</v>
      </c>
      <c r="Q783">
        <f t="shared" si="25"/>
        <v>2013</v>
      </c>
    </row>
    <row r="784" spans="1:17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8279</v>
      </c>
      <c r="O784" t="s">
        <v>8280</v>
      </c>
      <c r="P784" s="11">
        <f t="shared" si="24"/>
        <v>41116.758125</v>
      </c>
      <c r="Q784">
        <f t="shared" si="25"/>
        <v>2012</v>
      </c>
    </row>
    <row r="785" spans="1:17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8279</v>
      </c>
      <c r="O785" t="s">
        <v>8280</v>
      </c>
      <c r="P785" s="11">
        <f t="shared" si="24"/>
        <v>40987.773715277777</v>
      </c>
      <c r="Q785">
        <f t="shared" si="25"/>
        <v>2012</v>
      </c>
    </row>
    <row r="786" spans="1:17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8279</v>
      </c>
      <c r="O786" t="s">
        <v>8280</v>
      </c>
      <c r="P786" s="11">
        <f t="shared" si="24"/>
        <v>41675.149525462963</v>
      </c>
      <c r="Q786">
        <f t="shared" si="25"/>
        <v>2014</v>
      </c>
    </row>
    <row r="787" spans="1:17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8279</v>
      </c>
      <c r="O787" t="s">
        <v>8280</v>
      </c>
      <c r="P787" s="11">
        <f t="shared" si="24"/>
        <v>41303.593923611108</v>
      </c>
      <c r="Q787">
        <f t="shared" si="25"/>
        <v>2013</v>
      </c>
    </row>
    <row r="788" spans="1:17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8279</v>
      </c>
      <c r="O788" t="s">
        <v>8280</v>
      </c>
      <c r="P788" s="11">
        <f t="shared" si="24"/>
        <v>40983.055949074071</v>
      </c>
      <c r="Q788">
        <f t="shared" si="25"/>
        <v>2012</v>
      </c>
    </row>
    <row r="789" spans="1:17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8279</v>
      </c>
      <c r="O789" t="s">
        <v>8280</v>
      </c>
      <c r="P789" s="11">
        <f t="shared" si="24"/>
        <v>41549.627615740741</v>
      </c>
      <c r="Q789">
        <f t="shared" si="25"/>
        <v>2013</v>
      </c>
    </row>
    <row r="790" spans="1:17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8279</v>
      </c>
      <c r="O790" t="s">
        <v>8280</v>
      </c>
      <c r="P790" s="11">
        <f t="shared" si="24"/>
        <v>41059.006805555553</v>
      </c>
      <c r="Q790">
        <f t="shared" si="25"/>
        <v>2012</v>
      </c>
    </row>
    <row r="791" spans="1:17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8279</v>
      </c>
      <c r="O791" t="s">
        <v>8280</v>
      </c>
      <c r="P791" s="11">
        <f t="shared" si="24"/>
        <v>41277.186111111114</v>
      </c>
      <c r="Q791">
        <f t="shared" si="25"/>
        <v>2013</v>
      </c>
    </row>
    <row r="792" spans="1:17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8279</v>
      </c>
      <c r="O792" t="s">
        <v>8280</v>
      </c>
      <c r="P792" s="11">
        <f t="shared" si="24"/>
        <v>41276.047905092593</v>
      </c>
      <c r="Q792">
        <f t="shared" si="25"/>
        <v>2013</v>
      </c>
    </row>
    <row r="793" spans="1:17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8279</v>
      </c>
      <c r="O793" t="s">
        <v>8280</v>
      </c>
      <c r="P793" s="11">
        <f t="shared" si="24"/>
        <v>41557.780624999999</v>
      </c>
      <c r="Q793">
        <f t="shared" si="25"/>
        <v>2013</v>
      </c>
    </row>
    <row r="794" spans="1:17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8279</v>
      </c>
      <c r="O794" t="s">
        <v>8280</v>
      </c>
      <c r="P794" s="11">
        <f t="shared" si="24"/>
        <v>41555.873645833337</v>
      </c>
      <c r="Q794">
        <f t="shared" si="25"/>
        <v>2013</v>
      </c>
    </row>
    <row r="795" spans="1:17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8279</v>
      </c>
      <c r="O795" t="s">
        <v>8280</v>
      </c>
      <c r="P795" s="11">
        <f t="shared" si="24"/>
        <v>41442.741249999999</v>
      </c>
      <c r="Q795">
        <f t="shared" si="25"/>
        <v>2013</v>
      </c>
    </row>
    <row r="796" spans="1:17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8279</v>
      </c>
      <c r="O796" t="s">
        <v>8280</v>
      </c>
      <c r="P796" s="11">
        <f t="shared" si="24"/>
        <v>40736.115011574075</v>
      </c>
      <c r="Q796">
        <f t="shared" si="25"/>
        <v>2011</v>
      </c>
    </row>
    <row r="797" spans="1:17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8279</v>
      </c>
      <c r="O797" t="s">
        <v>8280</v>
      </c>
      <c r="P797" s="11">
        <f t="shared" si="24"/>
        <v>40963.613032407404</v>
      </c>
      <c r="Q797">
        <f t="shared" si="25"/>
        <v>2012</v>
      </c>
    </row>
    <row r="798" spans="1:17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8279</v>
      </c>
      <c r="O798" t="s">
        <v>8280</v>
      </c>
      <c r="P798" s="11">
        <f t="shared" si="24"/>
        <v>41502.882928240739</v>
      </c>
      <c r="Q798">
        <f t="shared" si="25"/>
        <v>2013</v>
      </c>
    </row>
    <row r="799" spans="1:17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8279</v>
      </c>
      <c r="O799" t="s">
        <v>8280</v>
      </c>
      <c r="P799" s="11">
        <f t="shared" si="24"/>
        <v>40996.994074074071</v>
      </c>
      <c r="Q799">
        <f t="shared" si="25"/>
        <v>2012</v>
      </c>
    </row>
    <row r="800" spans="1:17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8279</v>
      </c>
      <c r="O800" t="s">
        <v>8280</v>
      </c>
      <c r="P800" s="11">
        <f t="shared" si="24"/>
        <v>41882.590127314819</v>
      </c>
      <c r="Q800">
        <f t="shared" si="25"/>
        <v>2014</v>
      </c>
    </row>
    <row r="801" spans="1:17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8279</v>
      </c>
      <c r="O801" t="s">
        <v>8280</v>
      </c>
      <c r="P801" s="11">
        <f t="shared" si="24"/>
        <v>40996.667199074072</v>
      </c>
      <c r="Q801">
        <f t="shared" si="25"/>
        <v>2012</v>
      </c>
    </row>
    <row r="802" spans="1:17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8279</v>
      </c>
      <c r="O802" t="s">
        <v>8280</v>
      </c>
      <c r="P802" s="11">
        <f t="shared" si="24"/>
        <v>41863.433495370373</v>
      </c>
      <c r="Q802">
        <f t="shared" si="25"/>
        <v>2014</v>
      </c>
    </row>
    <row r="803" spans="1:17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8279</v>
      </c>
      <c r="O803" t="s">
        <v>8280</v>
      </c>
      <c r="P803" s="11">
        <f t="shared" si="24"/>
        <v>40695.795370370368</v>
      </c>
      <c r="Q803">
        <f t="shared" si="25"/>
        <v>2011</v>
      </c>
    </row>
    <row r="804" spans="1:17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8279</v>
      </c>
      <c r="O804" t="s">
        <v>8280</v>
      </c>
      <c r="P804" s="11">
        <f t="shared" si="24"/>
        <v>41123.022268518522</v>
      </c>
      <c r="Q804">
        <f t="shared" si="25"/>
        <v>2012</v>
      </c>
    </row>
    <row r="805" spans="1:17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8279</v>
      </c>
      <c r="O805" t="s">
        <v>8280</v>
      </c>
      <c r="P805" s="11">
        <f t="shared" si="24"/>
        <v>40665.949976851851</v>
      </c>
      <c r="Q805">
        <f t="shared" si="25"/>
        <v>2011</v>
      </c>
    </row>
    <row r="806" spans="1:17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8279</v>
      </c>
      <c r="O806" t="s">
        <v>8280</v>
      </c>
      <c r="P806" s="11">
        <f t="shared" si="24"/>
        <v>40730.105625000004</v>
      </c>
      <c r="Q806">
        <f t="shared" si="25"/>
        <v>2011</v>
      </c>
    </row>
    <row r="807" spans="1:17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8279</v>
      </c>
      <c r="O807" t="s">
        <v>8280</v>
      </c>
      <c r="P807" s="11">
        <f t="shared" si="24"/>
        <v>40690.823055555556</v>
      </c>
      <c r="Q807">
        <f t="shared" si="25"/>
        <v>2011</v>
      </c>
    </row>
    <row r="808" spans="1:17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8279</v>
      </c>
      <c r="O808" t="s">
        <v>8280</v>
      </c>
      <c r="P808" s="11">
        <f t="shared" si="24"/>
        <v>40763.691423611112</v>
      </c>
      <c r="Q808">
        <f t="shared" si="25"/>
        <v>2011</v>
      </c>
    </row>
    <row r="809" spans="1:17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8279</v>
      </c>
      <c r="O809" t="s">
        <v>8280</v>
      </c>
      <c r="P809" s="11">
        <f t="shared" si="24"/>
        <v>42759.628599537042</v>
      </c>
      <c r="Q809">
        <f t="shared" si="25"/>
        <v>2017</v>
      </c>
    </row>
    <row r="810" spans="1:17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8279</v>
      </c>
      <c r="O810" t="s">
        <v>8280</v>
      </c>
      <c r="P810" s="11">
        <f t="shared" si="24"/>
        <v>41962.100532407407</v>
      </c>
      <c r="Q810">
        <f t="shared" si="25"/>
        <v>2014</v>
      </c>
    </row>
    <row r="811" spans="1:17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8279</v>
      </c>
      <c r="O811" t="s">
        <v>8280</v>
      </c>
      <c r="P811" s="11">
        <f t="shared" si="24"/>
        <v>41628.833680555559</v>
      </c>
      <c r="Q811">
        <f t="shared" si="25"/>
        <v>2013</v>
      </c>
    </row>
    <row r="812" spans="1:17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8279</v>
      </c>
      <c r="O812" t="s">
        <v>8280</v>
      </c>
      <c r="P812" s="11">
        <f t="shared" si="24"/>
        <v>41123.056273148148</v>
      </c>
      <c r="Q812">
        <f t="shared" si="25"/>
        <v>2012</v>
      </c>
    </row>
    <row r="813" spans="1:17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8279</v>
      </c>
      <c r="O813" t="s">
        <v>8280</v>
      </c>
      <c r="P813" s="11">
        <f t="shared" si="24"/>
        <v>41443.643541666665</v>
      </c>
      <c r="Q813">
        <f t="shared" si="25"/>
        <v>2013</v>
      </c>
    </row>
    <row r="814" spans="1:17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8279</v>
      </c>
      <c r="O814" t="s">
        <v>8280</v>
      </c>
      <c r="P814" s="11">
        <f t="shared" si="24"/>
        <v>41282.017962962964</v>
      </c>
      <c r="Q814">
        <f t="shared" si="25"/>
        <v>2013</v>
      </c>
    </row>
    <row r="815" spans="1:17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8279</v>
      </c>
      <c r="O815" t="s">
        <v>8280</v>
      </c>
      <c r="P815" s="11">
        <f t="shared" si="24"/>
        <v>41080.960243055553</v>
      </c>
      <c r="Q815">
        <f t="shared" si="25"/>
        <v>2012</v>
      </c>
    </row>
    <row r="816" spans="1:17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8279</v>
      </c>
      <c r="O816" t="s">
        <v>8280</v>
      </c>
      <c r="P816" s="11">
        <f t="shared" si="24"/>
        <v>40679.743067129632</v>
      </c>
      <c r="Q816">
        <f t="shared" si="25"/>
        <v>2011</v>
      </c>
    </row>
    <row r="817" spans="1:17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8279</v>
      </c>
      <c r="O817" t="s">
        <v>8280</v>
      </c>
      <c r="P817" s="11">
        <f t="shared" si="24"/>
        <v>41914.917858796296</v>
      </c>
      <c r="Q817">
        <f t="shared" si="25"/>
        <v>2014</v>
      </c>
    </row>
    <row r="818" spans="1:17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8279</v>
      </c>
      <c r="O818" t="s">
        <v>8280</v>
      </c>
      <c r="P818" s="11">
        <f t="shared" si="24"/>
        <v>41341.870868055557</v>
      </c>
      <c r="Q818">
        <f t="shared" si="25"/>
        <v>2013</v>
      </c>
    </row>
    <row r="819" spans="1:17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8279</v>
      </c>
      <c r="O819" t="s">
        <v>8280</v>
      </c>
      <c r="P819" s="11">
        <f t="shared" si="24"/>
        <v>40925.599664351852</v>
      </c>
      <c r="Q819">
        <f t="shared" si="25"/>
        <v>2012</v>
      </c>
    </row>
    <row r="820" spans="1:17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8279</v>
      </c>
      <c r="O820" t="s">
        <v>8280</v>
      </c>
      <c r="P820" s="11">
        <f t="shared" si="24"/>
        <v>41120.882881944446</v>
      </c>
      <c r="Q820">
        <f t="shared" si="25"/>
        <v>2012</v>
      </c>
    </row>
    <row r="821" spans="1:17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8279</v>
      </c>
      <c r="O821" t="s">
        <v>8280</v>
      </c>
      <c r="P821" s="11">
        <f t="shared" si="24"/>
        <v>41619.998310185183</v>
      </c>
      <c r="Q821">
        <f t="shared" si="25"/>
        <v>2013</v>
      </c>
    </row>
    <row r="822" spans="1:17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8279</v>
      </c>
      <c r="O822" t="s">
        <v>8280</v>
      </c>
      <c r="P822" s="11">
        <f t="shared" si="24"/>
        <v>41768.841921296298</v>
      </c>
      <c r="Q822">
        <f t="shared" si="25"/>
        <v>2014</v>
      </c>
    </row>
    <row r="823" spans="1:17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8279</v>
      </c>
      <c r="O823" t="s">
        <v>8280</v>
      </c>
      <c r="P823" s="11">
        <f t="shared" si="24"/>
        <v>42093.922048611115</v>
      </c>
      <c r="Q823">
        <f t="shared" si="25"/>
        <v>2015</v>
      </c>
    </row>
    <row r="824" spans="1:17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8279</v>
      </c>
      <c r="O824" t="s">
        <v>8280</v>
      </c>
      <c r="P824" s="11">
        <f t="shared" si="24"/>
        <v>41157.947337962964</v>
      </c>
      <c r="Q824">
        <f t="shared" si="25"/>
        <v>2012</v>
      </c>
    </row>
    <row r="825" spans="1:17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8279</v>
      </c>
      <c r="O825" t="s">
        <v>8280</v>
      </c>
      <c r="P825" s="11">
        <f t="shared" si="24"/>
        <v>42055.972824074073</v>
      </c>
      <c r="Q825">
        <f t="shared" si="25"/>
        <v>2015</v>
      </c>
    </row>
    <row r="826" spans="1:17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8279</v>
      </c>
      <c r="O826" t="s">
        <v>8280</v>
      </c>
      <c r="P826" s="11">
        <f t="shared" si="24"/>
        <v>40250.242106481484</v>
      </c>
      <c r="Q826">
        <f t="shared" si="25"/>
        <v>2010</v>
      </c>
    </row>
    <row r="827" spans="1:17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8279</v>
      </c>
      <c r="O827" t="s">
        <v>8280</v>
      </c>
      <c r="P827" s="11">
        <f t="shared" si="24"/>
        <v>41186.306527777779</v>
      </c>
      <c r="Q827">
        <f t="shared" si="25"/>
        <v>2012</v>
      </c>
    </row>
    <row r="828" spans="1:17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8279</v>
      </c>
      <c r="O828" t="s">
        <v>8280</v>
      </c>
      <c r="P828" s="11">
        <f t="shared" si="24"/>
        <v>40973.038541666669</v>
      </c>
      <c r="Q828">
        <f t="shared" si="25"/>
        <v>2012</v>
      </c>
    </row>
    <row r="829" spans="1:17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8279</v>
      </c>
      <c r="O829" t="s">
        <v>8280</v>
      </c>
      <c r="P829" s="11">
        <f t="shared" si="24"/>
        <v>40927.473460648151</v>
      </c>
      <c r="Q829">
        <f t="shared" si="25"/>
        <v>2012</v>
      </c>
    </row>
    <row r="830" spans="1:17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8279</v>
      </c>
      <c r="O830" t="s">
        <v>8280</v>
      </c>
      <c r="P830" s="11">
        <f t="shared" si="24"/>
        <v>41073.050717592596</v>
      </c>
      <c r="Q830">
        <f t="shared" si="25"/>
        <v>2012</v>
      </c>
    </row>
    <row r="831" spans="1:17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8279</v>
      </c>
      <c r="O831" t="s">
        <v>8280</v>
      </c>
      <c r="P831" s="11">
        <f t="shared" si="24"/>
        <v>42504.801388888889</v>
      </c>
      <c r="Q831">
        <f t="shared" si="25"/>
        <v>2016</v>
      </c>
    </row>
    <row r="832" spans="1:17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8279</v>
      </c>
      <c r="O832" t="s">
        <v>8280</v>
      </c>
      <c r="P832" s="11">
        <f t="shared" si="24"/>
        <v>41325.525752314818</v>
      </c>
      <c r="Q832">
        <f t="shared" si="25"/>
        <v>2013</v>
      </c>
    </row>
    <row r="833" spans="1:17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8279</v>
      </c>
      <c r="O833" t="s">
        <v>8280</v>
      </c>
      <c r="P833" s="11">
        <f t="shared" si="24"/>
        <v>40996.646921296298</v>
      </c>
      <c r="Q833">
        <f t="shared" si="25"/>
        <v>2012</v>
      </c>
    </row>
    <row r="834" spans="1:17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8279</v>
      </c>
      <c r="O834" t="s">
        <v>8280</v>
      </c>
      <c r="P834" s="11">
        <f t="shared" si="24"/>
        <v>40869.675173611111</v>
      </c>
      <c r="Q834">
        <f t="shared" si="25"/>
        <v>2011</v>
      </c>
    </row>
    <row r="835" spans="1:17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8279</v>
      </c>
      <c r="O835" t="s">
        <v>8280</v>
      </c>
      <c r="P835" s="11">
        <f t="shared" si="24"/>
        <v>41718.878182870372</v>
      </c>
      <c r="Q835">
        <f t="shared" si="25"/>
        <v>2014</v>
      </c>
    </row>
    <row r="836" spans="1:17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8279</v>
      </c>
      <c r="O836" t="s">
        <v>8280</v>
      </c>
      <c r="P836" s="11">
        <f t="shared" ref="P836:P899" si="26">(((J836/60)/60)/24)+DATE(1970,1,1)</f>
        <v>41422.822824074072</v>
      </c>
      <c r="Q836">
        <f t="shared" ref="Q836:Q899" si="27">YEAR(P836)</f>
        <v>2013</v>
      </c>
    </row>
    <row r="837" spans="1:17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8279</v>
      </c>
      <c r="O837" t="s">
        <v>8280</v>
      </c>
      <c r="P837" s="11">
        <f t="shared" si="26"/>
        <v>41005.45784722222</v>
      </c>
      <c r="Q837">
        <f t="shared" si="27"/>
        <v>2012</v>
      </c>
    </row>
    <row r="838" spans="1:17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8279</v>
      </c>
      <c r="O838" t="s">
        <v>8280</v>
      </c>
      <c r="P838" s="11">
        <f t="shared" si="26"/>
        <v>41524.056921296295</v>
      </c>
      <c r="Q838">
        <f t="shared" si="27"/>
        <v>2013</v>
      </c>
    </row>
    <row r="839" spans="1:17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8279</v>
      </c>
      <c r="O839" t="s">
        <v>8280</v>
      </c>
      <c r="P839" s="11">
        <f t="shared" si="26"/>
        <v>41730.998402777775</v>
      </c>
      <c r="Q839">
        <f t="shared" si="27"/>
        <v>2014</v>
      </c>
    </row>
    <row r="840" spans="1:17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8279</v>
      </c>
      <c r="O840" t="s">
        <v>8280</v>
      </c>
      <c r="P840" s="11">
        <f t="shared" si="26"/>
        <v>40895.897974537038</v>
      </c>
      <c r="Q840">
        <f t="shared" si="27"/>
        <v>2011</v>
      </c>
    </row>
    <row r="841" spans="1:17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8279</v>
      </c>
      <c r="O841" t="s">
        <v>8280</v>
      </c>
      <c r="P841" s="11">
        <f t="shared" si="26"/>
        <v>41144.763379629629</v>
      </c>
      <c r="Q841">
        <f t="shared" si="27"/>
        <v>2012</v>
      </c>
    </row>
    <row r="842" spans="1:17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8279</v>
      </c>
      <c r="O842" t="s">
        <v>8281</v>
      </c>
      <c r="P842" s="11">
        <f t="shared" si="26"/>
        <v>42607.226701388892</v>
      </c>
      <c r="Q842">
        <f t="shared" si="27"/>
        <v>2016</v>
      </c>
    </row>
    <row r="843" spans="1:17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8279</v>
      </c>
      <c r="O843" t="s">
        <v>8281</v>
      </c>
      <c r="P843" s="11">
        <f t="shared" si="26"/>
        <v>41923.838692129626</v>
      </c>
      <c r="Q843">
        <f t="shared" si="27"/>
        <v>2014</v>
      </c>
    </row>
    <row r="844" spans="1:17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8279</v>
      </c>
      <c r="O844" t="s">
        <v>8281</v>
      </c>
      <c r="P844" s="11">
        <f t="shared" si="26"/>
        <v>41526.592395833337</v>
      </c>
      <c r="Q844">
        <f t="shared" si="27"/>
        <v>2013</v>
      </c>
    </row>
    <row r="845" spans="1:17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8279</v>
      </c>
      <c r="O845" t="s">
        <v>8281</v>
      </c>
      <c r="P845" s="11">
        <f t="shared" si="26"/>
        <v>42695.257870370369</v>
      </c>
      <c r="Q845">
        <f t="shared" si="27"/>
        <v>2016</v>
      </c>
    </row>
    <row r="846" spans="1:17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8279</v>
      </c>
      <c r="O846" t="s">
        <v>8281</v>
      </c>
      <c r="P846" s="11">
        <f t="shared" si="26"/>
        <v>41905.684629629628</v>
      </c>
      <c r="Q846">
        <f t="shared" si="27"/>
        <v>2014</v>
      </c>
    </row>
    <row r="847" spans="1:17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8279</v>
      </c>
      <c r="O847" t="s">
        <v>8281</v>
      </c>
      <c r="P847" s="11">
        <f t="shared" si="26"/>
        <v>42578.205972222218</v>
      </c>
      <c r="Q847">
        <f t="shared" si="27"/>
        <v>2016</v>
      </c>
    </row>
    <row r="848" spans="1:17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8279</v>
      </c>
      <c r="O848" t="s">
        <v>8281</v>
      </c>
      <c r="P848" s="11">
        <f t="shared" si="26"/>
        <v>41694.391840277778</v>
      </c>
      <c r="Q848">
        <f t="shared" si="27"/>
        <v>2014</v>
      </c>
    </row>
    <row r="849" spans="1:17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8279</v>
      </c>
      <c r="O849" t="s">
        <v>8281</v>
      </c>
      <c r="P849" s="11">
        <f t="shared" si="26"/>
        <v>42165.79833333334</v>
      </c>
      <c r="Q849">
        <f t="shared" si="27"/>
        <v>2015</v>
      </c>
    </row>
    <row r="850" spans="1:17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8279</v>
      </c>
      <c r="O850" t="s">
        <v>8281</v>
      </c>
      <c r="P850" s="11">
        <f t="shared" si="26"/>
        <v>42078.792048611111</v>
      </c>
      <c r="Q850">
        <f t="shared" si="27"/>
        <v>2015</v>
      </c>
    </row>
    <row r="851" spans="1:17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8279</v>
      </c>
      <c r="O851" t="s">
        <v>8281</v>
      </c>
      <c r="P851" s="11">
        <f t="shared" si="26"/>
        <v>42051.148888888885</v>
      </c>
      <c r="Q851">
        <f t="shared" si="27"/>
        <v>2015</v>
      </c>
    </row>
    <row r="852" spans="1:17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8279</v>
      </c>
      <c r="O852" t="s">
        <v>8281</v>
      </c>
      <c r="P852" s="11">
        <f t="shared" si="26"/>
        <v>42452.827743055561</v>
      </c>
      <c r="Q852">
        <f t="shared" si="27"/>
        <v>2016</v>
      </c>
    </row>
    <row r="853" spans="1:17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8279</v>
      </c>
      <c r="O853" t="s">
        <v>8281</v>
      </c>
      <c r="P853" s="11">
        <f t="shared" si="26"/>
        <v>42522.880243055552</v>
      </c>
      <c r="Q853">
        <f t="shared" si="27"/>
        <v>2016</v>
      </c>
    </row>
    <row r="854" spans="1:17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8279</v>
      </c>
      <c r="O854" t="s">
        <v>8281</v>
      </c>
      <c r="P854" s="11">
        <f t="shared" si="26"/>
        <v>42656.805497685185</v>
      </c>
      <c r="Q854">
        <f t="shared" si="27"/>
        <v>2016</v>
      </c>
    </row>
    <row r="855" spans="1:17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8279</v>
      </c>
      <c r="O855" t="s">
        <v>8281</v>
      </c>
      <c r="P855" s="11">
        <f t="shared" si="26"/>
        <v>42021.832280092596</v>
      </c>
      <c r="Q855">
        <f t="shared" si="27"/>
        <v>2015</v>
      </c>
    </row>
    <row r="856" spans="1:17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8279</v>
      </c>
      <c r="O856" t="s">
        <v>8281</v>
      </c>
      <c r="P856" s="11">
        <f t="shared" si="26"/>
        <v>42702.212337962963</v>
      </c>
      <c r="Q856">
        <f t="shared" si="27"/>
        <v>2016</v>
      </c>
    </row>
    <row r="857" spans="1:17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8279</v>
      </c>
      <c r="O857" t="s">
        <v>8281</v>
      </c>
      <c r="P857" s="11">
        <f t="shared" si="26"/>
        <v>42545.125196759262</v>
      </c>
      <c r="Q857">
        <f t="shared" si="27"/>
        <v>2016</v>
      </c>
    </row>
    <row r="858" spans="1:17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8279</v>
      </c>
      <c r="O858" t="s">
        <v>8281</v>
      </c>
      <c r="P858" s="11">
        <f t="shared" si="26"/>
        <v>42609.311990740738</v>
      </c>
      <c r="Q858">
        <f t="shared" si="27"/>
        <v>2016</v>
      </c>
    </row>
    <row r="859" spans="1:17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8279</v>
      </c>
      <c r="O859" t="s">
        <v>8281</v>
      </c>
      <c r="P859" s="11">
        <f t="shared" si="26"/>
        <v>42291.581377314811</v>
      </c>
      <c r="Q859">
        <f t="shared" si="27"/>
        <v>2015</v>
      </c>
    </row>
    <row r="860" spans="1:17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8279</v>
      </c>
      <c r="O860" t="s">
        <v>8281</v>
      </c>
      <c r="P860" s="11">
        <f t="shared" si="26"/>
        <v>42079.745578703703</v>
      </c>
      <c r="Q860">
        <f t="shared" si="27"/>
        <v>2015</v>
      </c>
    </row>
    <row r="861" spans="1:17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8279</v>
      </c>
      <c r="O861" t="s">
        <v>8281</v>
      </c>
      <c r="P861" s="11">
        <f t="shared" si="26"/>
        <v>42128.820231481484</v>
      </c>
      <c r="Q861">
        <f t="shared" si="27"/>
        <v>2015</v>
      </c>
    </row>
    <row r="862" spans="1:17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8279</v>
      </c>
      <c r="O862" t="s">
        <v>8282</v>
      </c>
      <c r="P862" s="11">
        <f t="shared" si="26"/>
        <v>41570.482789351852</v>
      </c>
      <c r="Q862">
        <f t="shared" si="27"/>
        <v>2013</v>
      </c>
    </row>
    <row r="863" spans="1:17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8279</v>
      </c>
      <c r="O863" t="s">
        <v>8282</v>
      </c>
      <c r="P863" s="11">
        <f t="shared" si="26"/>
        <v>42599.965324074074</v>
      </c>
      <c r="Q863">
        <f t="shared" si="27"/>
        <v>2016</v>
      </c>
    </row>
    <row r="864" spans="1:17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8279</v>
      </c>
      <c r="O864" t="s">
        <v>8282</v>
      </c>
      <c r="P864" s="11">
        <f t="shared" si="26"/>
        <v>41559.5549537037</v>
      </c>
      <c r="Q864">
        <f t="shared" si="27"/>
        <v>2013</v>
      </c>
    </row>
    <row r="865" spans="1:17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8279</v>
      </c>
      <c r="O865" t="s">
        <v>8282</v>
      </c>
      <c r="P865" s="11">
        <f t="shared" si="26"/>
        <v>40921.117662037039</v>
      </c>
      <c r="Q865">
        <f t="shared" si="27"/>
        <v>2012</v>
      </c>
    </row>
    <row r="866" spans="1:17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8279</v>
      </c>
      <c r="O866" t="s">
        <v>8282</v>
      </c>
      <c r="P866" s="11">
        <f t="shared" si="26"/>
        <v>41541.106921296298</v>
      </c>
      <c r="Q866">
        <f t="shared" si="27"/>
        <v>2013</v>
      </c>
    </row>
    <row r="867" spans="1:17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8279</v>
      </c>
      <c r="O867" t="s">
        <v>8282</v>
      </c>
      <c r="P867" s="11">
        <f t="shared" si="26"/>
        <v>41230.77311342593</v>
      </c>
      <c r="Q867">
        <f t="shared" si="27"/>
        <v>2012</v>
      </c>
    </row>
    <row r="868" spans="1:17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8279</v>
      </c>
      <c r="O868" t="s">
        <v>8282</v>
      </c>
      <c r="P868" s="11">
        <f t="shared" si="26"/>
        <v>42025.637939814813</v>
      </c>
      <c r="Q868">
        <f t="shared" si="27"/>
        <v>2015</v>
      </c>
    </row>
    <row r="869" spans="1:17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8279</v>
      </c>
      <c r="O869" t="s">
        <v>8282</v>
      </c>
      <c r="P869" s="11">
        <f t="shared" si="26"/>
        <v>40088.105393518519</v>
      </c>
      <c r="Q869">
        <f t="shared" si="27"/>
        <v>2009</v>
      </c>
    </row>
    <row r="870" spans="1:17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8279</v>
      </c>
      <c r="O870" t="s">
        <v>8282</v>
      </c>
      <c r="P870" s="11">
        <f t="shared" si="26"/>
        <v>41616.027754629627</v>
      </c>
      <c r="Q870">
        <f t="shared" si="27"/>
        <v>2013</v>
      </c>
    </row>
    <row r="871" spans="1:17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8279</v>
      </c>
      <c r="O871" t="s">
        <v>8282</v>
      </c>
      <c r="P871" s="11">
        <f t="shared" si="26"/>
        <v>41342.845567129632</v>
      </c>
      <c r="Q871">
        <f t="shared" si="27"/>
        <v>2013</v>
      </c>
    </row>
    <row r="872" spans="1:17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8279</v>
      </c>
      <c r="O872" t="s">
        <v>8282</v>
      </c>
      <c r="P872" s="11">
        <f t="shared" si="26"/>
        <v>41488.022256944445</v>
      </c>
      <c r="Q872">
        <f t="shared" si="27"/>
        <v>2013</v>
      </c>
    </row>
    <row r="873" spans="1:17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8279</v>
      </c>
      <c r="O873" t="s">
        <v>8282</v>
      </c>
      <c r="P873" s="11">
        <f t="shared" si="26"/>
        <v>41577.561284722222</v>
      </c>
      <c r="Q873">
        <f t="shared" si="27"/>
        <v>2013</v>
      </c>
    </row>
    <row r="874" spans="1:17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8279</v>
      </c>
      <c r="O874" t="s">
        <v>8282</v>
      </c>
      <c r="P874" s="11">
        <f t="shared" si="26"/>
        <v>40567.825543981482</v>
      </c>
      <c r="Q874">
        <f t="shared" si="27"/>
        <v>2011</v>
      </c>
    </row>
    <row r="875" spans="1:17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8279</v>
      </c>
      <c r="O875" t="s">
        <v>8282</v>
      </c>
      <c r="P875" s="11">
        <f t="shared" si="26"/>
        <v>41184.167129629634</v>
      </c>
      <c r="Q875">
        <f t="shared" si="27"/>
        <v>2012</v>
      </c>
    </row>
    <row r="876" spans="1:17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8279</v>
      </c>
      <c r="O876" t="s">
        <v>8282</v>
      </c>
      <c r="P876" s="11">
        <f t="shared" si="26"/>
        <v>41368.583726851852</v>
      </c>
      <c r="Q876">
        <f t="shared" si="27"/>
        <v>2013</v>
      </c>
    </row>
    <row r="877" spans="1:17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8279</v>
      </c>
      <c r="O877" t="s">
        <v>8282</v>
      </c>
      <c r="P877" s="11">
        <f t="shared" si="26"/>
        <v>42248.723738425921</v>
      </c>
      <c r="Q877">
        <f t="shared" si="27"/>
        <v>2015</v>
      </c>
    </row>
    <row r="878" spans="1:17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8279</v>
      </c>
      <c r="O878" t="s">
        <v>8282</v>
      </c>
      <c r="P878" s="11">
        <f t="shared" si="26"/>
        <v>41276.496840277774</v>
      </c>
      <c r="Q878">
        <f t="shared" si="27"/>
        <v>2013</v>
      </c>
    </row>
    <row r="879" spans="1:17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8279</v>
      </c>
      <c r="O879" t="s">
        <v>8282</v>
      </c>
      <c r="P879" s="11">
        <f t="shared" si="26"/>
        <v>41597.788888888892</v>
      </c>
      <c r="Q879">
        <f t="shared" si="27"/>
        <v>2013</v>
      </c>
    </row>
    <row r="880" spans="1:17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8279</v>
      </c>
      <c r="O880" t="s">
        <v>8282</v>
      </c>
      <c r="P880" s="11">
        <f t="shared" si="26"/>
        <v>40505.232916666668</v>
      </c>
      <c r="Q880">
        <f t="shared" si="27"/>
        <v>2010</v>
      </c>
    </row>
    <row r="881" spans="1:17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8279</v>
      </c>
      <c r="O881" t="s">
        <v>8282</v>
      </c>
      <c r="P881" s="11">
        <f t="shared" si="26"/>
        <v>41037.829918981479</v>
      </c>
      <c r="Q881">
        <f t="shared" si="27"/>
        <v>2012</v>
      </c>
    </row>
    <row r="882" spans="1:17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8279</v>
      </c>
      <c r="O882" t="s">
        <v>8283</v>
      </c>
      <c r="P882" s="11">
        <f t="shared" si="26"/>
        <v>41179.32104166667</v>
      </c>
      <c r="Q882">
        <f t="shared" si="27"/>
        <v>2012</v>
      </c>
    </row>
    <row r="883" spans="1:17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8279</v>
      </c>
      <c r="O883" t="s">
        <v>8283</v>
      </c>
      <c r="P883" s="11">
        <f t="shared" si="26"/>
        <v>40877.25099537037</v>
      </c>
      <c r="Q883">
        <f t="shared" si="27"/>
        <v>2011</v>
      </c>
    </row>
    <row r="884" spans="1:17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8279</v>
      </c>
      <c r="O884" t="s">
        <v>8283</v>
      </c>
      <c r="P884" s="11">
        <f t="shared" si="26"/>
        <v>40759.860532407409</v>
      </c>
      <c r="Q884">
        <f t="shared" si="27"/>
        <v>2011</v>
      </c>
    </row>
    <row r="885" spans="1:17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8279</v>
      </c>
      <c r="O885" t="s">
        <v>8283</v>
      </c>
      <c r="P885" s="11">
        <f t="shared" si="26"/>
        <v>42371.935590277775</v>
      </c>
      <c r="Q885">
        <f t="shared" si="27"/>
        <v>2016</v>
      </c>
    </row>
    <row r="886" spans="1:17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8279</v>
      </c>
      <c r="O886" t="s">
        <v>8283</v>
      </c>
      <c r="P886" s="11">
        <f t="shared" si="26"/>
        <v>40981.802615740737</v>
      </c>
      <c r="Q886">
        <f t="shared" si="27"/>
        <v>2012</v>
      </c>
    </row>
    <row r="887" spans="1:17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8279</v>
      </c>
      <c r="O887" t="s">
        <v>8283</v>
      </c>
      <c r="P887" s="11">
        <f t="shared" si="26"/>
        <v>42713.941099537042</v>
      </c>
      <c r="Q887">
        <f t="shared" si="27"/>
        <v>2016</v>
      </c>
    </row>
    <row r="888" spans="1:17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8279</v>
      </c>
      <c r="O888" t="s">
        <v>8283</v>
      </c>
      <c r="P888" s="11">
        <f t="shared" si="26"/>
        <v>42603.870520833334</v>
      </c>
      <c r="Q888">
        <f t="shared" si="27"/>
        <v>2016</v>
      </c>
    </row>
    <row r="889" spans="1:17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8279</v>
      </c>
      <c r="O889" t="s">
        <v>8283</v>
      </c>
      <c r="P889" s="11">
        <f t="shared" si="26"/>
        <v>41026.958969907406</v>
      </c>
      <c r="Q889">
        <f t="shared" si="27"/>
        <v>2012</v>
      </c>
    </row>
    <row r="890" spans="1:17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8279</v>
      </c>
      <c r="O890" t="s">
        <v>8283</v>
      </c>
      <c r="P890" s="11">
        <f t="shared" si="26"/>
        <v>40751.753298611111</v>
      </c>
      <c r="Q890">
        <f t="shared" si="27"/>
        <v>2011</v>
      </c>
    </row>
    <row r="891" spans="1:17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8279</v>
      </c>
      <c r="O891" t="s">
        <v>8283</v>
      </c>
      <c r="P891" s="11">
        <f t="shared" si="26"/>
        <v>41887.784062500003</v>
      </c>
      <c r="Q891">
        <f t="shared" si="27"/>
        <v>2014</v>
      </c>
    </row>
    <row r="892" spans="1:17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8279</v>
      </c>
      <c r="O892" t="s">
        <v>8283</v>
      </c>
      <c r="P892" s="11">
        <f t="shared" si="26"/>
        <v>41569.698831018519</v>
      </c>
      <c r="Q892">
        <f t="shared" si="27"/>
        <v>2013</v>
      </c>
    </row>
    <row r="893" spans="1:17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8279</v>
      </c>
      <c r="O893" t="s">
        <v>8283</v>
      </c>
      <c r="P893" s="11">
        <f t="shared" si="26"/>
        <v>41842.031597222223</v>
      </c>
      <c r="Q893">
        <f t="shared" si="27"/>
        <v>2014</v>
      </c>
    </row>
    <row r="894" spans="1:17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8279</v>
      </c>
      <c r="O894" t="s">
        <v>8283</v>
      </c>
      <c r="P894" s="11">
        <f t="shared" si="26"/>
        <v>40304.20003472222</v>
      </c>
      <c r="Q894">
        <f t="shared" si="27"/>
        <v>2010</v>
      </c>
    </row>
    <row r="895" spans="1:17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8279</v>
      </c>
      <c r="O895" t="s">
        <v>8283</v>
      </c>
      <c r="P895" s="11">
        <f t="shared" si="26"/>
        <v>42065.897719907407</v>
      </c>
      <c r="Q895">
        <f t="shared" si="27"/>
        <v>2015</v>
      </c>
    </row>
    <row r="896" spans="1:17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8279</v>
      </c>
      <c r="O896" t="s">
        <v>8283</v>
      </c>
      <c r="P896" s="11">
        <f t="shared" si="26"/>
        <v>42496.981597222228</v>
      </c>
      <c r="Q896">
        <f t="shared" si="27"/>
        <v>2016</v>
      </c>
    </row>
    <row r="897" spans="1:17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8279</v>
      </c>
      <c r="O897" t="s">
        <v>8283</v>
      </c>
      <c r="P897" s="11">
        <f t="shared" si="26"/>
        <v>40431.127650462964</v>
      </c>
      <c r="Q897">
        <f t="shared" si="27"/>
        <v>2010</v>
      </c>
    </row>
    <row r="898" spans="1:17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8279</v>
      </c>
      <c r="O898" t="s">
        <v>8283</v>
      </c>
      <c r="P898" s="11">
        <f t="shared" si="26"/>
        <v>42218.872986111113</v>
      </c>
      <c r="Q898">
        <f t="shared" si="27"/>
        <v>2015</v>
      </c>
    </row>
    <row r="899" spans="1:17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8279</v>
      </c>
      <c r="O899" t="s">
        <v>8283</v>
      </c>
      <c r="P899" s="11">
        <f t="shared" si="26"/>
        <v>41211.688750000001</v>
      </c>
      <c r="Q899">
        <f t="shared" si="27"/>
        <v>2012</v>
      </c>
    </row>
    <row r="900" spans="1:17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8279</v>
      </c>
      <c r="O900" t="s">
        <v>8283</v>
      </c>
      <c r="P900" s="11">
        <f t="shared" ref="P900:P963" si="28">(((J900/60)/60)/24)+DATE(1970,1,1)</f>
        <v>40878.758217592593</v>
      </c>
      <c r="Q900">
        <f t="shared" ref="Q900:Q963" si="29">YEAR(P900)</f>
        <v>2011</v>
      </c>
    </row>
    <row r="901" spans="1:17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8279</v>
      </c>
      <c r="O901" t="s">
        <v>8283</v>
      </c>
      <c r="P901" s="11">
        <f t="shared" si="28"/>
        <v>40646.099097222221</v>
      </c>
      <c r="Q901">
        <f t="shared" si="29"/>
        <v>2011</v>
      </c>
    </row>
    <row r="902" spans="1:17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8279</v>
      </c>
      <c r="O902" t="s">
        <v>8282</v>
      </c>
      <c r="P902" s="11">
        <f t="shared" si="28"/>
        <v>42429.84956018519</v>
      </c>
      <c r="Q902">
        <f t="shared" si="29"/>
        <v>2016</v>
      </c>
    </row>
    <row r="903" spans="1:17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8279</v>
      </c>
      <c r="O903" t="s">
        <v>8282</v>
      </c>
      <c r="P903" s="11">
        <f t="shared" si="28"/>
        <v>40291.81150462963</v>
      </c>
      <c r="Q903">
        <f t="shared" si="29"/>
        <v>2010</v>
      </c>
    </row>
    <row r="904" spans="1:17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8279</v>
      </c>
      <c r="O904" t="s">
        <v>8282</v>
      </c>
      <c r="P904" s="11">
        <f t="shared" si="28"/>
        <v>41829.965532407405</v>
      </c>
      <c r="Q904">
        <f t="shared" si="29"/>
        <v>2014</v>
      </c>
    </row>
    <row r="905" spans="1:17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8279</v>
      </c>
      <c r="O905" t="s">
        <v>8282</v>
      </c>
      <c r="P905" s="11">
        <f t="shared" si="28"/>
        <v>41149.796064814815</v>
      </c>
      <c r="Q905">
        <f t="shared" si="29"/>
        <v>2012</v>
      </c>
    </row>
    <row r="906" spans="1:17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8279</v>
      </c>
      <c r="O906" t="s">
        <v>8282</v>
      </c>
      <c r="P906" s="11">
        <f t="shared" si="28"/>
        <v>42342.080289351856</v>
      </c>
      <c r="Q906">
        <f t="shared" si="29"/>
        <v>2015</v>
      </c>
    </row>
    <row r="907" spans="1:17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8279</v>
      </c>
      <c r="O907" t="s">
        <v>8282</v>
      </c>
      <c r="P907" s="11">
        <f t="shared" si="28"/>
        <v>40507.239884259259</v>
      </c>
      <c r="Q907">
        <f t="shared" si="29"/>
        <v>2010</v>
      </c>
    </row>
    <row r="908" spans="1:17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8279</v>
      </c>
      <c r="O908" t="s">
        <v>8282</v>
      </c>
      <c r="P908" s="11">
        <f t="shared" si="28"/>
        <v>41681.189699074072</v>
      </c>
      <c r="Q908">
        <f t="shared" si="29"/>
        <v>2014</v>
      </c>
    </row>
    <row r="909" spans="1:17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8279</v>
      </c>
      <c r="O909" t="s">
        <v>8282</v>
      </c>
      <c r="P909" s="11">
        <f t="shared" si="28"/>
        <v>40767.192395833335</v>
      </c>
      <c r="Q909">
        <f t="shared" si="29"/>
        <v>2011</v>
      </c>
    </row>
    <row r="910" spans="1:17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8279</v>
      </c>
      <c r="O910" t="s">
        <v>8282</v>
      </c>
      <c r="P910" s="11">
        <f t="shared" si="28"/>
        <v>40340.801562499997</v>
      </c>
      <c r="Q910">
        <f t="shared" si="29"/>
        <v>2010</v>
      </c>
    </row>
    <row r="911" spans="1:17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8279</v>
      </c>
      <c r="O911" t="s">
        <v>8282</v>
      </c>
      <c r="P911" s="11">
        <f t="shared" si="28"/>
        <v>41081.69027777778</v>
      </c>
      <c r="Q911">
        <f t="shared" si="29"/>
        <v>2012</v>
      </c>
    </row>
    <row r="912" spans="1:17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8279</v>
      </c>
      <c r="O912" t="s">
        <v>8282</v>
      </c>
      <c r="P912" s="11">
        <f t="shared" si="28"/>
        <v>42737.545358796298</v>
      </c>
      <c r="Q912">
        <f t="shared" si="29"/>
        <v>2017</v>
      </c>
    </row>
    <row r="913" spans="1:17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8279</v>
      </c>
      <c r="O913" t="s">
        <v>8282</v>
      </c>
      <c r="P913" s="11">
        <f t="shared" si="28"/>
        <v>41642.005150462966</v>
      </c>
      <c r="Q913">
        <f t="shared" si="29"/>
        <v>2014</v>
      </c>
    </row>
    <row r="914" spans="1:17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8279</v>
      </c>
      <c r="O914" t="s">
        <v>8282</v>
      </c>
      <c r="P914" s="11">
        <f t="shared" si="28"/>
        <v>41194.109340277777</v>
      </c>
      <c r="Q914">
        <f t="shared" si="29"/>
        <v>2012</v>
      </c>
    </row>
    <row r="915" spans="1:17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8279</v>
      </c>
      <c r="O915" t="s">
        <v>8282</v>
      </c>
      <c r="P915" s="11">
        <f t="shared" si="28"/>
        <v>41004.139108796298</v>
      </c>
      <c r="Q915">
        <f t="shared" si="29"/>
        <v>2012</v>
      </c>
    </row>
    <row r="916" spans="1:17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8279</v>
      </c>
      <c r="O916" t="s">
        <v>8282</v>
      </c>
      <c r="P916" s="11">
        <f t="shared" si="28"/>
        <v>41116.763275462967</v>
      </c>
      <c r="Q916">
        <f t="shared" si="29"/>
        <v>2012</v>
      </c>
    </row>
    <row r="917" spans="1:17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8279</v>
      </c>
      <c r="O917" t="s">
        <v>8282</v>
      </c>
      <c r="P917" s="11">
        <f t="shared" si="28"/>
        <v>40937.679560185185</v>
      </c>
      <c r="Q917">
        <f t="shared" si="29"/>
        <v>2012</v>
      </c>
    </row>
    <row r="918" spans="1:17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8279</v>
      </c>
      <c r="O918" t="s">
        <v>8282</v>
      </c>
      <c r="P918" s="11">
        <f t="shared" si="28"/>
        <v>40434.853402777779</v>
      </c>
      <c r="Q918">
        <f t="shared" si="29"/>
        <v>2010</v>
      </c>
    </row>
    <row r="919" spans="1:17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8279</v>
      </c>
      <c r="O919" t="s">
        <v>8282</v>
      </c>
      <c r="P919" s="11">
        <f t="shared" si="28"/>
        <v>41802.94363425926</v>
      </c>
      <c r="Q919">
        <f t="shared" si="29"/>
        <v>2014</v>
      </c>
    </row>
    <row r="920" spans="1:17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8279</v>
      </c>
      <c r="O920" t="s">
        <v>8282</v>
      </c>
      <c r="P920" s="11">
        <f t="shared" si="28"/>
        <v>41944.916215277779</v>
      </c>
      <c r="Q920">
        <f t="shared" si="29"/>
        <v>2014</v>
      </c>
    </row>
    <row r="921" spans="1:17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8279</v>
      </c>
      <c r="O921" t="s">
        <v>8282</v>
      </c>
      <c r="P921" s="11">
        <f t="shared" si="28"/>
        <v>41227.641724537039</v>
      </c>
      <c r="Q921">
        <f t="shared" si="29"/>
        <v>2012</v>
      </c>
    </row>
    <row r="922" spans="1:17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8279</v>
      </c>
      <c r="O922" t="s">
        <v>8282</v>
      </c>
      <c r="P922" s="11">
        <f t="shared" si="28"/>
        <v>41562.67155092593</v>
      </c>
      <c r="Q922">
        <f t="shared" si="29"/>
        <v>2013</v>
      </c>
    </row>
    <row r="923" spans="1:17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8279</v>
      </c>
      <c r="O923" t="s">
        <v>8282</v>
      </c>
      <c r="P923" s="11">
        <f t="shared" si="28"/>
        <v>40847.171018518515</v>
      </c>
      <c r="Q923">
        <f t="shared" si="29"/>
        <v>2011</v>
      </c>
    </row>
    <row r="924" spans="1:17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8279</v>
      </c>
      <c r="O924" t="s">
        <v>8282</v>
      </c>
      <c r="P924" s="11">
        <f t="shared" si="28"/>
        <v>41878.530011574076</v>
      </c>
      <c r="Q924">
        <f t="shared" si="29"/>
        <v>2014</v>
      </c>
    </row>
    <row r="925" spans="1:17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8279</v>
      </c>
      <c r="O925" t="s">
        <v>8282</v>
      </c>
      <c r="P925" s="11">
        <f t="shared" si="28"/>
        <v>41934.959756944445</v>
      </c>
      <c r="Q925">
        <f t="shared" si="29"/>
        <v>2014</v>
      </c>
    </row>
    <row r="926" spans="1:17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8279</v>
      </c>
      <c r="O926" t="s">
        <v>8282</v>
      </c>
      <c r="P926" s="11">
        <f t="shared" si="28"/>
        <v>41288.942928240744</v>
      </c>
      <c r="Q926">
        <f t="shared" si="29"/>
        <v>2013</v>
      </c>
    </row>
    <row r="927" spans="1:17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8279</v>
      </c>
      <c r="O927" t="s">
        <v>8282</v>
      </c>
      <c r="P927" s="11">
        <f t="shared" si="28"/>
        <v>41575.880914351852</v>
      </c>
      <c r="Q927">
        <f t="shared" si="29"/>
        <v>2013</v>
      </c>
    </row>
    <row r="928" spans="1:17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8279</v>
      </c>
      <c r="O928" t="s">
        <v>8282</v>
      </c>
      <c r="P928" s="11">
        <f t="shared" si="28"/>
        <v>40338.02002314815</v>
      </c>
      <c r="Q928">
        <f t="shared" si="29"/>
        <v>2010</v>
      </c>
    </row>
    <row r="929" spans="1:17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8279</v>
      </c>
      <c r="O929" t="s">
        <v>8282</v>
      </c>
      <c r="P929" s="11">
        <f t="shared" si="28"/>
        <v>41013.822858796295</v>
      </c>
      <c r="Q929">
        <f t="shared" si="29"/>
        <v>2012</v>
      </c>
    </row>
    <row r="930" spans="1:17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8279</v>
      </c>
      <c r="O930" t="s">
        <v>8282</v>
      </c>
      <c r="P930" s="11">
        <f t="shared" si="28"/>
        <v>41180.86241898148</v>
      </c>
      <c r="Q930">
        <f t="shared" si="29"/>
        <v>2012</v>
      </c>
    </row>
    <row r="931" spans="1:17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8279</v>
      </c>
      <c r="O931" t="s">
        <v>8282</v>
      </c>
      <c r="P931" s="11">
        <f t="shared" si="28"/>
        <v>40978.238067129627</v>
      </c>
      <c r="Q931">
        <f t="shared" si="29"/>
        <v>2012</v>
      </c>
    </row>
    <row r="932" spans="1:17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8279</v>
      </c>
      <c r="O932" t="s">
        <v>8282</v>
      </c>
      <c r="P932" s="11">
        <f t="shared" si="28"/>
        <v>40312.915578703702</v>
      </c>
      <c r="Q932">
        <f t="shared" si="29"/>
        <v>2010</v>
      </c>
    </row>
    <row r="933" spans="1:17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8279</v>
      </c>
      <c r="O933" t="s">
        <v>8282</v>
      </c>
      <c r="P933" s="11">
        <f t="shared" si="28"/>
        <v>41680.359976851854</v>
      </c>
      <c r="Q933">
        <f t="shared" si="29"/>
        <v>2014</v>
      </c>
    </row>
    <row r="934" spans="1:17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8279</v>
      </c>
      <c r="O934" t="s">
        <v>8282</v>
      </c>
      <c r="P934" s="11">
        <f t="shared" si="28"/>
        <v>41310.969270833331</v>
      </c>
      <c r="Q934">
        <f t="shared" si="29"/>
        <v>2013</v>
      </c>
    </row>
    <row r="935" spans="1:17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8279</v>
      </c>
      <c r="O935" t="s">
        <v>8282</v>
      </c>
      <c r="P935" s="11">
        <f t="shared" si="28"/>
        <v>41711.169085648151</v>
      </c>
      <c r="Q935">
        <f t="shared" si="29"/>
        <v>2014</v>
      </c>
    </row>
    <row r="936" spans="1:17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8279</v>
      </c>
      <c r="O936" t="s">
        <v>8282</v>
      </c>
      <c r="P936" s="11">
        <f t="shared" si="28"/>
        <v>41733.737083333333</v>
      </c>
      <c r="Q936">
        <f t="shared" si="29"/>
        <v>2014</v>
      </c>
    </row>
    <row r="937" spans="1:17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8279</v>
      </c>
      <c r="O937" t="s">
        <v>8282</v>
      </c>
      <c r="P937" s="11">
        <f t="shared" si="28"/>
        <v>42368.333668981482</v>
      </c>
      <c r="Q937">
        <f t="shared" si="29"/>
        <v>2015</v>
      </c>
    </row>
    <row r="938" spans="1:17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8279</v>
      </c>
      <c r="O938" t="s">
        <v>8282</v>
      </c>
      <c r="P938" s="11">
        <f t="shared" si="28"/>
        <v>40883.024178240739</v>
      </c>
      <c r="Q938">
        <f t="shared" si="29"/>
        <v>2011</v>
      </c>
    </row>
    <row r="939" spans="1:17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8279</v>
      </c>
      <c r="O939" t="s">
        <v>8282</v>
      </c>
      <c r="P939" s="11">
        <f t="shared" si="28"/>
        <v>41551.798113425924</v>
      </c>
      <c r="Q939">
        <f t="shared" si="29"/>
        <v>2013</v>
      </c>
    </row>
    <row r="940" spans="1:17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8279</v>
      </c>
      <c r="O940" t="s">
        <v>8282</v>
      </c>
      <c r="P940" s="11">
        <f t="shared" si="28"/>
        <v>41124.479722222226</v>
      </c>
      <c r="Q940">
        <f t="shared" si="29"/>
        <v>2012</v>
      </c>
    </row>
    <row r="941" spans="1:17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8279</v>
      </c>
      <c r="O941" t="s">
        <v>8282</v>
      </c>
      <c r="P941" s="11">
        <f t="shared" si="28"/>
        <v>41416.763171296298</v>
      </c>
      <c r="Q941">
        <f t="shared" si="29"/>
        <v>2013</v>
      </c>
    </row>
    <row r="942" spans="1:17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8273</v>
      </c>
      <c r="O942" t="s">
        <v>8275</v>
      </c>
      <c r="P942" s="11">
        <f t="shared" si="28"/>
        <v>42182.008402777778</v>
      </c>
      <c r="Q942">
        <f t="shared" si="29"/>
        <v>2015</v>
      </c>
    </row>
    <row r="943" spans="1:17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8273</v>
      </c>
      <c r="O943" t="s">
        <v>8275</v>
      </c>
      <c r="P943" s="11">
        <f t="shared" si="28"/>
        <v>42746.096585648149</v>
      </c>
      <c r="Q943">
        <f t="shared" si="29"/>
        <v>2017</v>
      </c>
    </row>
    <row r="944" spans="1:17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8273</v>
      </c>
      <c r="O944" t="s">
        <v>8275</v>
      </c>
      <c r="P944" s="11">
        <f t="shared" si="28"/>
        <v>42382.843287037031</v>
      </c>
      <c r="Q944">
        <f t="shared" si="29"/>
        <v>2016</v>
      </c>
    </row>
    <row r="945" spans="1:17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8273</v>
      </c>
      <c r="O945" t="s">
        <v>8275</v>
      </c>
      <c r="P945" s="11">
        <f t="shared" si="28"/>
        <v>42673.66788194445</v>
      </c>
      <c r="Q945">
        <f t="shared" si="29"/>
        <v>2016</v>
      </c>
    </row>
    <row r="946" spans="1:17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8273</v>
      </c>
      <c r="O946" t="s">
        <v>8275</v>
      </c>
      <c r="P946" s="11">
        <f t="shared" si="28"/>
        <v>42444.583912037036</v>
      </c>
      <c r="Q946">
        <f t="shared" si="29"/>
        <v>2016</v>
      </c>
    </row>
    <row r="947" spans="1:17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8273</v>
      </c>
      <c r="O947" t="s">
        <v>8275</v>
      </c>
      <c r="P947" s="11">
        <f t="shared" si="28"/>
        <v>42732.872986111113</v>
      </c>
      <c r="Q947">
        <f t="shared" si="29"/>
        <v>2016</v>
      </c>
    </row>
    <row r="948" spans="1:17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8273</v>
      </c>
      <c r="O948" t="s">
        <v>8275</v>
      </c>
      <c r="P948" s="11">
        <f t="shared" si="28"/>
        <v>42592.750555555554</v>
      </c>
      <c r="Q948">
        <f t="shared" si="29"/>
        <v>2016</v>
      </c>
    </row>
    <row r="949" spans="1:17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8273</v>
      </c>
      <c r="O949" t="s">
        <v>8275</v>
      </c>
      <c r="P949" s="11">
        <f t="shared" si="28"/>
        <v>42491.781319444446</v>
      </c>
      <c r="Q949">
        <f t="shared" si="29"/>
        <v>2016</v>
      </c>
    </row>
    <row r="950" spans="1:17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8273</v>
      </c>
      <c r="O950" t="s">
        <v>8275</v>
      </c>
      <c r="P950" s="11">
        <f t="shared" si="28"/>
        <v>42411.828287037039</v>
      </c>
      <c r="Q950">
        <f t="shared" si="29"/>
        <v>2016</v>
      </c>
    </row>
    <row r="951" spans="1:17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8273</v>
      </c>
      <c r="O951" t="s">
        <v>8275</v>
      </c>
      <c r="P951" s="11">
        <f t="shared" si="28"/>
        <v>42361.043703703705</v>
      </c>
      <c r="Q951">
        <f t="shared" si="29"/>
        <v>2015</v>
      </c>
    </row>
    <row r="952" spans="1:17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8273</v>
      </c>
      <c r="O952" t="s">
        <v>8275</v>
      </c>
      <c r="P952" s="11">
        <f t="shared" si="28"/>
        <v>42356.750706018516</v>
      </c>
      <c r="Q952">
        <f t="shared" si="29"/>
        <v>2015</v>
      </c>
    </row>
    <row r="953" spans="1:17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8273</v>
      </c>
      <c r="O953" t="s">
        <v>8275</v>
      </c>
      <c r="P953" s="11">
        <f t="shared" si="28"/>
        <v>42480.653611111105</v>
      </c>
      <c r="Q953">
        <f t="shared" si="29"/>
        <v>2016</v>
      </c>
    </row>
    <row r="954" spans="1:17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8273</v>
      </c>
      <c r="O954" t="s">
        <v>8275</v>
      </c>
      <c r="P954" s="11">
        <f t="shared" si="28"/>
        <v>42662.613564814819</v>
      </c>
      <c r="Q954">
        <f t="shared" si="29"/>
        <v>2016</v>
      </c>
    </row>
    <row r="955" spans="1:17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8273</v>
      </c>
      <c r="O955" t="s">
        <v>8275</v>
      </c>
      <c r="P955" s="11">
        <f t="shared" si="28"/>
        <v>41999.164340277777</v>
      </c>
      <c r="Q955">
        <f t="shared" si="29"/>
        <v>2014</v>
      </c>
    </row>
    <row r="956" spans="1:17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8273</v>
      </c>
      <c r="O956" t="s">
        <v>8275</v>
      </c>
      <c r="P956" s="11">
        <f t="shared" si="28"/>
        <v>42194.833784722221</v>
      </c>
      <c r="Q956">
        <f t="shared" si="29"/>
        <v>2015</v>
      </c>
    </row>
    <row r="957" spans="1:17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8273</v>
      </c>
      <c r="O957" t="s">
        <v>8275</v>
      </c>
      <c r="P957" s="11">
        <f t="shared" si="28"/>
        <v>42586.295138888891</v>
      </c>
      <c r="Q957">
        <f t="shared" si="29"/>
        <v>2016</v>
      </c>
    </row>
    <row r="958" spans="1:17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8273</v>
      </c>
      <c r="O958" t="s">
        <v>8275</v>
      </c>
      <c r="P958" s="11">
        <f t="shared" si="28"/>
        <v>42060.913877314815</v>
      </c>
      <c r="Q958">
        <f t="shared" si="29"/>
        <v>2015</v>
      </c>
    </row>
    <row r="959" spans="1:17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8273</v>
      </c>
      <c r="O959" t="s">
        <v>8275</v>
      </c>
      <c r="P959" s="11">
        <f t="shared" si="28"/>
        <v>42660.552465277782</v>
      </c>
      <c r="Q959">
        <f t="shared" si="29"/>
        <v>2016</v>
      </c>
    </row>
    <row r="960" spans="1:17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8273</v>
      </c>
      <c r="O960" t="s">
        <v>8275</v>
      </c>
      <c r="P960" s="11">
        <f t="shared" si="28"/>
        <v>42082.802812499998</v>
      </c>
      <c r="Q960">
        <f t="shared" si="29"/>
        <v>2015</v>
      </c>
    </row>
    <row r="961" spans="1:17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8273</v>
      </c>
      <c r="O961" t="s">
        <v>8275</v>
      </c>
      <c r="P961" s="11">
        <f t="shared" si="28"/>
        <v>41993.174363425926</v>
      </c>
      <c r="Q961">
        <f t="shared" si="29"/>
        <v>2014</v>
      </c>
    </row>
    <row r="962" spans="1:17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8273</v>
      </c>
      <c r="O962" t="s">
        <v>8275</v>
      </c>
      <c r="P962" s="11">
        <f t="shared" si="28"/>
        <v>42766.626793981486</v>
      </c>
      <c r="Q962">
        <f t="shared" si="29"/>
        <v>2017</v>
      </c>
    </row>
    <row r="963" spans="1:17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8273</v>
      </c>
      <c r="O963" t="s">
        <v>8275</v>
      </c>
      <c r="P963" s="11">
        <f t="shared" si="28"/>
        <v>42740.693692129629</v>
      </c>
      <c r="Q963">
        <f t="shared" si="29"/>
        <v>2017</v>
      </c>
    </row>
    <row r="964" spans="1:17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8273</v>
      </c>
      <c r="O964" t="s">
        <v>8275</v>
      </c>
      <c r="P964" s="11">
        <f t="shared" ref="P964:P1027" si="30">(((J964/60)/60)/24)+DATE(1970,1,1)</f>
        <v>42373.712418981479</v>
      </c>
      <c r="Q964">
        <f t="shared" ref="Q964:Q1027" si="31">YEAR(P964)</f>
        <v>2016</v>
      </c>
    </row>
    <row r="965" spans="1:17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8273</v>
      </c>
      <c r="O965" t="s">
        <v>8275</v>
      </c>
      <c r="P965" s="11">
        <f t="shared" si="30"/>
        <v>42625.635636574079</v>
      </c>
      <c r="Q965">
        <f t="shared" si="31"/>
        <v>2016</v>
      </c>
    </row>
    <row r="966" spans="1:17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8273</v>
      </c>
      <c r="O966" t="s">
        <v>8275</v>
      </c>
      <c r="P966" s="11">
        <f t="shared" si="30"/>
        <v>42208.628692129627</v>
      </c>
      <c r="Q966">
        <f t="shared" si="31"/>
        <v>2015</v>
      </c>
    </row>
    <row r="967" spans="1:17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8273</v>
      </c>
      <c r="O967" t="s">
        <v>8275</v>
      </c>
      <c r="P967" s="11">
        <f t="shared" si="30"/>
        <v>42637.016736111109</v>
      </c>
      <c r="Q967">
        <f t="shared" si="31"/>
        <v>2016</v>
      </c>
    </row>
    <row r="968" spans="1:17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8273</v>
      </c>
      <c r="O968" t="s">
        <v>8275</v>
      </c>
      <c r="P968" s="11">
        <f t="shared" si="30"/>
        <v>42619.635787037041</v>
      </c>
      <c r="Q968">
        <f t="shared" si="31"/>
        <v>2016</v>
      </c>
    </row>
    <row r="969" spans="1:17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8273</v>
      </c>
      <c r="O969" t="s">
        <v>8275</v>
      </c>
      <c r="P969" s="11">
        <f t="shared" si="30"/>
        <v>42422.254328703704</v>
      </c>
      <c r="Q969">
        <f t="shared" si="31"/>
        <v>2016</v>
      </c>
    </row>
    <row r="970" spans="1:17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8273</v>
      </c>
      <c r="O970" t="s">
        <v>8275</v>
      </c>
      <c r="P970" s="11">
        <f t="shared" si="30"/>
        <v>41836.847615740742</v>
      </c>
      <c r="Q970">
        <f t="shared" si="31"/>
        <v>2014</v>
      </c>
    </row>
    <row r="971" spans="1:17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8273</v>
      </c>
      <c r="O971" t="s">
        <v>8275</v>
      </c>
      <c r="P971" s="11">
        <f t="shared" si="30"/>
        <v>42742.30332175926</v>
      </c>
      <c r="Q971">
        <f t="shared" si="31"/>
        <v>2017</v>
      </c>
    </row>
    <row r="972" spans="1:17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8273</v>
      </c>
      <c r="O972" t="s">
        <v>8275</v>
      </c>
      <c r="P972" s="11">
        <f t="shared" si="30"/>
        <v>42721.220520833333</v>
      </c>
      <c r="Q972">
        <f t="shared" si="31"/>
        <v>2016</v>
      </c>
    </row>
    <row r="973" spans="1:17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8273</v>
      </c>
      <c r="O973" t="s">
        <v>8275</v>
      </c>
      <c r="P973" s="11">
        <f t="shared" si="30"/>
        <v>42111.709027777775</v>
      </c>
      <c r="Q973">
        <f t="shared" si="31"/>
        <v>2015</v>
      </c>
    </row>
    <row r="974" spans="1:17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8273</v>
      </c>
      <c r="O974" t="s">
        <v>8275</v>
      </c>
      <c r="P974" s="11">
        <f t="shared" si="30"/>
        <v>41856.865717592591</v>
      </c>
      <c r="Q974">
        <f t="shared" si="31"/>
        <v>2014</v>
      </c>
    </row>
    <row r="975" spans="1:17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8273</v>
      </c>
      <c r="O975" t="s">
        <v>8275</v>
      </c>
      <c r="P975" s="11">
        <f t="shared" si="30"/>
        <v>42257.014965277776</v>
      </c>
      <c r="Q975">
        <f t="shared" si="31"/>
        <v>2015</v>
      </c>
    </row>
    <row r="976" spans="1:17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8273</v>
      </c>
      <c r="O976" t="s">
        <v>8275</v>
      </c>
      <c r="P976" s="11">
        <f t="shared" si="30"/>
        <v>42424.749490740738</v>
      </c>
      <c r="Q976">
        <f t="shared" si="31"/>
        <v>2016</v>
      </c>
    </row>
    <row r="977" spans="1:17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8273</v>
      </c>
      <c r="O977" t="s">
        <v>8275</v>
      </c>
      <c r="P977" s="11">
        <f t="shared" si="30"/>
        <v>42489.696585648147</v>
      </c>
      <c r="Q977">
        <f t="shared" si="31"/>
        <v>2016</v>
      </c>
    </row>
    <row r="978" spans="1:17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8273</v>
      </c>
      <c r="O978" t="s">
        <v>8275</v>
      </c>
      <c r="P978" s="11">
        <f t="shared" si="30"/>
        <v>42185.058993055558</v>
      </c>
      <c r="Q978">
        <f t="shared" si="31"/>
        <v>2015</v>
      </c>
    </row>
    <row r="979" spans="1:17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8273</v>
      </c>
      <c r="O979" t="s">
        <v>8275</v>
      </c>
      <c r="P979" s="11">
        <f t="shared" si="30"/>
        <v>42391.942094907412</v>
      </c>
      <c r="Q979">
        <f t="shared" si="31"/>
        <v>2016</v>
      </c>
    </row>
    <row r="980" spans="1:17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8273</v>
      </c>
      <c r="O980" t="s">
        <v>8275</v>
      </c>
      <c r="P980" s="11">
        <f t="shared" si="30"/>
        <v>42395.309039351851</v>
      </c>
      <c r="Q980">
        <f t="shared" si="31"/>
        <v>2016</v>
      </c>
    </row>
    <row r="981" spans="1:17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8273</v>
      </c>
      <c r="O981" t="s">
        <v>8275</v>
      </c>
      <c r="P981" s="11">
        <f t="shared" si="30"/>
        <v>42506.416990740734</v>
      </c>
      <c r="Q981">
        <f t="shared" si="31"/>
        <v>2016</v>
      </c>
    </row>
    <row r="982" spans="1:17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8273</v>
      </c>
      <c r="O982" t="s">
        <v>8275</v>
      </c>
      <c r="P982" s="11">
        <f t="shared" si="30"/>
        <v>41928.904189814813</v>
      </c>
      <c r="Q982">
        <f t="shared" si="31"/>
        <v>2014</v>
      </c>
    </row>
    <row r="983" spans="1:17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8273</v>
      </c>
      <c r="O983" t="s">
        <v>8275</v>
      </c>
      <c r="P983" s="11">
        <f t="shared" si="30"/>
        <v>41830.947013888886</v>
      </c>
      <c r="Q983">
        <f t="shared" si="31"/>
        <v>2014</v>
      </c>
    </row>
    <row r="984" spans="1:17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8273</v>
      </c>
      <c r="O984" t="s">
        <v>8275</v>
      </c>
      <c r="P984" s="11">
        <f t="shared" si="30"/>
        <v>42615.753310185188</v>
      </c>
      <c r="Q984">
        <f t="shared" si="31"/>
        <v>2016</v>
      </c>
    </row>
    <row r="985" spans="1:17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8273</v>
      </c>
      <c r="O985" t="s">
        <v>8275</v>
      </c>
      <c r="P985" s="11">
        <f t="shared" si="30"/>
        <v>42574.667650462965</v>
      </c>
      <c r="Q985">
        <f t="shared" si="31"/>
        <v>2016</v>
      </c>
    </row>
    <row r="986" spans="1:17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8273</v>
      </c>
      <c r="O986" t="s">
        <v>8275</v>
      </c>
      <c r="P986" s="11">
        <f t="shared" si="30"/>
        <v>42061.11583333333</v>
      </c>
      <c r="Q986">
        <f t="shared" si="31"/>
        <v>2015</v>
      </c>
    </row>
    <row r="987" spans="1:17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8273</v>
      </c>
      <c r="O987" t="s">
        <v>8275</v>
      </c>
      <c r="P987" s="11">
        <f t="shared" si="30"/>
        <v>42339.967708333337</v>
      </c>
      <c r="Q987">
        <f t="shared" si="31"/>
        <v>2015</v>
      </c>
    </row>
    <row r="988" spans="1:17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8273</v>
      </c>
      <c r="O988" t="s">
        <v>8275</v>
      </c>
      <c r="P988" s="11">
        <f t="shared" si="30"/>
        <v>42324.767361111109</v>
      </c>
      <c r="Q988">
        <f t="shared" si="31"/>
        <v>2015</v>
      </c>
    </row>
    <row r="989" spans="1:17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8273</v>
      </c>
      <c r="O989" t="s">
        <v>8275</v>
      </c>
      <c r="P989" s="11">
        <f t="shared" si="30"/>
        <v>41773.294560185182</v>
      </c>
      <c r="Q989">
        <f t="shared" si="31"/>
        <v>2014</v>
      </c>
    </row>
    <row r="990" spans="1:17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8273</v>
      </c>
      <c r="O990" t="s">
        <v>8275</v>
      </c>
      <c r="P990" s="11">
        <f t="shared" si="30"/>
        <v>42614.356770833328</v>
      </c>
      <c r="Q990">
        <f t="shared" si="31"/>
        <v>2016</v>
      </c>
    </row>
    <row r="991" spans="1:17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8273</v>
      </c>
      <c r="O991" t="s">
        <v>8275</v>
      </c>
      <c r="P991" s="11">
        <f t="shared" si="30"/>
        <v>42611.933969907404</v>
      </c>
      <c r="Q991">
        <f t="shared" si="31"/>
        <v>2016</v>
      </c>
    </row>
    <row r="992" spans="1:17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8273</v>
      </c>
      <c r="O992" t="s">
        <v>8275</v>
      </c>
      <c r="P992" s="11">
        <f t="shared" si="30"/>
        <v>41855.784305555557</v>
      </c>
      <c r="Q992">
        <f t="shared" si="31"/>
        <v>2014</v>
      </c>
    </row>
    <row r="993" spans="1:17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8273</v>
      </c>
      <c r="O993" t="s">
        <v>8275</v>
      </c>
      <c r="P993" s="11">
        <f t="shared" si="30"/>
        <v>42538.75680555556</v>
      </c>
      <c r="Q993">
        <f t="shared" si="31"/>
        <v>2016</v>
      </c>
    </row>
    <row r="994" spans="1:17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8273</v>
      </c>
      <c r="O994" t="s">
        <v>8275</v>
      </c>
      <c r="P994" s="11">
        <f t="shared" si="30"/>
        <v>42437.924988425926</v>
      </c>
      <c r="Q994">
        <f t="shared" si="31"/>
        <v>2016</v>
      </c>
    </row>
    <row r="995" spans="1:17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8273</v>
      </c>
      <c r="O995" t="s">
        <v>8275</v>
      </c>
      <c r="P995" s="11">
        <f t="shared" si="30"/>
        <v>42652.964907407411</v>
      </c>
      <c r="Q995">
        <f t="shared" si="31"/>
        <v>2016</v>
      </c>
    </row>
    <row r="996" spans="1:17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8273</v>
      </c>
      <c r="O996" t="s">
        <v>8275</v>
      </c>
      <c r="P996" s="11">
        <f t="shared" si="30"/>
        <v>41921.263078703705</v>
      </c>
      <c r="Q996">
        <f t="shared" si="31"/>
        <v>2014</v>
      </c>
    </row>
    <row r="997" spans="1:17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8273</v>
      </c>
      <c r="O997" t="s">
        <v>8275</v>
      </c>
      <c r="P997" s="11">
        <f t="shared" si="30"/>
        <v>41947.940740740742</v>
      </c>
      <c r="Q997">
        <f t="shared" si="31"/>
        <v>2014</v>
      </c>
    </row>
    <row r="998" spans="1:17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8273</v>
      </c>
      <c r="O998" t="s">
        <v>8275</v>
      </c>
      <c r="P998" s="11">
        <f t="shared" si="30"/>
        <v>41817.866435185184</v>
      </c>
      <c r="Q998">
        <f t="shared" si="31"/>
        <v>2014</v>
      </c>
    </row>
    <row r="999" spans="1:17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8273</v>
      </c>
      <c r="O999" t="s">
        <v>8275</v>
      </c>
      <c r="P999" s="11">
        <f t="shared" si="30"/>
        <v>41941.10297453704</v>
      </c>
      <c r="Q999">
        <f t="shared" si="31"/>
        <v>2014</v>
      </c>
    </row>
    <row r="1000" spans="1:17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8273</v>
      </c>
      <c r="O1000" t="s">
        <v>8275</v>
      </c>
      <c r="P1000" s="11">
        <f t="shared" si="30"/>
        <v>42282.168993055559</v>
      </c>
      <c r="Q1000">
        <f t="shared" si="31"/>
        <v>2015</v>
      </c>
    </row>
    <row r="1001" spans="1:17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8273</v>
      </c>
      <c r="O1001" t="s">
        <v>8275</v>
      </c>
      <c r="P1001" s="11">
        <f t="shared" si="30"/>
        <v>41926.29965277778</v>
      </c>
      <c r="Q1001">
        <f t="shared" si="31"/>
        <v>2014</v>
      </c>
    </row>
    <row r="1002" spans="1:17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8273</v>
      </c>
      <c r="O1002" t="s">
        <v>8275</v>
      </c>
      <c r="P1002" s="11">
        <f t="shared" si="30"/>
        <v>42749.059722222228</v>
      </c>
      <c r="Q1002">
        <f t="shared" si="31"/>
        <v>2017</v>
      </c>
    </row>
    <row r="1003" spans="1:17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8273</v>
      </c>
      <c r="O1003" t="s">
        <v>8275</v>
      </c>
      <c r="P1003" s="11">
        <f t="shared" si="30"/>
        <v>42720.720057870371</v>
      </c>
      <c r="Q1003">
        <f t="shared" si="31"/>
        <v>2016</v>
      </c>
    </row>
    <row r="1004" spans="1:17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8273</v>
      </c>
      <c r="O1004" t="s">
        <v>8275</v>
      </c>
      <c r="P1004" s="11">
        <f t="shared" si="30"/>
        <v>42325.684189814812</v>
      </c>
      <c r="Q1004">
        <f t="shared" si="31"/>
        <v>2015</v>
      </c>
    </row>
    <row r="1005" spans="1:17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8273</v>
      </c>
      <c r="O1005" t="s">
        <v>8275</v>
      </c>
      <c r="P1005" s="11">
        <f t="shared" si="30"/>
        <v>42780.709039351852</v>
      </c>
      <c r="Q1005">
        <f t="shared" si="31"/>
        <v>2017</v>
      </c>
    </row>
    <row r="1006" spans="1:17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8273</v>
      </c>
      <c r="O1006" t="s">
        <v>8275</v>
      </c>
      <c r="P1006" s="11">
        <f t="shared" si="30"/>
        <v>42388.708645833336</v>
      </c>
      <c r="Q1006">
        <f t="shared" si="31"/>
        <v>2016</v>
      </c>
    </row>
    <row r="1007" spans="1:17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8273</v>
      </c>
      <c r="O1007" t="s">
        <v>8275</v>
      </c>
      <c r="P1007" s="11">
        <f t="shared" si="30"/>
        <v>42276.624803240738</v>
      </c>
      <c r="Q1007">
        <f t="shared" si="31"/>
        <v>2015</v>
      </c>
    </row>
    <row r="1008" spans="1:17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8273</v>
      </c>
      <c r="O1008" t="s">
        <v>8275</v>
      </c>
      <c r="P1008" s="11">
        <f t="shared" si="30"/>
        <v>41977.040185185186</v>
      </c>
      <c r="Q1008">
        <f t="shared" si="31"/>
        <v>2014</v>
      </c>
    </row>
    <row r="1009" spans="1:17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8273</v>
      </c>
      <c r="O1009" t="s">
        <v>8275</v>
      </c>
      <c r="P1009" s="11">
        <f t="shared" si="30"/>
        <v>42676.583599537036</v>
      </c>
      <c r="Q1009">
        <f t="shared" si="31"/>
        <v>2016</v>
      </c>
    </row>
    <row r="1010" spans="1:17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8273</v>
      </c>
      <c r="O1010" t="s">
        <v>8275</v>
      </c>
      <c r="P1010" s="11">
        <f t="shared" si="30"/>
        <v>42702.809201388889</v>
      </c>
      <c r="Q1010">
        <f t="shared" si="31"/>
        <v>2016</v>
      </c>
    </row>
    <row r="1011" spans="1:17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8273</v>
      </c>
      <c r="O1011" t="s">
        <v>8275</v>
      </c>
      <c r="P1011" s="11">
        <f t="shared" si="30"/>
        <v>42510.604699074072</v>
      </c>
      <c r="Q1011">
        <f t="shared" si="31"/>
        <v>2016</v>
      </c>
    </row>
    <row r="1012" spans="1:17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8273</v>
      </c>
      <c r="O1012" t="s">
        <v>8275</v>
      </c>
      <c r="P1012" s="11">
        <f t="shared" si="30"/>
        <v>42561.829421296294</v>
      </c>
      <c r="Q1012">
        <f t="shared" si="31"/>
        <v>2016</v>
      </c>
    </row>
    <row r="1013" spans="1:17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8273</v>
      </c>
      <c r="O1013" t="s">
        <v>8275</v>
      </c>
      <c r="P1013" s="11">
        <f t="shared" si="30"/>
        <v>41946.898090277777</v>
      </c>
      <c r="Q1013">
        <f t="shared" si="31"/>
        <v>2014</v>
      </c>
    </row>
    <row r="1014" spans="1:17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8273</v>
      </c>
      <c r="O1014" t="s">
        <v>8275</v>
      </c>
      <c r="P1014" s="11">
        <f t="shared" si="30"/>
        <v>42714.440416666665</v>
      </c>
      <c r="Q1014">
        <f t="shared" si="31"/>
        <v>2016</v>
      </c>
    </row>
    <row r="1015" spans="1:17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8273</v>
      </c>
      <c r="O1015" t="s">
        <v>8275</v>
      </c>
      <c r="P1015" s="11">
        <f t="shared" si="30"/>
        <v>42339.833981481483</v>
      </c>
      <c r="Q1015">
        <f t="shared" si="31"/>
        <v>2015</v>
      </c>
    </row>
    <row r="1016" spans="1:17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8273</v>
      </c>
      <c r="O1016" t="s">
        <v>8275</v>
      </c>
      <c r="P1016" s="11">
        <f t="shared" si="30"/>
        <v>41955.002488425926</v>
      </c>
      <c r="Q1016">
        <f t="shared" si="31"/>
        <v>2014</v>
      </c>
    </row>
    <row r="1017" spans="1:17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8273</v>
      </c>
      <c r="O1017" t="s">
        <v>8275</v>
      </c>
      <c r="P1017" s="11">
        <f t="shared" si="30"/>
        <v>42303.878414351857</v>
      </c>
      <c r="Q1017">
        <f t="shared" si="31"/>
        <v>2015</v>
      </c>
    </row>
    <row r="1018" spans="1:17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8273</v>
      </c>
      <c r="O1018" t="s">
        <v>8275</v>
      </c>
      <c r="P1018" s="11">
        <f t="shared" si="30"/>
        <v>42422.107129629629</v>
      </c>
      <c r="Q1018">
        <f t="shared" si="31"/>
        <v>2016</v>
      </c>
    </row>
    <row r="1019" spans="1:17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8273</v>
      </c>
      <c r="O1019" t="s">
        <v>8275</v>
      </c>
      <c r="P1019" s="11">
        <f t="shared" si="30"/>
        <v>42289.675173611111</v>
      </c>
      <c r="Q1019">
        <f t="shared" si="31"/>
        <v>2015</v>
      </c>
    </row>
    <row r="1020" spans="1:17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8273</v>
      </c>
      <c r="O1020" t="s">
        <v>8275</v>
      </c>
      <c r="P1020" s="11">
        <f t="shared" si="30"/>
        <v>42535.492280092592</v>
      </c>
      <c r="Q1020">
        <f t="shared" si="31"/>
        <v>2016</v>
      </c>
    </row>
    <row r="1021" spans="1:17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8273</v>
      </c>
      <c r="O1021" t="s">
        <v>8275</v>
      </c>
      <c r="P1021" s="11">
        <f t="shared" si="30"/>
        <v>42009.973946759259</v>
      </c>
      <c r="Q1021">
        <f t="shared" si="31"/>
        <v>2015</v>
      </c>
    </row>
    <row r="1022" spans="1:17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8279</v>
      </c>
      <c r="O1022" t="s">
        <v>8284</v>
      </c>
      <c r="P1022" s="11">
        <f t="shared" si="30"/>
        <v>42127.069548611107</v>
      </c>
      <c r="Q1022">
        <f t="shared" si="31"/>
        <v>2015</v>
      </c>
    </row>
    <row r="1023" spans="1:17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8279</v>
      </c>
      <c r="O1023" t="s">
        <v>8284</v>
      </c>
      <c r="P1023" s="11">
        <f t="shared" si="30"/>
        <v>42271.251979166671</v>
      </c>
      <c r="Q1023">
        <f t="shared" si="31"/>
        <v>2015</v>
      </c>
    </row>
    <row r="1024" spans="1:17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8279</v>
      </c>
      <c r="O1024" t="s">
        <v>8284</v>
      </c>
      <c r="P1024" s="11">
        <f t="shared" si="30"/>
        <v>42111.646724537044</v>
      </c>
      <c r="Q1024">
        <f t="shared" si="31"/>
        <v>2015</v>
      </c>
    </row>
    <row r="1025" spans="1:17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8279</v>
      </c>
      <c r="O1025" t="s">
        <v>8284</v>
      </c>
      <c r="P1025" s="11">
        <f t="shared" si="30"/>
        <v>42145.919687500005</v>
      </c>
      <c r="Q1025">
        <f t="shared" si="31"/>
        <v>2015</v>
      </c>
    </row>
    <row r="1026" spans="1:17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8279</v>
      </c>
      <c r="O1026" t="s">
        <v>8284</v>
      </c>
      <c r="P1026" s="11">
        <f t="shared" si="30"/>
        <v>42370.580590277779</v>
      </c>
      <c r="Q1026">
        <f t="shared" si="31"/>
        <v>2016</v>
      </c>
    </row>
    <row r="1027" spans="1:17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8279</v>
      </c>
      <c r="O1027" t="s">
        <v>8284</v>
      </c>
      <c r="P1027" s="11">
        <f t="shared" si="30"/>
        <v>42049.833761574075</v>
      </c>
      <c r="Q1027">
        <f t="shared" si="31"/>
        <v>2015</v>
      </c>
    </row>
    <row r="1028" spans="1:17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8279</v>
      </c>
      <c r="O1028" t="s">
        <v>8284</v>
      </c>
      <c r="P1028" s="11">
        <f t="shared" ref="P1028:P1091" si="32">(((J1028/60)/60)/24)+DATE(1970,1,1)</f>
        <v>42426.407592592594</v>
      </c>
      <c r="Q1028">
        <f t="shared" ref="Q1028:Q1091" si="33">YEAR(P1028)</f>
        <v>2016</v>
      </c>
    </row>
    <row r="1029" spans="1:17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8279</v>
      </c>
      <c r="O1029" t="s">
        <v>8284</v>
      </c>
      <c r="P1029" s="11">
        <f t="shared" si="32"/>
        <v>41905.034108796295</v>
      </c>
      <c r="Q1029">
        <f t="shared" si="33"/>
        <v>2014</v>
      </c>
    </row>
    <row r="1030" spans="1:17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8279</v>
      </c>
      <c r="O1030" t="s">
        <v>8284</v>
      </c>
      <c r="P1030" s="11">
        <f t="shared" si="32"/>
        <v>42755.627372685187</v>
      </c>
      <c r="Q1030">
        <f t="shared" si="33"/>
        <v>2017</v>
      </c>
    </row>
    <row r="1031" spans="1:17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8279</v>
      </c>
      <c r="O1031" t="s">
        <v>8284</v>
      </c>
      <c r="P1031" s="11">
        <f t="shared" si="32"/>
        <v>42044.711886574078</v>
      </c>
      <c r="Q1031">
        <f t="shared" si="33"/>
        <v>2015</v>
      </c>
    </row>
    <row r="1032" spans="1:17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8279</v>
      </c>
      <c r="O1032" t="s">
        <v>8284</v>
      </c>
      <c r="P1032" s="11">
        <f t="shared" si="32"/>
        <v>42611.483206018514</v>
      </c>
      <c r="Q1032">
        <f t="shared" si="33"/>
        <v>2016</v>
      </c>
    </row>
    <row r="1033" spans="1:17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8279</v>
      </c>
      <c r="O1033" t="s">
        <v>8284</v>
      </c>
      <c r="P1033" s="11">
        <f t="shared" si="32"/>
        <v>42324.764004629629</v>
      </c>
      <c r="Q1033">
        <f t="shared" si="33"/>
        <v>2015</v>
      </c>
    </row>
    <row r="1034" spans="1:17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8279</v>
      </c>
      <c r="O1034" t="s">
        <v>8284</v>
      </c>
      <c r="P1034" s="11">
        <f t="shared" si="32"/>
        <v>42514.666956018518</v>
      </c>
      <c r="Q1034">
        <f t="shared" si="33"/>
        <v>2016</v>
      </c>
    </row>
    <row r="1035" spans="1:17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8279</v>
      </c>
      <c r="O1035" t="s">
        <v>8284</v>
      </c>
      <c r="P1035" s="11">
        <f t="shared" si="32"/>
        <v>42688.732407407413</v>
      </c>
      <c r="Q1035">
        <f t="shared" si="33"/>
        <v>2016</v>
      </c>
    </row>
    <row r="1036" spans="1:17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8279</v>
      </c>
      <c r="O1036" t="s">
        <v>8284</v>
      </c>
      <c r="P1036" s="11">
        <f t="shared" si="32"/>
        <v>42555.166712962964</v>
      </c>
      <c r="Q1036">
        <f t="shared" si="33"/>
        <v>2016</v>
      </c>
    </row>
    <row r="1037" spans="1:17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8279</v>
      </c>
      <c r="O1037" t="s">
        <v>8284</v>
      </c>
      <c r="P1037" s="11">
        <f t="shared" si="32"/>
        <v>42016.641435185185</v>
      </c>
      <c r="Q1037">
        <f t="shared" si="33"/>
        <v>2015</v>
      </c>
    </row>
    <row r="1038" spans="1:17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8279</v>
      </c>
      <c r="O1038" t="s">
        <v>8284</v>
      </c>
      <c r="P1038" s="11">
        <f t="shared" si="32"/>
        <v>41249.448958333334</v>
      </c>
      <c r="Q1038">
        <f t="shared" si="33"/>
        <v>2012</v>
      </c>
    </row>
    <row r="1039" spans="1:17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8279</v>
      </c>
      <c r="O1039" t="s">
        <v>8284</v>
      </c>
      <c r="P1039" s="11">
        <f t="shared" si="32"/>
        <v>42119.822476851856</v>
      </c>
      <c r="Q1039">
        <f t="shared" si="33"/>
        <v>2015</v>
      </c>
    </row>
    <row r="1040" spans="1:17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8279</v>
      </c>
      <c r="O1040" t="s">
        <v>8284</v>
      </c>
      <c r="P1040" s="11">
        <f t="shared" si="32"/>
        <v>42418.231747685189</v>
      </c>
      <c r="Q1040">
        <f t="shared" si="33"/>
        <v>2016</v>
      </c>
    </row>
    <row r="1041" spans="1:17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8279</v>
      </c>
      <c r="O1041" t="s">
        <v>8284</v>
      </c>
      <c r="P1041" s="11">
        <f t="shared" si="32"/>
        <v>42692.109328703707</v>
      </c>
      <c r="Q1041">
        <f t="shared" si="33"/>
        <v>2016</v>
      </c>
    </row>
    <row r="1042" spans="1:17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8285</v>
      </c>
      <c r="O1042" t="s">
        <v>8286</v>
      </c>
      <c r="P1042" s="11">
        <f t="shared" si="32"/>
        <v>42579.708437499998</v>
      </c>
      <c r="Q1042">
        <f t="shared" si="33"/>
        <v>2016</v>
      </c>
    </row>
    <row r="1043" spans="1:17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8285</v>
      </c>
      <c r="O1043" t="s">
        <v>8286</v>
      </c>
      <c r="P1043" s="11">
        <f t="shared" si="32"/>
        <v>41831.060092592597</v>
      </c>
      <c r="Q1043">
        <f t="shared" si="33"/>
        <v>2014</v>
      </c>
    </row>
    <row r="1044" spans="1:17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8285</v>
      </c>
      <c r="O1044" t="s">
        <v>8286</v>
      </c>
      <c r="P1044" s="11">
        <f t="shared" si="32"/>
        <v>41851.696157407408</v>
      </c>
      <c r="Q1044">
        <f t="shared" si="33"/>
        <v>2014</v>
      </c>
    </row>
    <row r="1045" spans="1:17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8285</v>
      </c>
      <c r="O1045" t="s">
        <v>8286</v>
      </c>
      <c r="P1045" s="11">
        <f t="shared" si="32"/>
        <v>42114.252951388888</v>
      </c>
      <c r="Q1045">
        <f t="shared" si="33"/>
        <v>2015</v>
      </c>
    </row>
    <row r="1046" spans="1:17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8285</v>
      </c>
      <c r="O1046" t="s">
        <v>8286</v>
      </c>
      <c r="P1046" s="11">
        <f t="shared" si="32"/>
        <v>42011.925937499997</v>
      </c>
      <c r="Q1046">
        <f t="shared" si="33"/>
        <v>2015</v>
      </c>
    </row>
    <row r="1047" spans="1:17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8285</v>
      </c>
      <c r="O1047" t="s">
        <v>8286</v>
      </c>
      <c r="P1047" s="11">
        <f t="shared" si="32"/>
        <v>41844.874421296299</v>
      </c>
      <c r="Q1047">
        <f t="shared" si="33"/>
        <v>2014</v>
      </c>
    </row>
    <row r="1048" spans="1:17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8285</v>
      </c>
      <c r="O1048" t="s">
        <v>8286</v>
      </c>
      <c r="P1048" s="11">
        <f t="shared" si="32"/>
        <v>42319.851388888885</v>
      </c>
      <c r="Q1048">
        <f t="shared" si="33"/>
        <v>2015</v>
      </c>
    </row>
    <row r="1049" spans="1:17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8285</v>
      </c>
      <c r="O1049" t="s">
        <v>8286</v>
      </c>
      <c r="P1049" s="11">
        <f t="shared" si="32"/>
        <v>41918.818460648145</v>
      </c>
      <c r="Q1049">
        <f t="shared" si="33"/>
        <v>2014</v>
      </c>
    </row>
    <row r="1050" spans="1:17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8285</v>
      </c>
      <c r="O1050" t="s">
        <v>8286</v>
      </c>
      <c r="P1050" s="11">
        <f t="shared" si="32"/>
        <v>42598.053113425922</v>
      </c>
      <c r="Q1050">
        <f t="shared" si="33"/>
        <v>2016</v>
      </c>
    </row>
    <row r="1051" spans="1:17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8285</v>
      </c>
      <c r="O1051" t="s">
        <v>8286</v>
      </c>
      <c r="P1051" s="11">
        <f t="shared" si="32"/>
        <v>42382.431076388893</v>
      </c>
      <c r="Q1051">
        <f t="shared" si="33"/>
        <v>2016</v>
      </c>
    </row>
    <row r="1052" spans="1:17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8285</v>
      </c>
      <c r="O1052" t="s">
        <v>8286</v>
      </c>
      <c r="P1052" s="11">
        <f t="shared" si="32"/>
        <v>42231.7971875</v>
      </c>
      <c r="Q1052">
        <f t="shared" si="33"/>
        <v>2015</v>
      </c>
    </row>
    <row r="1053" spans="1:17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8285</v>
      </c>
      <c r="O1053" t="s">
        <v>8286</v>
      </c>
      <c r="P1053" s="11">
        <f t="shared" si="32"/>
        <v>41850.014178240745</v>
      </c>
      <c r="Q1053">
        <f t="shared" si="33"/>
        <v>2014</v>
      </c>
    </row>
    <row r="1054" spans="1:17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8285</v>
      </c>
      <c r="O1054" t="s">
        <v>8286</v>
      </c>
      <c r="P1054" s="11">
        <f t="shared" si="32"/>
        <v>42483.797395833331</v>
      </c>
      <c r="Q1054">
        <f t="shared" si="33"/>
        <v>2016</v>
      </c>
    </row>
    <row r="1055" spans="1:17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8285</v>
      </c>
      <c r="O1055" t="s">
        <v>8286</v>
      </c>
      <c r="P1055" s="11">
        <f t="shared" si="32"/>
        <v>42775.172824074078</v>
      </c>
      <c r="Q1055">
        <f t="shared" si="33"/>
        <v>2017</v>
      </c>
    </row>
    <row r="1056" spans="1:17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8285</v>
      </c>
      <c r="O1056" t="s">
        <v>8286</v>
      </c>
      <c r="P1056" s="11">
        <f t="shared" si="32"/>
        <v>41831.851840277777</v>
      </c>
      <c r="Q1056">
        <f t="shared" si="33"/>
        <v>2014</v>
      </c>
    </row>
    <row r="1057" spans="1:17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8285</v>
      </c>
      <c r="O1057" t="s">
        <v>8286</v>
      </c>
      <c r="P1057" s="11">
        <f t="shared" si="32"/>
        <v>42406.992418981477</v>
      </c>
      <c r="Q1057">
        <f t="shared" si="33"/>
        <v>2016</v>
      </c>
    </row>
    <row r="1058" spans="1:17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8285</v>
      </c>
      <c r="O1058" t="s">
        <v>8286</v>
      </c>
      <c r="P1058" s="11">
        <f t="shared" si="32"/>
        <v>42058.719641203701</v>
      </c>
      <c r="Q1058">
        <f t="shared" si="33"/>
        <v>2015</v>
      </c>
    </row>
    <row r="1059" spans="1:17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8285</v>
      </c>
      <c r="O1059" t="s">
        <v>8286</v>
      </c>
      <c r="P1059" s="11">
        <f t="shared" si="32"/>
        <v>42678.871331018512</v>
      </c>
      <c r="Q1059">
        <f t="shared" si="33"/>
        <v>2016</v>
      </c>
    </row>
    <row r="1060" spans="1:17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8285</v>
      </c>
      <c r="O1060" t="s">
        <v>8286</v>
      </c>
      <c r="P1060" s="11">
        <f t="shared" si="32"/>
        <v>42047.900960648149</v>
      </c>
      <c r="Q1060">
        <f t="shared" si="33"/>
        <v>2015</v>
      </c>
    </row>
    <row r="1061" spans="1:17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8285</v>
      </c>
      <c r="O1061" t="s">
        <v>8286</v>
      </c>
      <c r="P1061" s="11">
        <f t="shared" si="32"/>
        <v>42046.79</v>
      </c>
      <c r="Q1061">
        <f t="shared" si="33"/>
        <v>2015</v>
      </c>
    </row>
    <row r="1062" spans="1:17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8285</v>
      </c>
      <c r="O1062" t="s">
        <v>8286</v>
      </c>
      <c r="P1062" s="11">
        <f t="shared" si="32"/>
        <v>42079.913113425922</v>
      </c>
      <c r="Q1062">
        <f t="shared" si="33"/>
        <v>2015</v>
      </c>
    </row>
    <row r="1063" spans="1:17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8285</v>
      </c>
      <c r="O1063" t="s">
        <v>8286</v>
      </c>
      <c r="P1063" s="11">
        <f t="shared" si="32"/>
        <v>42432.276712962965</v>
      </c>
      <c r="Q1063">
        <f t="shared" si="33"/>
        <v>2016</v>
      </c>
    </row>
    <row r="1064" spans="1:17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8285</v>
      </c>
      <c r="O1064" t="s">
        <v>8286</v>
      </c>
      <c r="P1064" s="11">
        <f t="shared" si="32"/>
        <v>42556.807187500002</v>
      </c>
      <c r="Q1064">
        <f t="shared" si="33"/>
        <v>2016</v>
      </c>
    </row>
    <row r="1065" spans="1:17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8285</v>
      </c>
      <c r="O1065" t="s">
        <v>8286</v>
      </c>
      <c r="P1065" s="11">
        <f t="shared" si="32"/>
        <v>42583.030810185184</v>
      </c>
      <c r="Q1065">
        <f t="shared" si="33"/>
        <v>2016</v>
      </c>
    </row>
    <row r="1066" spans="1:17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8287</v>
      </c>
      <c r="O1066" t="s">
        <v>8288</v>
      </c>
      <c r="P1066" s="11">
        <f t="shared" si="32"/>
        <v>41417.228043981479</v>
      </c>
      <c r="Q1066">
        <f t="shared" si="33"/>
        <v>2013</v>
      </c>
    </row>
    <row r="1067" spans="1:17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8287</v>
      </c>
      <c r="O1067" t="s">
        <v>8288</v>
      </c>
      <c r="P1067" s="11">
        <f t="shared" si="32"/>
        <v>41661.381041666667</v>
      </c>
      <c r="Q1067">
        <f t="shared" si="33"/>
        <v>2014</v>
      </c>
    </row>
    <row r="1068" spans="1:17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8287</v>
      </c>
      <c r="O1068" t="s">
        <v>8288</v>
      </c>
      <c r="P1068" s="11">
        <f t="shared" si="32"/>
        <v>41445.962754629632</v>
      </c>
      <c r="Q1068">
        <f t="shared" si="33"/>
        <v>2013</v>
      </c>
    </row>
    <row r="1069" spans="1:17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8287</v>
      </c>
      <c r="O1069" t="s">
        <v>8288</v>
      </c>
      <c r="P1069" s="11">
        <f t="shared" si="32"/>
        <v>41599.855682870373</v>
      </c>
      <c r="Q1069">
        <f t="shared" si="33"/>
        <v>2013</v>
      </c>
    </row>
    <row r="1070" spans="1:17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8287</v>
      </c>
      <c r="O1070" t="s">
        <v>8288</v>
      </c>
      <c r="P1070" s="11">
        <f t="shared" si="32"/>
        <v>42440.371111111104</v>
      </c>
      <c r="Q1070">
        <f t="shared" si="33"/>
        <v>2016</v>
      </c>
    </row>
    <row r="1071" spans="1:17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8287</v>
      </c>
      <c r="O1071" t="s">
        <v>8288</v>
      </c>
      <c r="P1071" s="11">
        <f t="shared" si="32"/>
        <v>41572.229849537034</v>
      </c>
      <c r="Q1071">
        <f t="shared" si="33"/>
        <v>2013</v>
      </c>
    </row>
    <row r="1072" spans="1:17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8287</v>
      </c>
      <c r="O1072" t="s">
        <v>8288</v>
      </c>
      <c r="P1072" s="11">
        <f t="shared" si="32"/>
        <v>41163.011828703704</v>
      </c>
      <c r="Q1072">
        <f t="shared" si="33"/>
        <v>2012</v>
      </c>
    </row>
    <row r="1073" spans="1:17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8287</v>
      </c>
      <c r="O1073" t="s">
        <v>8288</v>
      </c>
      <c r="P1073" s="11">
        <f t="shared" si="32"/>
        <v>42295.753391203703</v>
      </c>
      <c r="Q1073">
        <f t="shared" si="33"/>
        <v>2015</v>
      </c>
    </row>
    <row r="1074" spans="1:17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8287</v>
      </c>
      <c r="O1074" t="s">
        <v>8288</v>
      </c>
      <c r="P1074" s="11">
        <f t="shared" si="32"/>
        <v>41645.832141203704</v>
      </c>
      <c r="Q1074">
        <f t="shared" si="33"/>
        <v>2014</v>
      </c>
    </row>
    <row r="1075" spans="1:17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8287</v>
      </c>
      <c r="O1075" t="s">
        <v>8288</v>
      </c>
      <c r="P1075" s="11">
        <f t="shared" si="32"/>
        <v>40802.964594907404</v>
      </c>
      <c r="Q1075">
        <f t="shared" si="33"/>
        <v>2011</v>
      </c>
    </row>
    <row r="1076" spans="1:17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8287</v>
      </c>
      <c r="O1076" t="s">
        <v>8288</v>
      </c>
      <c r="P1076" s="11">
        <f t="shared" si="32"/>
        <v>41613.172974537039</v>
      </c>
      <c r="Q1076">
        <f t="shared" si="33"/>
        <v>2013</v>
      </c>
    </row>
    <row r="1077" spans="1:17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8287</v>
      </c>
      <c r="O1077" t="s">
        <v>8288</v>
      </c>
      <c r="P1077" s="11">
        <f t="shared" si="32"/>
        <v>41005.904120370367</v>
      </c>
      <c r="Q1077">
        <f t="shared" si="33"/>
        <v>2012</v>
      </c>
    </row>
    <row r="1078" spans="1:17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8287</v>
      </c>
      <c r="O1078" t="s">
        <v>8288</v>
      </c>
      <c r="P1078" s="11">
        <f t="shared" si="32"/>
        <v>41838.377893518518</v>
      </c>
      <c r="Q1078">
        <f t="shared" si="33"/>
        <v>2014</v>
      </c>
    </row>
    <row r="1079" spans="1:17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8287</v>
      </c>
      <c r="O1079" t="s">
        <v>8288</v>
      </c>
      <c r="P1079" s="11">
        <f t="shared" si="32"/>
        <v>42353.16679398148</v>
      </c>
      <c r="Q1079">
        <f t="shared" si="33"/>
        <v>2015</v>
      </c>
    </row>
    <row r="1080" spans="1:17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8287</v>
      </c>
      <c r="O1080" t="s">
        <v>8288</v>
      </c>
      <c r="P1080" s="11">
        <f t="shared" si="32"/>
        <v>40701.195844907408</v>
      </c>
      <c r="Q1080">
        <f t="shared" si="33"/>
        <v>2011</v>
      </c>
    </row>
    <row r="1081" spans="1:17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8287</v>
      </c>
      <c r="O1081" t="s">
        <v>8288</v>
      </c>
      <c r="P1081" s="11">
        <f t="shared" si="32"/>
        <v>42479.566388888896</v>
      </c>
      <c r="Q1081">
        <f t="shared" si="33"/>
        <v>2016</v>
      </c>
    </row>
    <row r="1082" spans="1:17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8287</v>
      </c>
      <c r="O1082" t="s">
        <v>8288</v>
      </c>
      <c r="P1082" s="11">
        <f t="shared" si="32"/>
        <v>41740.138113425928</v>
      </c>
      <c r="Q1082">
        <f t="shared" si="33"/>
        <v>2014</v>
      </c>
    </row>
    <row r="1083" spans="1:17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8287</v>
      </c>
      <c r="O1083" t="s">
        <v>8288</v>
      </c>
      <c r="P1083" s="11">
        <f t="shared" si="32"/>
        <v>42002.926990740743</v>
      </c>
      <c r="Q1083">
        <f t="shared" si="33"/>
        <v>2014</v>
      </c>
    </row>
    <row r="1084" spans="1:17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8287</v>
      </c>
      <c r="O1084" t="s">
        <v>8288</v>
      </c>
      <c r="P1084" s="11">
        <f t="shared" si="32"/>
        <v>41101.906111111115</v>
      </c>
      <c r="Q1084">
        <f t="shared" si="33"/>
        <v>2012</v>
      </c>
    </row>
    <row r="1085" spans="1:17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8287</v>
      </c>
      <c r="O1085" t="s">
        <v>8288</v>
      </c>
      <c r="P1085" s="11">
        <f t="shared" si="32"/>
        <v>41793.659525462965</v>
      </c>
      <c r="Q1085">
        <f t="shared" si="33"/>
        <v>2014</v>
      </c>
    </row>
    <row r="1086" spans="1:17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8287</v>
      </c>
      <c r="O1086" t="s">
        <v>8288</v>
      </c>
      <c r="P1086" s="11">
        <f t="shared" si="32"/>
        <v>41829.912083333329</v>
      </c>
      <c r="Q1086">
        <f t="shared" si="33"/>
        <v>2014</v>
      </c>
    </row>
    <row r="1087" spans="1:17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8287</v>
      </c>
      <c r="O1087" t="s">
        <v>8288</v>
      </c>
      <c r="P1087" s="11">
        <f t="shared" si="32"/>
        <v>42413.671006944445</v>
      </c>
      <c r="Q1087">
        <f t="shared" si="33"/>
        <v>2016</v>
      </c>
    </row>
    <row r="1088" spans="1:17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8287</v>
      </c>
      <c r="O1088" t="s">
        <v>8288</v>
      </c>
      <c r="P1088" s="11">
        <f t="shared" si="32"/>
        <v>41845.866793981484</v>
      </c>
      <c r="Q1088">
        <f t="shared" si="33"/>
        <v>2014</v>
      </c>
    </row>
    <row r="1089" spans="1:17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8287</v>
      </c>
      <c r="O1089" t="s">
        <v>8288</v>
      </c>
      <c r="P1089" s="11">
        <f t="shared" si="32"/>
        <v>41775.713969907411</v>
      </c>
      <c r="Q1089">
        <f t="shared" si="33"/>
        <v>2014</v>
      </c>
    </row>
    <row r="1090" spans="1:17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8287</v>
      </c>
      <c r="O1090" t="s">
        <v>8288</v>
      </c>
      <c r="P1090" s="11">
        <f t="shared" si="32"/>
        <v>41723.799386574072</v>
      </c>
      <c r="Q1090">
        <f t="shared" si="33"/>
        <v>2014</v>
      </c>
    </row>
    <row r="1091" spans="1:17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8287</v>
      </c>
      <c r="O1091" t="s">
        <v>8288</v>
      </c>
      <c r="P1091" s="11">
        <f t="shared" si="32"/>
        <v>42151.189525462964</v>
      </c>
      <c r="Q1091">
        <f t="shared" si="33"/>
        <v>2015</v>
      </c>
    </row>
    <row r="1092" spans="1:17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8287</v>
      </c>
      <c r="O1092" t="s">
        <v>8288</v>
      </c>
      <c r="P1092" s="11">
        <f t="shared" ref="P1092:P1155" si="34">(((J1092/60)/60)/24)+DATE(1970,1,1)</f>
        <v>42123.185798611114</v>
      </c>
      <c r="Q1092">
        <f t="shared" ref="Q1092:Q1155" si="35">YEAR(P1092)</f>
        <v>2015</v>
      </c>
    </row>
    <row r="1093" spans="1:17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8287</v>
      </c>
      <c r="O1093" t="s">
        <v>8288</v>
      </c>
      <c r="P1093" s="11">
        <f t="shared" si="34"/>
        <v>42440.820277777777</v>
      </c>
      <c r="Q1093">
        <f t="shared" si="35"/>
        <v>2016</v>
      </c>
    </row>
    <row r="1094" spans="1:17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8287</v>
      </c>
      <c r="O1094" t="s">
        <v>8288</v>
      </c>
      <c r="P1094" s="11">
        <f t="shared" si="34"/>
        <v>41250.025902777779</v>
      </c>
      <c r="Q1094">
        <f t="shared" si="35"/>
        <v>2012</v>
      </c>
    </row>
    <row r="1095" spans="1:17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8287</v>
      </c>
      <c r="O1095" t="s">
        <v>8288</v>
      </c>
      <c r="P1095" s="11">
        <f t="shared" si="34"/>
        <v>42396.973807870367</v>
      </c>
      <c r="Q1095">
        <f t="shared" si="35"/>
        <v>2016</v>
      </c>
    </row>
    <row r="1096" spans="1:17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8287</v>
      </c>
      <c r="O1096" t="s">
        <v>8288</v>
      </c>
      <c r="P1096" s="11">
        <f t="shared" si="34"/>
        <v>40795.713344907403</v>
      </c>
      <c r="Q1096">
        <f t="shared" si="35"/>
        <v>2011</v>
      </c>
    </row>
    <row r="1097" spans="1:17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8287</v>
      </c>
      <c r="O1097" t="s">
        <v>8288</v>
      </c>
      <c r="P1097" s="11">
        <f t="shared" si="34"/>
        <v>41486.537268518521</v>
      </c>
      <c r="Q1097">
        <f t="shared" si="35"/>
        <v>2013</v>
      </c>
    </row>
    <row r="1098" spans="1:17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8287</v>
      </c>
      <c r="O1098" t="s">
        <v>8288</v>
      </c>
      <c r="P1098" s="11">
        <f t="shared" si="34"/>
        <v>41885.51798611111</v>
      </c>
      <c r="Q1098">
        <f t="shared" si="35"/>
        <v>2014</v>
      </c>
    </row>
    <row r="1099" spans="1:17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8287</v>
      </c>
      <c r="O1099" t="s">
        <v>8288</v>
      </c>
      <c r="P1099" s="11">
        <f t="shared" si="34"/>
        <v>41660.792557870373</v>
      </c>
      <c r="Q1099">
        <f t="shared" si="35"/>
        <v>2014</v>
      </c>
    </row>
    <row r="1100" spans="1:17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8287</v>
      </c>
      <c r="O1100" t="s">
        <v>8288</v>
      </c>
      <c r="P1100" s="11">
        <f t="shared" si="34"/>
        <v>41712.762673611112</v>
      </c>
      <c r="Q1100">
        <f t="shared" si="35"/>
        <v>2014</v>
      </c>
    </row>
    <row r="1101" spans="1:17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8287</v>
      </c>
      <c r="O1101" t="s">
        <v>8288</v>
      </c>
      <c r="P1101" s="11">
        <f t="shared" si="34"/>
        <v>42107.836435185185</v>
      </c>
      <c r="Q1101">
        <f t="shared" si="35"/>
        <v>2015</v>
      </c>
    </row>
    <row r="1102" spans="1:17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8287</v>
      </c>
      <c r="O1102" t="s">
        <v>8288</v>
      </c>
      <c r="P1102" s="11">
        <f t="shared" si="34"/>
        <v>42384.110775462963</v>
      </c>
      <c r="Q1102">
        <f t="shared" si="35"/>
        <v>2016</v>
      </c>
    </row>
    <row r="1103" spans="1:17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8287</v>
      </c>
      <c r="O1103" t="s">
        <v>8288</v>
      </c>
      <c r="P1103" s="11">
        <f t="shared" si="34"/>
        <v>42538.77243055556</v>
      </c>
      <c r="Q1103">
        <f t="shared" si="35"/>
        <v>2016</v>
      </c>
    </row>
    <row r="1104" spans="1:17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8287</v>
      </c>
      <c r="O1104" t="s">
        <v>8288</v>
      </c>
      <c r="P1104" s="11">
        <f t="shared" si="34"/>
        <v>41577.045428240745</v>
      </c>
      <c r="Q1104">
        <f t="shared" si="35"/>
        <v>2013</v>
      </c>
    </row>
    <row r="1105" spans="1:17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8287</v>
      </c>
      <c r="O1105" t="s">
        <v>8288</v>
      </c>
      <c r="P1105" s="11">
        <f t="shared" si="34"/>
        <v>42479.22210648148</v>
      </c>
      <c r="Q1105">
        <f t="shared" si="35"/>
        <v>2016</v>
      </c>
    </row>
    <row r="1106" spans="1:17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8287</v>
      </c>
      <c r="O1106" t="s">
        <v>8288</v>
      </c>
      <c r="P1106" s="11">
        <f t="shared" si="34"/>
        <v>41771.40996527778</v>
      </c>
      <c r="Q1106">
        <f t="shared" si="35"/>
        <v>2014</v>
      </c>
    </row>
    <row r="1107" spans="1:17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8287</v>
      </c>
      <c r="O1107" t="s">
        <v>8288</v>
      </c>
      <c r="P1107" s="11">
        <f t="shared" si="34"/>
        <v>41692.135729166665</v>
      </c>
      <c r="Q1107">
        <f t="shared" si="35"/>
        <v>2014</v>
      </c>
    </row>
    <row r="1108" spans="1:17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8287</v>
      </c>
      <c r="O1108" t="s">
        <v>8288</v>
      </c>
      <c r="P1108" s="11">
        <f t="shared" si="34"/>
        <v>40973.740451388891</v>
      </c>
      <c r="Q1108">
        <f t="shared" si="35"/>
        <v>2012</v>
      </c>
    </row>
    <row r="1109" spans="1:17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8287</v>
      </c>
      <c r="O1109" t="s">
        <v>8288</v>
      </c>
      <c r="P1109" s="11">
        <f t="shared" si="34"/>
        <v>41813.861388888887</v>
      </c>
      <c r="Q1109">
        <f t="shared" si="35"/>
        <v>2014</v>
      </c>
    </row>
    <row r="1110" spans="1:17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8287</v>
      </c>
      <c r="O1110" t="s">
        <v>8288</v>
      </c>
      <c r="P1110" s="11">
        <f t="shared" si="34"/>
        <v>40952.636979166666</v>
      </c>
      <c r="Q1110">
        <f t="shared" si="35"/>
        <v>2012</v>
      </c>
    </row>
    <row r="1111" spans="1:17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8287</v>
      </c>
      <c r="O1111" t="s">
        <v>8288</v>
      </c>
      <c r="P1111" s="11">
        <f t="shared" si="34"/>
        <v>42662.752199074079</v>
      </c>
      <c r="Q1111">
        <f t="shared" si="35"/>
        <v>2016</v>
      </c>
    </row>
    <row r="1112" spans="1:17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8287</v>
      </c>
      <c r="O1112" t="s">
        <v>8288</v>
      </c>
      <c r="P1112" s="11">
        <f t="shared" si="34"/>
        <v>41220.933124999996</v>
      </c>
      <c r="Q1112">
        <f t="shared" si="35"/>
        <v>2012</v>
      </c>
    </row>
    <row r="1113" spans="1:17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8287</v>
      </c>
      <c r="O1113" t="s">
        <v>8288</v>
      </c>
      <c r="P1113" s="11">
        <f t="shared" si="34"/>
        <v>42347.203587962969</v>
      </c>
      <c r="Q1113">
        <f t="shared" si="35"/>
        <v>2015</v>
      </c>
    </row>
    <row r="1114" spans="1:17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8287</v>
      </c>
      <c r="O1114" t="s">
        <v>8288</v>
      </c>
      <c r="P1114" s="11">
        <f t="shared" si="34"/>
        <v>41963.759386574078</v>
      </c>
      <c r="Q1114">
        <f t="shared" si="35"/>
        <v>2014</v>
      </c>
    </row>
    <row r="1115" spans="1:17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8287</v>
      </c>
      <c r="O1115" t="s">
        <v>8288</v>
      </c>
      <c r="P1115" s="11">
        <f t="shared" si="34"/>
        <v>41835.977083333331</v>
      </c>
      <c r="Q1115">
        <f t="shared" si="35"/>
        <v>2014</v>
      </c>
    </row>
    <row r="1116" spans="1:17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8287</v>
      </c>
      <c r="O1116" t="s">
        <v>8288</v>
      </c>
      <c r="P1116" s="11">
        <f t="shared" si="34"/>
        <v>41526.345914351856</v>
      </c>
      <c r="Q1116">
        <f t="shared" si="35"/>
        <v>2013</v>
      </c>
    </row>
    <row r="1117" spans="1:17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8287</v>
      </c>
      <c r="O1117" t="s">
        <v>8288</v>
      </c>
      <c r="P1117" s="11">
        <f t="shared" si="34"/>
        <v>42429.695543981477</v>
      </c>
      <c r="Q1117">
        <f t="shared" si="35"/>
        <v>2016</v>
      </c>
    </row>
    <row r="1118" spans="1:17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8287</v>
      </c>
      <c r="O1118" t="s">
        <v>8288</v>
      </c>
      <c r="P1118" s="11">
        <f t="shared" si="34"/>
        <v>41009.847314814811</v>
      </c>
      <c r="Q1118">
        <f t="shared" si="35"/>
        <v>2012</v>
      </c>
    </row>
    <row r="1119" spans="1:17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8287</v>
      </c>
      <c r="O1119" t="s">
        <v>8288</v>
      </c>
      <c r="P1119" s="11">
        <f t="shared" si="34"/>
        <v>42333.598530092597</v>
      </c>
      <c r="Q1119">
        <f t="shared" si="35"/>
        <v>2015</v>
      </c>
    </row>
    <row r="1120" spans="1:17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8287</v>
      </c>
      <c r="O1120" t="s">
        <v>8288</v>
      </c>
      <c r="P1120" s="11">
        <f t="shared" si="34"/>
        <v>41704.16642361111</v>
      </c>
      <c r="Q1120">
        <f t="shared" si="35"/>
        <v>2014</v>
      </c>
    </row>
    <row r="1121" spans="1:17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8287</v>
      </c>
      <c r="O1121" t="s">
        <v>8288</v>
      </c>
      <c r="P1121" s="11">
        <f t="shared" si="34"/>
        <v>41722.792407407411</v>
      </c>
      <c r="Q1121">
        <f t="shared" si="35"/>
        <v>2014</v>
      </c>
    </row>
    <row r="1122" spans="1:17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8287</v>
      </c>
      <c r="O1122" t="s">
        <v>8288</v>
      </c>
      <c r="P1122" s="11">
        <f t="shared" si="34"/>
        <v>40799.872685185182</v>
      </c>
      <c r="Q1122">
        <f t="shared" si="35"/>
        <v>2011</v>
      </c>
    </row>
    <row r="1123" spans="1:17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8287</v>
      </c>
      <c r="O1123" t="s">
        <v>8288</v>
      </c>
      <c r="P1123" s="11">
        <f t="shared" si="34"/>
        <v>42412.934212962966</v>
      </c>
      <c r="Q1123">
        <f t="shared" si="35"/>
        <v>2016</v>
      </c>
    </row>
    <row r="1124" spans="1:17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8287</v>
      </c>
      <c r="O1124" t="s">
        <v>8288</v>
      </c>
      <c r="P1124" s="11">
        <f t="shared" si="34"/>
        <v>41410.703993055555</v>
      </c>
      <c r="Q1124">
        <f t="shared" si="35"/>
        <v>2013</v>
      </c>
    </row>
    <row r="1125" spans="1:17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8287</v>
      </c>
      <c r="O1125" t="s">
        <v>8288</v>
      </c>
      <c r="P1125" s="11">
        <f t="shared" si="34"/>
        <v>41718.5237037037</v>
      </c>
      <c r="Q1125">
        <f t="shared" si="35"/>
        <v>2014</v>
      </c>
    </row>
    <row r="1126" spans="1:17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8287</v>
      </c>
      <c r="O1126" t="s">
        <v>8289</v>
      </c>
      <c r="P1126" s="11">
        <f t="shared" si="34"/>
        <v>42094.667256944449</v>
      </c>
      <c r="Q1126">
        <f t="shared" si="35"/>
        <v>2015</v>
      </c>
    </row>
    <row r="1127" spans="1:17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8287</v>
      </c>
      <c r="O1127" t="s">
        <v>8289</v>
      </c>
      <c r="P1127" s="11">
        <f t="shared" si="34"/>
        <v>42212.624189814815</v>
      </c>
      <c r="Q1127">
        <f t="shared" si="35"/>
        <v>2015</v>
      </c>
    </row>
    <row r="1128" spans="1:17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8287</v>
      </c>
      <c r="O1128" t="s">
        <v>8289</v>
      </c>
      <c r="P1128" s="11">
        <f t="shared" si="34"/>
        <v>42535.327476851846</v>
      </c>
      <c r="Q1128">
        <f t="shared" si="35"/>
        <v>2016</v>
      </c>
    </row>
    <row r="1129" spans="1:17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8287</v>
      </c>
      <c r="O1129" t="s">
        <v>8289</v>
      </c>
      <c r="P1129" s="11">
        <f t="shared" si="34"/>
        <v>41926.854166666664</v>
      </c>
      <c r="Q1129">
        <f t="shared" si="35"/>
        <v>2014</v>
      </c>
    </row>
    <row r="1130" spans="1:17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8287</v>
      </c>
      <c r="O1130" t="s">
        <v>8289</v>
      </c>
      <c r="P1130" s="11">
        <f t="shared" si="34"/>
        <v>41828.649502314816</v>
      </c>
      <c r="Q1130">
        <f t="shared" si="35"/>
        <v>2014</v>
      </c>
    </row>
    <row r="1131" spans="1:17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8287</v>
      </c>
      <c r="O1131" t="s">
        <v>8289</v>
      </c>
      <c r="P1131" s="11">
        <f t="shared" si="34"/>
        <v>42496.264965277776</v>
      </c>
      <c r="Q1131">
        <f t="shared" si="35"/>
        <v>2016</v>
      </c>
    </row>
    <row r="1132" spans="1:17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8287</v>
      </c>
      <c r="O1132" t="s">
        <v>8289</v>
      </c>
      <c r="P1132" s="11">
        <f t="shared" si="34"/>
        <v>41908.996527777781</v>
      </c>
      <c r="Q1132">
        <f t="shared" si="35"/>
        <v>2014</v>
      </c>
    </row>
    <row r="1133" spans="1:17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8287</v>
      </c>
      <c r="O1133" t="s">
        <v>8289</v>
      </c>
      <c r="P1133" s="11">
        <f t="shared" si="34"/>
        <v>42332.908194444448</v>
      </c>
      <c r="Q1133">
        <f t="shared" si="35"/>
        <v>2015</v>
      </c>
    </row>
    <row r="1134" spans="1:17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8287</v>
      </c>
      <c r="O1134" t="s">
        <v>8289</v>
      </c>
      <c r="P1134" s="11">
        <f t="shared" si="34"/>
        <v>42706.115405092598</v>
      </c>
      <c r="Q1134">
        <f t="shared" si="35"/>
        <v>2016</v>
      </c>
    </row>
    <row r="1135" spans="1:17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8287</v>
      </c>
      <c r="O1135" t="s">
        <v>8289</v>
      </c>
      <c r="P1135" s="11">
        <f t="shared" si="34"/>
        <v>41821.407187500001</v>
      </c>
      <c r="Q1135">
        <f t="shared" si="35"/>
        <v>2014</v>
      </c>
    </row>
    <row r="1136" spans="1:17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8287</v>
      </c>
      <c r="O1136" t="s">
        <v>8289</v>
      </c>
      <c r="P1136" s="11">
        <f t="shared" si="34"/>
        <v>41958.285046296296</v>
      </c>
      <c r="Q1136">
        <f t="shared" si="35"/>
        <v>2014</v>
      </c>
    </row>
    <row r="1137" spans="1:17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8287</v>
      </c>
      <c r="O1137" t="s">
        <v>8289</v>
      </c>
      <c r="P1137" s="11">
        <f t="shared" si="34"/>
        <v>42558.989513888882</v>
      </c>
      <c r="Q1137">
        <f t="shared" si="35"/>
        <v>2016</v>
      </c>
    </row>
    <row r="1138" spans="1:17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8287</v>
      </c>
      <c r="O1138" t="s">
        <v>8289</v>
      </c>
      <c r="P1138" s="11">
        <f t="shared" si="34"/>
        <v>42327.671631944439</v>
      </c>
      <c r="Q1138">
        <f t="shared" si="35"/>
        <v>2015</v>
      </c>
    </row>
    <row r="1139" spans="1:17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8287</v>
      </c>
      <c r="O1139" t="s">
        <v>8289</v>
      </c>
      <c r="P1139" s="11">
        <f t="shared" si="34"/>
        <v>42453.819687499999</v>
      </c>
      <c r="Q1139">
        <f t="shared" si="35"/>
        <v>2016</v>
      </c>
    </row>
    <row r="1140" spans="1:17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8287</v>
      </c>
      <c r="O1140" t="s">
        <v>8289</v>
      </c>
      <c r="P1140" s="11">
        <f t="shared" si="34"/>
        <v>42736.9066087963</v>
      </c>
      <c r="Q1140">
        <f t="shared" si="35"/>
        <v>2017</v>
      </c>
    </row>
    <row r="1141" spans="1:17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8287</v>
      </c>
      <c r="O1141" t="s">
        <v>8289</v>
      </c>
      <c r="P1141" s="11">
        <f t="shared" si="34"/>
        <v>41975.347523148142</v>
      </c>
      <c r="Q1141">
        <f t="shared" si="35"/>
        <v>2014</v>
      </c>
    </row>
    <row r="1142" spans="1:17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8287</v>
      </c>
      <c r="O1142" t="s">
        <v>8289</v>
      </c>
      <c r="P1142" s="11">
        <f t="shared" si="34"/>
        <v>42192.462048611109</v>
      </c>
      <c r="Q1142">
        <f t="shared" si="35"/>
        <v>2015</v>
      </c>
    </row>
    <row r="1143" spans="1:17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8287</v>
      </c>
      <c r="O1143" t="s">
        <v>8289</v>
      </c>
      <c r="P1143" s="11">
        <f t="shared" si="34"/>
        <v>42164.699652777781</v>
      </c>
      <c r="Q1143">
        <f t="shared" si="35"/>
        <v>2015</v>
      </c>
    </row>
    <row r="1144" spans="1:17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8287</v>
      </c>
      <c r="O1144" t="s">
        <v>8289</v>
      </c>
      <c r="P1144" s="11">
        <f t="shared" si="34"/>
        <v>42022.006099537044</v>
      </c>
      <c r="Q1144">
        <f t="shared" si="35"/>
        <v>2015</v>
      </c>
    </row>
    <row r="1145" spans="1:17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8287</v>
      </c>
      <c r="O1145" t="s">
        <v>8289</v>
      </c>
      <c r="P1145" s="11">
        <f t="shared" si="34"/>
        <v>42325.19358796296</v>
      </c>
      <c r="Q1145">
        <f t="shared" si="35"/>
        <v>2015</v>
      </c>
    </row>
    <row r="1146" spans="1:17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8290</v>
      </c>
      <c r="O1146" t="s">
        <v>8291</v>
      </c>
      <c r="P1146" s="11">
        <f t="shared" si="34"/>
        <v>42093.181944444441</v>
      </c>
      <c r="Q1146">
        <f t="shared" si="35"/>
        <v>2015</v>
      </c>
    </row>
    <row r="1147" spans="1:17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8290</v>
      </c>
      <c r="O1147" t="s">
        <v>8291</v>
      </c>
      <c r="P1147" s="11">
        <f t="shared" si="34"/>
        <v>41854.747592592597</v>
      </c>
      <c r="Q1147">
        <f t="shared" si="35"/>
        <v>2014</v>
      </c>
    </row>
    <row r="1148" spans="1:17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8290</v>
      </c>
      <c r="O1148" t="s">
        <v>8291</v>
      </c>
      <c r="P1148" s="11">
        <f t="shared" si="34"/>
        <v>41723.9533912037</v>
      </c>
      <c r="Q1148">
        <f t="shared" si="35"/>
        <v>2014</v>
      </c>
    </row>
    <row r="1149" spans="1:17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8290</v>
      </c>
      <c r="O1149" t="s">
        <v>8291</v>
      </c>
      <c r="P1149" s="11">
        <f t="shared" si="34"/>
        <v>41871.972025462965</v>
      </c>
      <c r="Q1149">
        <f t="shared" si="35"/>
        <v>2014</v>
      </c>
    </row>
    <row r="1150" spans="1:17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8290</v>
      </c>
      <c r="O1150" t="s">
        <v>8291</v>
      </c>
      <c r="P1150" s="11">
        <f t="shared" si="34"/>
        <v>42675.171076388884</v>
      </c>
      <c r="Q1150">
        <f t="shared" si="35"/>
        <v>2016</v>
      </c>
    </row>
    <row r="1151" spans="1:17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8290</v>
      </c>
      <c r="O1151" t="s">
        <v>8291</v>
      </c>
      <c r="P1151" s="11">
        <f t="shared" si="34"/>
        <v>42507.71025462963</v>
      </c>
      <c r="Q1151">
        <f t="shared" si="35"/>
        <v>2016</v>
      </c>
    </row>
    <row r="1152" spans="1:17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8290</v>
      </c>
      <c r="O1152" t="s">
        <v>8291</v>
      </c>
      <c r="P1152" s="11">
        <f t="shared" si="34"/>
        <v>42317.954571759255</v>
      </c>
      <c r="Q1152">
        <f t="shared" si="35"/>
        <v>2015</v>
      </c>
    </row>
    <row r="1153" spans="1:17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8290</v>
      </c>
      <c r="O1153" t="s">
        <v>8291</v>
      </c>
      <c r="P1153" s="11">
        <f t="shared" si="34"/>
        <v>42224.102581018517</v>
      </c>
      <c r="Q1153">
        <f t="shared" si="35"/>
        <v>2015</v>
      </c>
    </row>
    <row r="1154" spans="1:17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8290</v>
      </c>
      <c r="O1154" t="s">
        <v>8291</v>
      </c>
      <c r="P1154" s="11">
        <f t="shared" si="34"/>
        <v>42109.709629629629</v>
      </c>
      <c r="Q1154">
        <f t="shared" si="35"/>
        <v>2015</v>
      </c>
    </row>
    <row r="1155" spans="1:17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8290</v>
      </c>
      <c r="O1155" t="s">
        <v>8291</v>
      </c>
      <c r="P1155" s="11">
        <f t="shared" si="34"/>
        <v>42143.714178240742</v>
      </c>
      <c r="Q1155">
        <f t="shared" si="35"/>
        <v>2015</v>
      </c>
    </row>
    <row r="1156" spans="1:17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8290</v>
      </c>
      <c r="O1156" t="s">
        <v>8291</v>
      </c>
      <c r="P1156" s="11">
        <f t="shared" ref="P1156:P1219" si="36">(((J1156/60)/60)/24)+DATE(1970,1,1)</f>
        <v>42223.108865740738</v>
      </c>
      <c r="Q1156">
        <f t="shared" ref="Q1156:Q1219" si="37">YEAR(P1156)</f>
        <v>2015</v>
      </c>
    </row>
    <row r="1157" spans="1:17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8290</v>
      </c>
      <c r="O1157" t="s">
        <v>8291</v>
      </c>
      <c r="P1157" s="11">
        <f t="shared" si="36"/>
        <v>41835.763981481483</v>
      </c>
      <c r="Q1157">
        <f t="shared" si="37"/>
        <v>2014</v>
      </c>
    </row>
    <row r="1158" spans="1:17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8290</v>
      </c>
      <c r="O1158" t="s">
        <v>8291</v>
      </c>
      <c r="P1158" s="11">
        <f t="shared" si="36"/>
        <v>42029.07131944444</v>
      </c>
      <c r="Q1158">
        <f t="shared" si="37"/>
        <v>2015</v>
      </c>
    </row>
    <row r="1159" spans="1:17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8290</v>
      </c>
      <c r="O1159" t="s">
        <v>8291</v>
      </c>
      <c r="P1159" s="11">
        <f t="shared" si="36"/>
        <v>41918.628240740742</v>
      </c>
      <c r="Q1159">
        <f t="shared" si="37"/>
        <v>2014</v>
      </c>
    </row>
    <row r="1160" spans="1:17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8290</v>
      </c>
      <c r="O1160" t="s">
        <v>8291</v>
      </c>
      <c r="P1160" s="11">
        <f t="shared" si="36"/>
        <v>41952.09175925926</v>
      </c>
      <c r="Q1160">
        <f t="shared" si="37"/>
        <v>2014</v>
      </c>
    </row>
    <row r="1161" spans="1:17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8290</v>
      </c>
      <c r="O1161" t="s">
        <v>8291</v>
      </c>
      <c r="P1161" s="11">
        <f t="shared" si="36"/>
        <v>42154.726446759261</v>
      </c>
      <c r="Q1161">
        <f t="shared" si="37"/>
        <v>2015</v>
      </c>
    </row>
    <row r="1162" spans="1:17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8290</v>
      </c>
      <c r="O1162" t="s">
        <v>8291</v>
      </c>
      <c r="P1162" s="11">
        <f t="shared" si="36"/>
        <v>42061.154930555553</v>
      </c>
      <c r="Q1162">
        <f t="shared" si="37"/>
        <v>2015</v>
      </c>
    </row>
    <row r="1163" spans="1:17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8290</v>
      </c>
      <c r="O1163" t="s">
        <v>8291</v>
      </c>
      <c r="P1163" s="11">
        <f t="shared" si="36"/>
        <v>42122.629502314812</v>
      </c>
      <c r="Q1163">
        <f t="shared" si="37"/>
        <v>2015</v>
      </c>
    </row>
    <row r="1164" spans="1:17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8290</v>
      </c>
      <c r="O1164" t="s">
        <v>8291</v>
      </c>
      <c r="P1164" s="11">
        <f t="shared" si="36"/>
        <v>41876.683611111112</v>
      </c>
      <c r="Q1164">
        <f t="shared" si="37"/>
        <v>2014</v>
      </c>
    </row>
    <row r="1165" spans="1:17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8290</v>
      </c>
      <c r="O1165" t="s">
        <v>8291</v>
      </c>
      <c r="P1165" s="11">
        <f t="shared" si="36"/>
        <v>41830.723611111112</v>
      </c>
      <c r="Q1165">
        <f t="shared" si="37"/>
        <v>2014</v>
      </c>
    </row>
    <row r="1166" spans="1:17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8290</v>
      </c>
      <c r="O1166" t="s">
        <v>8291</v>
      </c>
      <c r="P1166" s="11">
        <f t="shared" si="36"/>
        <v>42509.724328703705</v>
      </c>
      <c r="Q1166">
        <f t="shared" si="37"/>
        <v>2016</v>
      </c>
    </row>
    <row r="1167" spans="1:17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8290</v>
      </c>
      <c r="O1167" t="s">
        <v>8291</v>
      </c>
      <c r="P1167" s="11">
        <f t="shared" si="36"/>
        <v>41792.214467592588</v>
      </c>
      <c r="Q1167">
        <f t="shared" si="37"/>
        <v>2014</v>
      </c>
    </row>
    <row r="1168" spans="1:17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8290</v>
      </c>
      <c r="O1168" t="s">
        <v>8291</v>
      </c>
      <c r="P1168" s="11">
        <f t="shared" si="36"/>
        <v>42150.485439814816</v>
      </c>
      <c r="Q1168">
        <f t="shared" si="37"/>
        <v>2015</v>
      </c>
    </row>
    <row r="1169" spans="1:17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8290</v>
      </c>
      <c r="O1169" t="s">
        <v>8291</v>
      </c>
      <c r="P1169" s="11">
        <f t="shared" si="36"/>
        <v>41863.734895833331</v>
      </c>
      <c r="Q1169">
        <f t="shared" si="37"/>
        <v>2014</v>
      </c>
    </row>
    <row r="1170" spans="1:17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8290</v>
      </c>
      <c r="O1170" t="s">
        <v>8291</v>
      </c>
      <c r="P1170" s="11">
        <f t="shared" si="36"/>
        <v>42605.053993055553</v>
      </c>
      <c r="Q1170">
        <f t="shared" si="37"/>
        <v>2016</v>
      </c>
    </row>
    <row r="1171" spans="1:17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8290</v>
      </c>
      <c r="O1171" t="s">
        <v>8291</v>
      </c>
      <c r="P1171" s="11">
        <f t="shared" si="36"/>
        <v>42027.353738425925</v>
      </c>
      <c r="Q1171">
        <f t="shared" si="37"/>
        <v>2015</v>
      </c>
    </row>
    <row r="1172" spans="1:17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8290</v>
      </c>
      <c r="O1172" t="s">
        <v>8291</v>
      </c>
      <c r="P1172" s="11">
        <f t="shared" si="36"/>
        <v>42124.893182870372</v>
      </c>
      <c r="Q1172">
        <f t="shared" si="37"/>
        <v>2015</v>
      </c>
    </row>
    <row r="1173" spans="1:17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8290</v>
      </c>
      <c r="O1173" t="s">
        <v>8291</v>
      </c>
      <c r="P1173" s="11">
        <f t="shared" si="36"/>
        <v>41938.804710648146</v>
      </c>
      <c r="Q1173">
        <f t="shared" si="37"/>
        <v>2014</v>
      </c>
    </row>
    <row r="1174" spans="1:17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8290</v>
      </c>
      <c r="O1174" t="s">
        <v>8291</v>
      </c>
      <c r="P1174" s="11">
        <f t="shared" si="36"/>
        <v>41841.682314814818</v>
      </c>
      <c r="Q1174">
        <f t="shared" si="37"/>
        <v>2014</v>
      </c>
    </row>
    <row r="1175" spans="1:17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8290</v>
      </c>
      <c r="O1175" t="s">
        <v>8291</v>
      </c>
      <c r="P1175" s="11">
        <f t="shared" si="36"/>
        <v>42184.185844907406</v>
      </c>
      <c r="Q1175">
        <f t="shared" si="37"/>
        <v>2015</v>
      </c>
    </row>
    <row r="1176" spans="1:17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8290</v>
      </c>
      <c r="O1176" t="s">
        <v>8291</v>
      </c>
      <c r="P1176" s="11">
        <f t="shared" si="36"/>
        <v>42468.84174768519</v>
      </c>
      <c r="Q1176">
        <f t="shared" si="37"/>
        <v>2016</v>
      </c>
    </row>
    <row r="1177" spans="1:17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8290</v>
      </c>
      <c r="O1177" t="s">
        <v>8291</v>
      </c>
      <c r="P1177" s="11">
        <f t="shared" si="36"/>
        <v>42170.728460648148</v>
      </c>
      <c r="Q1177">
        <f t="shared" si="37"/>
        <v>2015</v>
      </c>
    </row>
    <row r="1178" spans="1:17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8290</v>
      </c>
      <c r="O1178" t="s">
        <v>8291</v>
      </c>
      <c r="P1178" s="11">
        <f t="shared" si="36"/>
        <v>42746.019652777773</v>
      </c>
      <c r="Q1178">
        <f t="shared" si="37"/>
        <v>2017</v>
      </c>
    </row>
    <row r="1179" spans="1:17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8290</v>
      </c>
      <c r="O1179" t="s">
        <v>8291</v>
      </c>
      <c r="P1179" s="11">
        <f t="shared" si="36"/>
        <v>41897.660833333335</v>
      </c>
      <c r="Q1179">
        <f t="shared" si="37"/>
        <v>2014</v>
      </c>
    </row>
    <row r="1180" spans="1:17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8290</v>
      </c>
      <c r="O1180" t="s">
        <v>8291</v>
      </c>
      <c r="P1180" s="11">
        <f t="shared" si="36"/>
        <v>41837.905694444446</v>
      </c>
      <c r="Q1180">
        <f t="shared" si="37"/>
        <v>2014</v>
      </c>
    </row>
    <row r="1181" spans="1:17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8290</v>
      </c>
      <c r="O1181" t="s">
        <v>8291</v>
      </c>
      <c r="P1181" s="11">
        <f t="shared" si="36"/>
        <v>42275.720219907409</v>
      </c>
      <c r="Q1181">
        <f t="shared" si="37"/>
        <v>2015</v>
      </c>
    </row>
    <row r="1182" spans="1:17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8290</v>
      </c>
      <c r="O1182" t="s">
        <v>8291</v>
      </c>
      <c r="P1182" s="11">
        <f t="shared" si="36"/>
        <v>41781.806875000002</v>
      </c>
      <c r="Q1182">
        <f t="shared" si="37"/>
        <v>2014</v>
      </c>
    </row>
    <row r="1183" spans="1:17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8290</v>
      </c>
      <c r="O1183" t="s">
        <v>8291</v>
      </c>
      <c r="P1183" s="11">
        <f t="shared" si="36"/>
        <v>42034.339363425926</v>
      </c>
      <c r="Q1183">
        <f t="shared" si="37"/>
        <v>2015</v>
      </c>
    </row>
    <row r="1184" spans="1:17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8290</v>
      </c>
      <c r="O1184" t="s">
        <v>8291</v>
      </c>
      <c r="P1184" s="11">
        <f t="shared" si="36"/>
        <v>42728.827407407407</v>
      </c>
      <c r="Q1184">
        <f t="shared" si="37"/>
        <v>2016</v>
      </c>
    </row>
    <row r="1185" spans="1:17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8290</v>
      </c>
      <c r="O1185" t="s">
        <v>8291</v>
      </c>
      <c r="P1185" s="11">
        <f t="shared" si="36"/>
        <v>42656.86137731481</v>
      </c>
      <c r="Q1185">
        <f t="shared" si="37"/>
        <v>2016</v>
      </c>
    </row>
    <row r="1186" spans="1:17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8292</v>
      </c>
      <c r="O1186" t="s">
        <v>8293</v>
      </c>
      <c r="P1186" s="11">
        <f t="shared" si="36"/>
        <v>42741.599664351852</v>
      </c>
      <c r="Q1186">
        <f t="shared" si="37"/>
        <v>2017</v>
      </c>
    </row>
    <row r="1187" spans="1:17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8292</v>
      </c>
      <c r="O1187" t="s">
        <v>8293</v>
      </c>
      <c r="P1187" s="11">
        <f t="shared" si="36"/>
        <v>42130.865150462967</v>
      </c>
      <c r="Q1187">
        <f t="shared" si="37"/>
        <v>2015</v>
      </c>
    </row>
    <row r="1188" spans="1:17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8292</v>
      </c>
      <c r="O1188" t="s">
        <v>8293</v>
      </c>
      <c r="P1188" s="11">
        <f t="shared" si="36"/>
        <v>42123.86336805555</v>
      </c>
      <c r="Q1188">
        <f t="shared" si="37"/>
        <v>2015</v>
      </c>
    </row>
    <row r="1189" spans="1:17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8292</v>
      </c>
      <c r="O1189" t="s">
        <v>8293</v>
      </c>
      <c r="P1189" s="11">
        <f t="shared" si="36"/>
        <v>42109.894942129627</v>
      </c>
      <c r="Q1189">
        <f t="shared" si="37"/>
        <v>2015</v>
      </c>
    </row>
    <row r="1190" spans="1:17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8292</v>
      </c>
      <c r="O1190" t="s">
        <v>8293</v>
      </c>
      <c r="P1190" s="11">
        <f t="shared" si="36"/>
        <v>42711.700694444444</v>
      </c>
      <c r="Q1190">
        <f t="shared" si="37"/>
        <v>2016</v>
      </c>
    </row>
    <row r="1191" spans="1:17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8292</v>
      </c>
      <c r="O1191" t="s">
        <v>8293</v>
      </c>
      <c r="P1191" s="11">
        <f t="shared" si="36"/>
        <v>42529.979108796295</v>
      </c>
      <c r="Q1191">
        <f t="shared" si="37"/>
        <v>2016</v>
      </c>
    </row>
    <row r="1192" spans="1:17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8292</v>
      </c>
      <c r="O1192" t="s">
        <v>8293</v>
      </c>
      <c r="P1192" s="11">
        <f t="shared" si="36"/>
        <v>41852.665798611109</v>
      </c>
      <c r="Q1192">
        <f t="shared" si="37"/>
        <v>2014</v>
      </c>
    </row>
    <row r="1193" spans="1:17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8292</v>
      </c>
      <c r="O1193" t="s">
        <v>8293</v>
      </c>
      <c r="P1193" s="11">
        <f t="shared" si="36"/>
        <v>42419.603703703702</v>
      </c>
      <c r="Q1193">
        <f t="shared" si="37"/>
        <v>2016</v>
      </c>
    </row>
    <row r="1194" spans="1:17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8292</v>
      </c>
      <c r="O1194" t="s">
        <v>8293</v>
      </c>
      <c r="P1194" s="11">
        <f t="shared" si="36"/>
        <v>42747.506689814814</v>
      </c>
      <c r="Q1194">
        <f t="shared" si="37"/>
        <v>2017</v>
      </c>
    </row>
    <row r="1195" spans="1:17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8292</v>
      </c>
      <c r="O1195" t="s">
        <v>8293</v>
      </c>
      <c r="P1195" s="11">
        <f t="shared" si="36"/>
        <v>42409.776076388895</v>
      </c>
      <c r="Q1195">
        <f t="shared" si="37"/>
        <v>2016</v>
      </c>
    </row>
    <row r="1196" spans="1:17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8292</v>
      </c>
      <c r="O1196" t="s">
        <v>8293</v>
      </c>
      <c r="P1196" s="11">
        <f t="shared" si="36"/>
        <v>42072.488182870366</v>
      </c>
      <c r="Q1196">
        <f t="shared" si="37"/>
        <v>2015</v>
      </c>
    </row>
    <row r="1197" spans="1:17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8292</v>
      </c>
      <c r="O1197" t="s">
        <v>8293</v>
      </c>
      <c r="P1197" s="11">
        <f t="shared" si="36"/>
        <v>42298.34783564815</v>
      </c>
      <c r="Q1197">
        <f t="shared" si="37"/>
        <v>2015</v>
      </c>
    </row>
    <row r="1198" spans="1:17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8292</v>
      </c>
      <c r="O1198" t="s">
        <v>8293</v>
      </c>
      <c r="P1198" s="11">
        <f t="shared" si="36"/>
        <v>42326.818738425922</v>
      </c>
      <c r="Q1198">
        <f t="shared" si="37"/>
        <v>2015</v>
      </c>
    </row>
    <row r="1199" spans="1:17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8292</v>
      </c>
      <c r="O1199" t="s">
        <v>8293</v>
      </c>
      <c r="P1199" s="11">
        <f t="shared" si="36"/>
        <v>42503.66474537037</v>
      </c>
      <c r="Q1199">
        <f t="shared" si="37"/>
        <v>2016</v>
      </c>
    </row>
    <row r="1200" spans="1:17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8292</v>
      </c>
      <c r="O1200" t="s">
        <v>8293</v>
      </c>
      <c r="P1200" s="11">
        <f t="shared" si="36"/>
        <v>42333.619050925925</v>
      </c>
      <c r="Q1200">
        <f t="shared" si="37"/>
        <v>2015</v>
      </c>
    </row>
    <row r="1201" spans="1:17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8292</v>
      </c>
      <c r="O1201" t="s">
        <v>8293</v>
      </c>
      <c r="P1201" s="11">
        <f t="shared" si="36"/>
        <v>42161.770833333328</v>
      </c>
      <c r="Q1201">
        <f t="shared" si="37"/>
        <v>2015</v>
      </c>
    </row>
    <row r="1202" spans="1:17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8292</v>
      </c>
      <c r="O1202" t="s">
        <v>8293</v>
      </c>
      <c r="P1202" s="11">
        <f t="shared" si="36"/>
        <v>42089.477500000001</v>
      </c>
      <c r="Q1202">
        <f t="shared" si="37"/>
        <v>2015</v>
      </c>
    </row>
    <row r="1203" spans="1:17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8292</v>
      </c>
      <c r="O1203" t="s">
        <v>8293</v>
      </c>
      <c r="P1203" s="11">
        <f t="shared" si="36"/>
        <v>42536.60701388889</v>
      </c>
      <c r="Q1203">
        <f t="shared" si="37"/>
        <v>2016</v>
      </c>
    </row>
    <row r="1204" spans="1:17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8292</v>
      </c>
      <c r="O1204" t="s">
        <v>8293</v>
      </c>
      <c r="P1204" s="11">
        <f t="shared" si="36"/>
        <v>42152.288819444439</v>
      </c>
      <c r="Q1204">
        <f t="shared" si="37"/>
        <v>2015</v>
      </c>
    </row>
    <row r="1205" spans="1:17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8292</v>
      </c>
      <c r="O1205" t="s">
        <v>8293</v>
      </c>
      <c r="P1205" s="11">
        <f t="shared" si="36"/>
        <v>42125.614895833336</v>
      </c>
      <c r="Q1205">
        <f t="shared" si="37"/>
        <v>2015</v>
      </c>
    </row>
    <row r="1206" spans="1:17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8292</v>
      </c>
      <c r="O1206" t="s">
        <v>8293</v>
      </c>
      <c r="P1206" s="11">
        <f t="shared" si="36"/>
        <v>42297.748067129629</v>
      </c>
      <c r="Q1206">
        <f t="shared" si="37"/>
        <v>2015</v>
      </c>
    </row>
    <row r="1207" spans="1:17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8292</v>
      </c>
      <c r="O1207" t="s">
        <v>8293</v>
      </c>
      <c r="P1207" s="11">
        <f t="shared" si="36"/>
        <v>42138.506377314814</v>
      </c>
      <c r="Q1207">
        <f t="shared" si="37"/>
        <v>2015</v>
      </c>
    </row>
    <row r="1208" spans="1:17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8292</v>
      </c>
      <c r="O1208" t="s">
        <v>8293</v>
      </c>
      <c r="P1208" s="11">
        <f t="shared" si="36"/>
        <v>42772.776076388895</v>
      </c>
      <c r="Q1208">
        <f t="shared" si="37"/>
        <v>2017</v>
      </c>
    </row>
    <row r="1209" spans="1:17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8292</v>
      </c>
      <c r="O1209" t="s">
        <v>8293</v>
      </c>
      <c r="P1209" s="11">
        <f t="shared" si="36"/>
        <v>42430.430243055554</v>
      </c>
      <c r="Q1209">
        <f t="shared" si="37"/>
        <v>2016</v>
      </c>
    </row>
    <row r="1210" spans="1:17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8292</v>
      </c>
      <c r="O1210" t="s">
        <v>8293</v>
      </c>
      <c r="P1210" s="11">
        <f t="shared" si="36"/>
        <v>42423.709074074075</v>
      </c>
      <c r="Q1210">
        <f t="shared" si="37"/>
        <v>2016</v>
      </c>
    </row>
    <row r="1211" spans="1:17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8292</v>
      </c>
      <c r="O1211" t="s">
        <v>8293</v>
      </c>
      <c r="P1211" s="11">
        <f t="shared" si="36"/>
        <v>42761.846122685187</v>
      </c>
      <c r="Q1211">
        <f t="shared" si="37"/>
        <v>2017</v>
      </c>
    </row>
    <row r="1212" spans="1:17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8292</v>
      </c>
      <c r="O1212" t="s">
        <v>8293</v>
      </c>
      <c r="P1212" s="11">
        <f t="shared" si="36"/>
        <v>42132.941805555558</v>
      </c>
      <c r="Q1212">
        <f t="shared" si="37"/>
        <v>2015</v>
      </c>
    </row>
    <row r="1213" spans="1:17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8292</v>
      </c>
      <c r="O1213" t="s">
        <v>8293</v>
      </c>
      <c r="P1213" s="11">
        <f t="shared" si="36"/>
        <v>42515.866446759261</v>
      </c>
      <c r="Q1213">
        <f t="shared" si="37"/>
        <v>2016</v>
      </c>
    </row>
    <row r="1214" spans="1:17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8292</v>
      </c>
      <c r="O1214" t="s">
        <v>8293</v>
      </c>
      <c r="P1214" s="11">
        <f t="shared" si="36"/>
        <v>42318.950173611112</v>
      </c>
      <c r="Q1214">
        <f t="shared" si="37"/>
        <v>2015</v>
      </c>
    </row>
    <row r="1215" spans="1:17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8292</v>
      </c>
      <c r="O1215" t="s">
        <v>8293</v>
      </c>
      <c r="P1215" s="11">
        <f t="shared" si="36"/>
        <v>42731.755787037036</v>
      </c>
      <c r="Q1215">
        <f t="shared" si="37"/>
        <v>2016</v>
      </c>
    </row>
    <row r="1216" spans="1:17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8292</v>
      </c>
      <c r="O1216" t="s">
        <v>8293</v>
      </c>
      <c r="P1216" s="11">
        <f t="shared" si="36"/>
        <v>42104.840335648143</v>
      </c>
      <c r="Q1216">
        <f t="shared" si="37"/>
        <v>2015</v>
      </c>
    </row>
    <row r="1217" spans="1:17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8292</v>
      </c>
      <c r="O1217" t="s">
        <v>8293</v>
      </c>
      <c r="P1217" s="11">
        <f t="shared" si="36"/>
        <v>41759.923101851848</v>
      </c>
      <c r="Q1217">
        <f t="shared" si="37"/>
        <v>2014</v>
      </c>
    </row>
    <row r="1218" spans="1:17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8292</v>
      </c>
      <c r="O1218" t="s">
        <v>8293</v>
      </c>
      <c r="P1218" s="11">
        <f t="shared" si="36"/>
        <v>42247.616400462968</v>
      </c>
      <c r="Q1218">
        <f t="shared" si="37"/>
        <v>2015</v>
      </c>
    </row>
    <row r="1219" spans="1:17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8292</v>
      </c>
      <c r="O1219" t="s">
        <v>8293</v>
      </c>
      <c r="P1219" s="11">
        <f t="shared" si="36"/>
        <v>42535.809490740736</v>
      </c>
      <c r="Q1219">
        <f t="shared" si="37"/>
        <v>2016</v>
      </c>
    </row>
    <row r="1220" spans="1:17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8292</v>
      </c>
      <c r="O1220" t="s">
        <v>8293</v>
      </c>
      <c r="P1220" s="11">
        <f t="shared" ref="P1220:P1283" si="38">(((J1220/60)/60)/24)+DATE(1970,1,1)</f>
        <v>42278.662037037036</v>
      </c>
      <c r="Q1220">
        <f t="shared" ref="Q1220:Q1283" si="39">YEAR(P1220)</f>
        <v>2015</v>
      </c>
    </row>
    <row r="1221" spans="1:17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8292</v>
      </c>
      <c r="O1221" t="s">
        <v>8293</v>
      </c>
      <c r="P1221" s="11">
        <f t="shared" si="38"/>
        <v>42633.461956018517</v>
      </c>
      <c r="Q1221">
        <f t="shared" si="39"/>
        <v>2016</v>
      </c>
    </row>
    <row r="1222" spans="1:17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8292</v>
      </c>
      <c r="O1222" t="s">
        <v>8293</v>
      </c>
      <c r="P1222" s="11">
        <f t="shared" si="38"/>
        <v>42211.628611111111</v>
      </c>
      <c r="Q1222">
        <f t="shared" si="39"/>
        <v>2015</v>
      </c>
    </row>
    <row r="1223" spans="1:17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8292</v>
      </c>
      <c r="O1223" t="s">
        <v>8293</v>
      </c>
      <c r="P1223" s="11">
        <f t="shared" si="38"/>
        <v>42680.47555555556</v>
      </c>
      <c r="Q1223">
        <f t="shared" si="39"/>
        <v>2016</v>
      </c>
    </row>
    <row r="1224" spans="1:17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8292</v>
      </c>
      <c r="O1224" t="s">
        <v>8293</v>
      </c>
      <c r="P1224" s="11">
        <f t="shared" si="38"/>
        <v>42430.720451388886</v>
      </c>
      <c r="Q1224">
        <f t="shared" si="39"/>
        <v>2016</v>
      </c>
    </row>
    <row r="1225" spans="1:17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8292</v>
      </c>
      <c r="O1225" t="s">
        <v>8293</v>
      </c>
      <c r="P1225" s="11">
        <f t="shared" si="38"/>
        <v>42654.177187499998</v>
      </c>
      <c r="Q1225">
        <f t="shared" si="39"/>
        <v>2016</v>
      </c>
    </row>
    <row r="1226" spans="1:17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8279</v>
      </c>
      <c r="O1226" t="s">
        <v>8294</v>
      </c>
      <c r="P1226" s="11">
        <f t="shared" si="38"/>
        <v>41736.549791666665</v>
      </c>
      <c r="Q1226">
        <f t="shared" si="39"/>
        <v>2014</v>
      </c>
    </row>
    <row r="1227" spans="1:17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8279</v>
      </c>
      <c r="O1227" t="s">
        <v>8294</v>
      </c>
      <c r="P1227" s="11">
        <f t="shared" si="38"/>
        <v>41509.905995370369</v>
      </c>
      <c r="Q1227">
        <f t="shared" si="39"/>
        <v>2013</v>
      </c>
    </row>
    <row r="1228" spans="1:17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8279</v>
      </c>
      <c r="O1228" t="s">
        <v>8294</v>
      </c>
      <c r="P1228" s="11">
        <f t="shared" si="38"/>
        <v>41715.874780092592</v>
      </c>
      <c r="Q1228">
        <f t="shared" si="39"/>
        <v>2014</v>
      </c>
    </row>
    <row r="1229" spans="1:17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8279</v>
      </c>
      <c r="O1229" t="s">
        <v>8294</v>
      </c>
      <c r="P1229" s="11">
        <f t="shared" si="38"/>
        <v>41827.919166666667</v>
      </c>
      <c r="Q1229">
        <f t="shared" si="39"/>
        <v>2014</v>
      </c>
    </row>
    <row r="1230" spans="1:17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8279</v>
      </c>
      <c r="O1230" t="s">
        <v>8294</v>
      </c>
      <c r="P1230" s="11">
        <f t="shared" si="38"/>
        <v>40754.729259259257</v>
      </c>
      <c r="Q1230">
        <f t="shared" si="39"/>
        <v>2011</v>
      </c>
    </row>
    <row r="1231" spans="1:17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8279</v>
      </c>
      <c r="O1231" t="s">
        <v>8294</v>
      </c>
      <c r="P1231" s="11">
        <f t="shared" si="38"/>
        <v>40985.459803240738</v>
      </c>
      <c r="Q1231">
        <f t="shared" si="39"/>
        <v>2012</v>
      </c>
    </row>
    <row r="1232" spans="1:17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8279</v>
      </c>
      <c r="O1232" t="s">
        <v>8294</v>
      </c>
      <c r="P1232" s="11">
        <f t="shared" si="38"/>
        <v>40568.972569444442</v>
      </c>
      <c r="Q1232">
        <f t="shared" si="39"/>
        <v>2011</v>
      </c>
    </row>
    <row r="1233" spans="1:17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8279</v>
      </c>
      <c r="O1233" t="s">
        <v>8294</v>
      </c>
      <c r="P1233" s="11">
        <f t="shared" si="38"/>
        <v>42193.941759259258</v>
      </c>
      <c r="Q1233">
        <f t="shared" si="39"/>
        <v>2015</v>
      </c>
    </row>
    <row r="1234" spans="1:17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8279</v>
      </c>
      <c r="O1234" t="s">
        <v>8294</v>
      </c>
      <c r="P1234" s="11">
        <f t="shared" si="38"/>
        <v>41506.848032407412</v>
      </c>
      <c r="Q1234">
        <f t="shared" si="39"/>
        <v>2013</v>
      </c>
    </row>
    <row r="1235" spans="1:17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8279</v>
      </c>
      <c r="O1235" t="s">
        <v>8294</v>
      </c>
      <c r="P1235" s="11">
        <f t="shared" si="38"/>
        <v>40939.948773148149</v>
      </c>
      <c r="Q1235">
        <f t="shared" si="39"/>
        <v>2012</v>
      </c>
    </row>
    <row r="1236" spans="1:17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8279</v>
      </c>
      <c r="O1236" t="s">
        <v>8294</v>
      </c>
      <c r="P1236" s="11">
        <f t="shared" si="38"/>
        <v>42007.788680555561</v>
      </c>
      <c r="Q1236">
        <f t="shared" si="39"/>
        <v>2015</v>
      </c>
    </row>
    <row r="1237" spans="1:17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8279</v>
      </c>
      <c r="O1237" t="s">
        <v>8294</v>
      </c>
      <c r="P1237" s="11">
        <f t="shared" si="38"/>
        <v>41583.135405092595</v>
      </c>
      <c r="Q1237">
        <f t="shared" si="39"/>
        <v>2013</v>
      </c>
    </row>
    <row r="1238" spans="1:17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8279</v>
      </c>
      <c r="O1238" t="s">
        <v>8294</v>
      </c>
      <c r="P1238" s="11">
        <f t="shared" si="38"/>
        <v>41110.680138888885</v>
      </c>
      <c r="Q1238">
        <f t="shared" si="39"/>
        <v>2012</v>
      </c>
    </row>
    <row r="1239" spans="1:17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8279</v>
      </c>
      <c r="O1239" t="s">
        <v>8294</v>
      </c>
      <c r="P1239" s="11">
        <f t="shared" si="38"/>
        <v>41125.283159722225</v>
      </c>
      <c r="Q1239">
        <f t="shared" si="39"/>
        <v>2012</v>
      </c>
    </row>
    <row r="1240" spans="1:17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8279</v>
      </c>
      <c r="O1240" t="s">
        <v>8294</v>
      </c>
      <c r="P1240" s="11">
        <f t="shared" si="38"/>
        <v>40731.61037037037</v>
      </c>
      <c r="Q1240">
        <f t="shared" si="39"/>
        <v>2011</v>
      </c>
    </row>
    <row r="1241" spans="1:17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8279</v>
      </c>
      <c r="O1241" t="s">
        <v>8294</v>
      </c>
      <c r="P1241" s="11">
        <f t="shared" si="38"/>
        <v>40883.962581018517</v>
      </c>
      <c r="Q1241">
        <f t="shared" si="39"/>
        <v>2011</v>
      </c>
    </row>
    <row r="1242" spans="1:17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8279</v>
      </c>
      <c r="O1242" t="s">
        <v>8294</v>
      </c>
      <c r="P1242" s="11">
        <f t="shared" si="38"/>
        <v>41409.040011574078</v>
      </c>
      <c r="Q1242">
        <f t="shared" si="39"/>
        <v>2013</v>
      </c>
    </row>
    <row r="1243" spans="1:17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8279</v>
      </c>
      <c r="O1243" t="s">
        <v>8294</v>
      </c>
      <c r="P1243" s="11">
        <f t="shared" si="38"/>
        <v>41923.837731481479</v>
      </c>
      <c r="Q1243">
        <f t="shared" si="39"/>
        <v>2014</v>
      </c>
    </row>
    <row r="1244" spans="1:17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8279</v>
      </c>
      <c r="O1244" t="s">
        <v>8294</v>
      </c>
      <c r="P1244" s="11">
        <f t="shared" si="38"/>
        <v>40782.165532407409</v>
      </c>
      <c r="Q1244">
        <f t="shared" si="39"/>
        <v>2011</v>
      </c>
    </row>
    <row r="1245" spans="1:17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8279</v>
      </c>
      <c r="O1245" t="s">
        <v>8294</v>
      </c>
      <c r="P1245" s="11">
        <f t="shared" si="38"/>
        <v>40671.879293981481</v>
      </c>
      <c r="Q1245">
        <f t="shared" si="39"/>
        <v>2011</v>
      </c>
    </row>
    <row r="1246" spans="1:17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8279</v>
      </c>
      <c r="O1246" t="s">
        <v>8280</v>
      </c>
      <c r="P1246" s="11">
        <f t="shared" si="38"/>
        <v>41355.825497685182</v>
      </c>
      <c r="Q1246">
        <f t="shared" si="39"/>
        <v>2013</v>
      </c>
    </row>
    <row r="1247" spans="1:17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8279</v>
      </c>
      <c r="O1247" t="s">
        <v>8280</v>
      </c>
      <c r="P1247" s="11">
        <f t="shared" si="38"/>
        <v>41774.599930555552</v>
      </c>
      <c r="Q1247">
        <f t="shared" si="39"/>
        <v>2014</v>
      </c>
    </row>
    <row r="1248" spans="1:17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8279</v>
      </c>
      <c r="O1248" t="s">
        <v>8280</v>
      </c>
      <c r="P1248" s="11">
        <f t="shared" si="38"/>
        <v>40838.043391203704</v>
      </c>
      <c r="Q1248">
        <f t="shared" si="39"/>
        <v>2011</v>
      </c>
    </row>
    <row r="1249" spans="1:17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8279</v>
      </c>
      <c r="O1249" t="s">
        <v>8280</v>
      </c>
      <c r="P1249" s="11">
        <f t="shared" si="38"/>
        <v>41370.292303240742</v>
      </c>
      <c r="Q1249">
        <f t="shared" si="39"/>
        <v>2013</v>
      </c>
    </row>
    <row r="1250" spans="1:17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8279</v>
      </c>
      <c r="O1250" t="s">
        <v>8280</v>
      </c>
      <c r="P1250" s="11">
        <f t="shared" si="38"/>
        <v>41767.656863425924</v>
      </c>
      <c r="Q1250">
        <f t="shared" si="39"/>
        <v>2014</v>
      </c>
    </row>
    <row r="1251" spans="1:17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8279</v>
      </c>
      <c r="O1251" t="s">
        <v>8280</v>
      </c>
      <c r="P1251" s="11">
        <f t="shared" si="38"/>
        <v>41067.74086805556</v>
      </c>
      <c r="Q1251">
        <f t="shared" si="39"/>
        <v>2012</v>
      </c>
    </row>
    <row r="1252" spans="1:17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8279</v>
      </c>
      <c r="O1252" t="s">
        <v>8280</v>
      </c>
      <c r="P1252" s="11">
        <f t="shared" si="38"/>
        <v>41843.64271990741</v>
      </c>
      <c r="Q1252">
        <f t="shared" si="39"/>
        <v>2014</v>
      </c>
    </row>
    <row r="1253" spans="1:17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8279</v>
      </c>
      <c r="O1253" t="s">
        <v>8280</v>
      </c>
      <c r="P1253" s="11">
        <f t="shared" si="38"/>
        <v>40751.814432870371</v>
      </c>
      <c r="Q1253">
        <f t="shared" si="39"/>
        <v>2011</v>
      </c>
    </row>
    <row r="1254" spans="1:17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8279</v>
      </c>
      <c r="O1254" t="s">
        <v>8280</v>
      </c>
      <c r="P1254" s="11">
        <f t="shared" si="38"/>
        <v>41543.988067129627</v>
      </c>
      <c r="Q1254">
        <f t="shared" si="39"/>
        <v>2013</v>
      </c>
    </row>
    <row r="1255" spans="1:17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8279</v>
      </c>
      <c r="O1255" t="s">
        <v>8280</v>
      </c>
      <c r="P1255" s="11">
        <f t="shared" si="38"/>
        <v>41855.783645833333</v>
      </c>
      <c r="Q1255">
        <f t="shared" si="39"/>
        <v>2014</v>
      </c>
    </row>
    <row r="1256" spans="1:17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8279</v>
      </c>
      <c r="O1256" t="s">
        <v>8280</v>
      </c>
      <c r="P1256" s="11">
        <f t="shared" si="38"/>
        <v>40487.621365740742</v>
      </c>
      <c r="Q1256">
        <f t="shared" si="39"/>
        <v>2010</v>
      </c>
    </row>
    <row r="1257" spans="1:17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8279</v>
      </c>
      <c r="O1257" t="s">
        <v>8280</v>
      </c>
      <c r="P1257" s="11">
        <f t="shared" si="38"/>
        <v>41579.845509259263</v>
      </c>
      <c r="Q1257">
        <f t="shared" si="39"/>
        <v>2013</v>
      </c>
    </row>
    <row r="1258" spans="1:17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8279</v>
      </c>
      <c r="O1258" t="s">
        <v>8280</v>
      </c>
      <c r="P1258" s="11">
        <f t="shared" si="38"/>
        <v>40921.919340277782</v>
      </c>
      <c r="Q1258">
        <f t="shared" si="39"/>
        <v>2012</v>
      </c>
    </row>
    <row r="1259" spans="1:17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8279</v>
      </c>
      <c r="O1259" t="s">
        <v>8280</v>
      </c>
      <c r="P1259" s="11">
        <f t="shared" si="38"/>
        <v>40587.085532407407</v>
      </c>
      <c r="Q1259">
        <f t="shared" si="39"/>
        <v>2011</v>
      </c>
    </row>
    <row r="1260" spans="1:17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8279</v>
      </c>
      <c r="O1260" t="s">
        <v>8280</v>
      </c>
      <c r="P1260" s="11">
        <f t="shared" si="38"/>
        <v>41487.611250000002</v>
      </c>
      <c r="Q1260">
        <f t="shared" si="39"/>
        <v>2013</v>
      </c>
    </row>
    <row r="1261" spans="1:17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8279</v>
      </c>
      <c r="O1261" t="s">
        <v>8280</v>
      </c>
      <c r="P1261" s="11">
        <f t="shared" si="38"/>
        <v>41766.970648148148</v>
      </c>
      <c r="Q1261">
        <f t="shared" si="39"/>
        <v>2014</v>
      </c>
    </row>
    <row r="1262" spans="1:17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8279</v>
      </c>
      <c r="O1262" t="s">
        <v>8280</v>
      </c>
      <c r="P1262" s="11">
        <f t="shared" si="38"/>
        <v>41666.842824074076</v>
      </c>
      <c r="Q1262">
        <f t="shared" si="39"/>
        <v>2014</v>
      </c>
    </row>
    <row r="1263" spans="1:17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8279</v>
      </c>
      <c r="O1263" t="s">
        <v>8280</v>
      </c>
      <c r="P1263" s="11">
        <f t="shared" si="38"/>
        <v>41638.342905092592</v>
      </c>
      <c r="Q1263">
        <f t="shared" si="39"/>
        <v>2013</v>
      </c>
    </row>
    <row r="1264" spans="1:17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8279</v>
      </c>
      <c r="O1264" t="s">
        <v>8280</v>
      </c>
      <c r="P1264" s="11">
        <f t="shared" si="38"/>
        <v>41656.762638888889</v>
      </c>
      <c r="Q1264">
        <f t="shared" si="39"/>
        <v>2014</v>
      </c>
    </row>
    <row r="1265" spans="1:17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8279</v>
      </c>
      <c r="O1265" t="s">
        <v>8280</v>
      </c>
      <c r="P1265" s="11">
        <f t="shared" si="38"/>
        <v>41692.084143518521</v>
      </c>
      <c r="Q1265">
        <f t="shared" si="39"/>
        <v>2014</v>
      </c>
    </row>
    <row r="1266" spans="1:17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8279</v>
      </c>
      <c r="O1266" t="s">
        <v>8280</v>
      </c>
      <c r="P1266" s="11">
        <f t="shared" si="38"/>
        <v>41547.662997685184</v>
      </c>
      <c r="Q1266">
        <f t="shared" si="39"/>
        <v>2013</v>
      </c>
    </row>
    <row r="1267" spans="1:17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8279</v>
      </c>
      <c r="O1267" t="s">
        <v>8280</v>
      </c>
      <c r="P1267" s="11">
        <f t="shared" si="38"/>
        <v>40465.655266203699</v>
      </c>
      <c r="Q1267">
        <f t="shared" si="39"/>
        <v>2010</v>
      </c>
    </row>
    <row r="1268" spans="1:17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8279</v>
      </c>
      <c r="O1268" t="s">
        <v>8280</v>
      </c>
      <c r="P1268" s="11">
        <f t="shared" si="38"/>
        <v>41620.87667824074</v>
      </c>
      <c r="Q1268">
        <f t="shared" si="39"/>
        <v>2013</v>
      </c>
    </row>
    <row r="1269" spans="1:17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8279</v>
      </c>
      <c r="O1269" t="s">
        <v>8280</v>
      </c>
      <c r="P1269" s="11">
        <f t="shared" si="38"/>
        <v>41449.585162037038</v>
      </c>
      <c r="Q1269">
        <f t="shared" si="39"/>
        <v>2013</v>
      </c>
    </row>
    <row r="1270" spans="1:17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8279</v>
      </c>
      <c r="O1270" t="s">
        <v>8280</v>
      </c>
      <c r="P1270" s="11">
        <f t="shared" si="38"/>
        <v>41507.845451388886</v>
      </c>
      <c r="Q1270">
        <f t="shared" si="39"/>
        <v>2013</v>
      </c>
    </row>
    <row r="1271" spans="1:17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8279</v>
      </c>
      <c r="O1271" t="s">
        <v>8280</v>
      </c>
      <c r="P1271" s="11">
        <f t="shared" si="38"/>
        <v>42445.823055555549</v>
      </c>
      <c r="Q1271">
        <f t="shared" si="39"/>
        <v>2016</v>
      </c>
    </row>
    <row r="1272" spans="1:17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8279</v>
      </c>
      <c r="O1272" t="s">
        <v>8280</v>
      </c>
      <c r="P1272" s="11">
        <f t="shared" si="38"/>
        <v>40933.856967592597</v>
      </c>
      <c r="Q1272">
        <f t="shared" si="39"/>
        <v>2012</v>
      </c>
    </row>
    <row r="1273" spans="1:17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8279</v>
      </c>
      <c r="O1273" t="s">
        <v>8280</v>
      </c>
      <c r="P1273" s="11">
        <f t="shared" si="38"/>
        <v>41561.683553240742</v>
      </c>
      <c r="Q1273">
        <f t="shared" si="39"/>
        <v>2013</v>
      </c>
    </row>
    <row r="1274" spans="1:17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8279</v>
      </c>
      <c r="O1274" t="s">
        <v>8280</v>
      </c>
      <c r="P1274" s="11">
        <f t="shared" si="38"/>
        <v>40274.745127314818</v>
      </c>
      <c r="Q1274">
        <f t="shared" si="39"/>
        <v>2010</v>
      </c>
    </row>
    <row r="1275" spans="1:17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8279</v>
      </c>
      <c r="O1275" t="s">
        <v>8280</v>
      </c>
      <c r="P1275" s="11">
        <f t="shared" si="38"/>
        <v>41852.730219907404</v>
      </c>
      <c r="Q1275">
        <f t="shared" si="39"/>
        <v>2014</v>
      </c>
    </row>
    <row r="1276" spans="1:17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8279</v>
      </c>
      <c r="O1276" t="s">
        <v>8280</v>
      </c>
      <c r="P1276" s="11">
        <f t="shared" si="38"/>
        <v>41116.690104166664</v>
      </c>
      <c r="Q1276">
        <f t="shared" si="39"/>
        <v>2012</v>
      </c>
    </row>
    <row r="1277" spans="1:17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8279</v>
      </c>
      <c r="O1277" t="s">
        <v>8280</v>
      </c>
      <c r="P1277" s="11">
        <f t="shared" si="38"/>
        <v>41458.867905092593</v>
      </c>
      <c r="Q1277">
        <f t="shared" si="39"/>
        <v>2013</v>
      </c>
    </row>
    <row r="1278" spans="1:17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8279</v>
      </c>
      <c r="O1278" t="s">
        <v>8280</v>
      </c>
      <c r="P1278" s="11">
        <f t="shared" si="38"/>
        <v>40007.704247685186</v>
      </c>
      <c r="Q1278">
        <f t="shared" si="39"/>
        <v>2009</v>
      </c>
    </row>
    <row r="1279" spans="1:17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8279</v>
      </c>
      <c r="O1279" t="s">
        <v>8280</v>
      </c>
      <c r="P1279" s="11">
        <f t="shared" si="38"/>
        <v>41121.561886574076</v>
      </c>
      <c r="Q1279">
        <f t="shared" si="39"/>
        <v>2012</v>
      </c>
    </row>
    <row r="1280" spans="1:17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8279</v>
      </c>
      <c r="O1280" t="s">
        <v>8280</v>
      </c>
      <c r="P1280" s="11">
        <f t="shared" si="38"/>
        <v>41786.555162037039</v>
      </c>
      <c r="Q1280">
        <f t="shared" si="39"/>
        <v>2014</v>
      </c>
    </row>
    <row r="1281" spans="1:17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8279</v>
      </c>
      <c r="O1281" t="s">
        <v>8280</v>
      </c>
      <c r="P1281" s="11">
        <f t="shared" si="38"/>
        <v>41682.099189814813</v>
      </c>
      <c r="Q1281">
        <f t="shared" si="39"/>
        <v>2014</v>
      </c>
    </row>
    <row r="1282" spans="1:17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8279</v>
      </c>
      <c r="O1282" t="s">
        <v>8280</v>
      </c>
      <c r="P1282" s="11">
        <f t="shared" si="38"/>
        <v>40513.757569444446</v>
      </c>
      <c r="Q1282">
        <f t="shared" si="39"/>
        <v>2010</v>
      </c>
    </row>
    <row r="1283" spans="1:17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8279</v>
      </c>
      <c r="O1283" t="s">
        <v>8280</v>
      </c>
      <c r="P1283" s="11">
        <f t="shared" si="38"/>
        <v>41463.743472222224</v>
      </c>
      <c r="Q1283">
        <f t="shared" si="39"/>
        <v>2013</v>
      </c>
    </row>
    <row r="1284" spans="1:17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8279</v>
      </c>
      <c r="O1284" t="s">
        <v>8280</v>
      </c>
      <c r="P1284" s="11">
        <f t="shared" ref="P1284:P1347" si="40">(((J1284/60)/60)/24)+DATE(1970,1,1)</f>
        <v>41586.475173611114</v>
      </c>
      <c r="Q1284">
        <f t="shared" ref="Q1284:Q1347" si="41">YEAR(P1284)</f>
        <v>2013</v>
      </c>
    </row>
    <row r="1285" spans="1:17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8279</v>
      </c>
      <c r="O1285" t="s">
        <v>8280</v>
      </c>
      <c r="P1285" s="11">
        <f t="shared" si="40"/>
        <v>41320.717465277776</v>
      </c>
      <c r="Q1285">
        <f t="shared" si="41"/>
        <v>2013</v>
      </c>
    </row>
    <row r="1286" spans="1:17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8271</v>
      </c>
      <c r="O1286" t="s">
        <v>8272</v>
      </c>
      <c r="P1286" s="11">
        <f t="shared" si="40"/>
        <v>42712.23474537037</v>
      </c>
      <c r="Q1286">
        <f t="shared" si="41"/>
        <v>2016</v>
      </c>
    </row>
    <row r="1287" spans="1:17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8271</v>
      </c>
      <c r="O1287" t="s">
        <v>8272</v>
      </c>
      <c r="P1287" s="11">
        <f t="shared" si="40"/>
        <v>42160.583043981482</v>
      </c>
      <c r="Q1287">
        <f t="shared" si="41"/>
        <v>2015</v>
      </c>
    </row>
    <row r="1288" spans="1:17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8271</v>
      </c>
      <c r="O1288" t="s">
        <v>8272</v>
      </c>
      <c r="P1288" s="11">
        <f t="shared" si="40"/>
        <v>42039.384571759263</v>
      </c>
      <c r="Q1288">
        <f t="shared" si="41"/>
        <v>2015</v>
      </c>
    </row>
    <row r="1289" spans="1:17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8271</v>
      </c>
      <c r="O1289" t="s">
        <v>8272</v>
      </c>
      <c r="P1289" s="11">
        <f t="shared" si="40"/>
        <v>42107.621018518519</v>
      </c>
      <c r="Q1289">
        <f t="shared" si="41"/>
        <v>2015</v>
      </c>
    </row>
    <row r="1290" spans="1:17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8271</v>
      </c>
      <c r="O1290" t="s">
        <v>8272</v>
      </c>
      <c r="P1290" s="11">
        <f t="shared" si="40"/>
        <v>42561.154664351852</v>
      </c>
      <c r="Q1290">
        <f t="shared" si="41"/>
        <v>2016</v>
      </c>
    </row>
    <row r="1291" spans="1:17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8271</v>
      </c>
      <c r="O1291" t="s">
        <v>8272</v>
      </c>
      <c r="P1291" s="11">
        <f t="shared" si="40"/>
        <v>42709.134780092587</v>
      </c>
      <c r="Q1291">
        <f t="shared" si="41"/>
        <v>2016</v>
      </c>
    </row>
    <row r="1292" spans="1:17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8271</v>
      </c>
      <c r="O1292" t="s">
        <v>8272</v>
      </c>
      <c r="P1292" s="11">
        <f t="shared" si="40"/>
        <v>42086.614942129629</v>
      </c>
      <c r="Q1292">
        <f t="shared" si="41"/>
        <v>2015</v>
      </c>
    </row>
    <row r="1293" spans="1:17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8271</v>
      </c>
      <c r="O1293" t="s">
        <v>8272</v>
      </c>
      <c r="P1293" s="11">
        <f t="shared" si="40"/>
        <v>42064.652673611112</v>
      </c>
      <c r="Q1293">
        <f t="shared" si="41"/>
        <v>2015</v>
      </c>
    </row>
    <row r="1294" spans="1:17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8271</v>
      </c>
      <c r="O1294" t="s">
        <v>8272</v>
      </c>
      <c r="P1294" s="11">
        <f t="shared" si="40"/>
        <v>42256.764212962968</v>
      </c>
      <c r="Q1294">
        <f t="shared" si="41"/>
        <v>2015</v>
      </c>
    </row>
    <row r="1295" spans="1:17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8271</v>
      </c>
      <c r="O1295" t="s">
        <v>8272</v>
      </c>
      <c r="P1295" s="11">
        <f t="shared" si="40"/>
        <v>42292.701053240744</v>
      </c>
      <c r="Q1295">
        <f t="shared" si="41"/>
        <v>2015</v>
      </c>
    </row>
    <row r="1296" spans="1:17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8271</v>
      </c>
      <c r="O1296" t="s">
        <v>8272</v>
      </c>
      <c r="P1296" s="11">
        <f t="shared" si="40"/>
        <v>42278.453668981485</v>
      </c>
      <c r="Q1296">
        <f t="shared" si="41"/>
        <v>2015</v>
      </c>
    </row>
    <row r="1297" spans="1:17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8271</v>
      </c>
      <c r="O1297" t="s">
        <v>8272</v>
      </c>
      <c r="P1297" s="11">
        <f t="shared" si="40"/>
        <v>42184.572881944448</v>
      </c>
      <c r="Q1297">
        <f t="shared" si="41"/>
        <v>2015</v>
      </c>
    </row>
    <row r="1298" spans="1:17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8271</v>
      </c>
      <c r="O1298" t="s">
        <v>8272</v>
      </c>
      <c r="P1298" s="11">
        <f t="shared" si="40"/>
        <v>42423.050613425927</v>
      </c>
      <c r="Q1298">
        <f t="shared" si="41"/>
        <v>2016</v>
      </c>
    </row>
    <row r="1299" spans="1:17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8271</v>
      </c>
      <c r="O1299" t="s">
        <v>8272</v>
      </c>
      <c r="P1299" s="11">
        <f t="shared" si="40"/>
        <v>42461.747199074074</v>
      </c>
      <c r="Q1299">
        <f t="shared" si="41"/>
        <v>2016</v>
      </c>
    </row>
    <row r="1300" spans="1:17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8271</v>
      </c>
      <c r="O1300" t="s">
        <v>8272</v>
      </c>
      <c r="P1300" s="11">
        <f t="shared" si="40"/>
        <v>42458.680925925932</v>
      </c>
      <c r="Q1300">
        <f t="shared" si="41"/>
        <v>2016</v>
      </c>
    </row>
    <row r="1301" spans="1:17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8271</v>
      </c>
      <c r="O1301" t="s">
        <v>8272</v>
      </c>
      <c r="P1301" s="11">
        <f t="shared" si="40"/>
        <v>42169.814340277779</v>
      </c>
      <c r="Q1301">
        <f t="shared" si="41"/>
        <v>2015</v>
      </c>
    </row>
    <row r="1302" spans="1:17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8271</v>
      </c>
      <c r="O1302" t="s">
        <v>8272</v>
      </c>
      <c r="P1302" s="11">
        <f t="shared" si="40"/>
        <v>42483.675208333334</v>
      </c>
      <c r="Q1302">
        <f t="shared" si="41"/>
        <v>2016</v>
      </c>
    </row>
    <row r="1303" spans="1:17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8271</v>
      </c>
      <c r="O1303" t="s">
        <v>8272</v>
      </c>
      <c r="P1303" s="11">
        <f t="shared" si="40"/>
        <v>42195.749745370369</v>
      </c>
      <c r="Q1303">
        <f t="shared" si="41"/>
        <v>2015</v>
      </c>
    </row>
    <row r="1304" spans="1:17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8271</v>
      </c>
      <c r="O1304" t="s">
        <v>8272</v>
      </c>
      <c r="P1304" s="11">
        <f t="shared" si="40"/>
        <v>42675.057997685188</v>
      </c>
      <c r="Q1304">
        <f t="shared" si="41"/>
        <v>2016</v>
      </c>
    </row>
    <row r="1305" spans="1:17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8271</v>
      </c>
      <c r="O1305" t="s">
        <v>8272</v>
      </c>
      <c r="P1305" s="11">
        <f t="shared" si="40"/>
        <v>42566.441203703704</v>
      </c>
      <c r="Q1305">
        <f t="shared" si="41"/>
        <v>2016</v>
      </c>
    </row>
    <row r="1306" spans="1:17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8273</v>
      </c>
      <c r="O1306" t="s">
        <v>8275</v>
      </c>
      <c r="P1306" s="11">
        <f t="shared" si="40"/>
        <v>42747.194502314815</v>
      </c>
      <c r="Q1306">
        <f t="shared" si="41"/>
        <v>2017</v>
      </c>
    </row>
    <row r="1307" spans="1:17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8273</v>
      </c>
      <c r="O1307" t="s">
        <v>8275</v>
      </c>
      <c r="P1307" s="11">
        <f t="shared" si="40"/>
        <v>42543.665601851855</v>
      </c>
      <c r="Q1307">
        <f t="shared" si="41"/>
        <v>2016</v>
      </c>
    </row>
    <row r="1308" spans="1:17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8273</v>
      </c>
      <c r="O1308" t="s">
        <v>8275</v>
      </c>
      <c r="P1308" s="11">
        <f t="shared" si="40"/>
        <v>41947.457569444443</v>
      </c>
      <c r="Q1308">
        <f t="shared" si="41"/>
        <v>2014</v>
      </c>
    </row>
    <row r="1309" spans="1:17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8273</v>
      </c>
      <c r="O1309" t="s">
        <v>8275</v>
      </c>
      <c r="P1309" s="11">
        <f t="shared" si="40"/>
        <v>42387.503229166665</v>
      </c>
      <c r="Q1309">
        <f t="shared" si="41"/>
        <v>2016</v>
      </c>
    </row>
    <row r="1310" spans="1:17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8273</v>
      </c>
      <c r="O1310" t="s">
        <v>8275</v>
      </c>
      <c r="P1310" s="11">
        <f t="shared" si="40"/>
        <v>42611.613564814819</v>
      </c>
      <c r="Q1310">
        <f t="shared" si="41"/>
        <v>2016</v>
      </c>
    </row>
    <row r="1311" spans="1:17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8273</v>
      </c>
      <c r="O1311" t="s">
        <v>8275</v>
      </c>
      <c r="P1311" s="11">
        <f t="shared" si="40"/>
        <v>42257.882731481484</v>
      </c>
      <c r="Q1311">
        <f t="shared" si="41"/>
        <v>2015</v>
      </c>
    </row>
    <row r="1312" spans="1:17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8273</v>
      </c>
      <c r="O1312" t="s">
        <v>8275</v>
      </c>
      <c r="P1312" s="11">
        <f t="shared" si="40"/>
        <v>42556.667245370365</v>
      </c>
      <c r="Q1312">
        <f t="shared" si="41"/>
        <v>2016</v>
      </c>
    </row>
    <row r="1313" spans="1:17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8273</v>
      </c>
      <c r="O1313" t="s">
        <v>8275</v>
      </c>
      <c r="P1313" s="11">
        <f t="shared" si="40"/>
        <v>42669.802303240736</v>
      </c>
      <c r="Q1313">
        <f t="shared" si="41"/>
        <v>2016</v>
      </c>
    </row>
    <row r="1314" spans="1:17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8273</v>
      </c>
      <c r="O1314" t="s">
        <v>8275</v>
      </c>
      <c r="P1314" s="11">
        <f t="shared" si="40"/>
        <v>42082.702800925923</v>
      </c>
      <c r="Q1314">
        <f t="shared" si="41"/>
        <v>2015</v>
      </c>
    </row>
    <row r="1315" spans="1:17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8273</v>
      </c>
      <c r="O1315" t="s">
        <v>8275</v>
      </c>
      <c r="P1315" s="11">
        <f t="shared" si="40"/>
        <v>42402.709652777776</v>
      </c>
      <c r="Q1315">
        <f t="shared" si="41"/>
        <v>2016</v>
      </c>
    </row>
    <row r="1316" spans="1:17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8273</v>
      </c>
      <c r="O1316" t="s">
        <v>8275</v>
      </c>
      <c r="P1316" s="11">
        <f t="shared" si="40"/>
        <v>42604.669675925921</v>
      </c>
      <c r="Q1316">
        <f t="shared" si="41"/>
        <v>2016</v>
      </c>
    </row>
    <row r="1317" spans="1:17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8273</v>
      </c>
      <c r="O1317" t="s">
        <v>8275</v>
      </c>
      <c r="P1317" s="11">
        <f t="shared" si="40"/>
        <v>42278.498240740737</v>
      </c>
      <c r="Q1317">
        <f t="shared" si="41"/>
        <v>2015</v>
      </c>
    </row>
    <row r="1318" spans="1:17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8273</v>
      </c>
      <c r="O1318" t="s">
        <v>8275</v>
      </c>
      <c r="P1318" s="11">
        <f t="shared" si="40"/>
        <v>42393.961909722217</v>
      </c>
      <c r="Q1318">
        <f t="shared" si="41"/>
        <v>2016</v>
      </c>
    </row>
    <row r="1319" spans="1:17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8273</v>
      </c>
      <c r="O1319" t="s">
        <v>8275</v>
      </c>
      <c r="P1319" s="11">
        <f t="shared" si="40"/>
        <v>42520.235486111109</v>
      </c>
      <c r="Q1319">
        <f t="shared" si="41"/>
        <v>2016</v>
      </c>
    </row>
    <row r="1320" spans="1:17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8273</v>
      </c>
      <c r="O1320" t="s">
        <v>8275</v>
      </c>
      <c r="P1320" s="11">
        <f t="shared" si="40"/>
        <v>41985.043657407412</v>
      </c>
      <c r="Q1320">
        <f t="shared" si="41"/>
        <v>2014</v>
      </c>
    </row>
    <row r="1321" spans="1:17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8273</v>
      </c>
      <c r="O1321" t="s">
        <v>8275</v>
      </c>
      <c r="P1321" s="11">
        <f t="shared" si="40"/>
        <v>41816.812094907407</v>
      </c>
      <c r="Q1321">
        <f t="shared" si="41"/>
        <v>2014</v>
      </c>
    </row>
    <row r="1322" spans="1:17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8273</v>
      </c>
      <c r="O1322" t="s">
        <v>8275</v>
      </c>
      <c r="P1322" s="11">
        <f t="shared" si="40"/>
        <v>42705.690347222218</v>
      </c>
      <c r="Q1322">
        <f t="shared" si="41"/>
        <v>2016</v>
      </c>
    </row>
    <row r="1323" spans="1:17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8273</v>
      </c>
      <c r="O1323" t="s">
        <v>8275</v>
      </c>
      <c r="P1323" s="11">
        <f t="shared" si="40"/>
        <v>42697.74927083333</v>
      </c>
      <c r="Q1323">
        <f t="shared" si="41"/>
        <v>2016</v>
      </c>
    </row>
    <row r="1324" spans="1:17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8273</v>
      </c>
      <c r="O1324" t="s">
        <v>8275</v>
      </c>
      <c r="P1324" s="11">
        <f t="shared" si="40"/>
        <v>42115.656539351854</v>
      </c>
      <c r="Q1324">
        <f t="shared" si="41"/>
        <v>2015</v>
      </c>
    </row>
    <row r="1325" spans="1:17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8273</v>
      </c>
      <c r="O1325" t="s">
        <v>8275</v>
      </c>
      <c r="P1325" s="11">
        <f t="shared" si="40"/>
        <v>42451.698449074072</v>
      </c>
      <c r="Q1325">
        <f t="shared" si="41"/>
        <v>2016</v>
      </c>
    </row>
    <row r="1326" spans="1:17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8273</v>
      </c>
      <c r="O1326" t="s">
        <v>8275</v>
      </c>
      <c r="P1326" s="11">
        <f t="shared" si="40"/>
        <v>42626.633703703701</v>
      </c>
      <c r="Q1326">
        <f t="shared" si="41"/>
        <v>2016</v>
      </c>
    </row>
    <row r="1327" spans="1:17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8273</v>
      </c>
      <c r="O1327" t="s">
        <v>8275</v>
      </c>
      <c r="P1327" s="11">
        <f t="shared" si="40"/>
        <v>42704.086053240739</v>
      </c>
      <c r="Q1327">
        <f t="shared" si="41"/>
        <v>2016</v>
      </c>
    </row>
    <row r="1328" spans="1:17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8273</v>
      </c>
      <c r="O1328" t="s">
        <v>8275</v>
      </c>
      <c r="P1328" s="11">
        <f t="shared" si="40"/>
        <v>41974.791990740734</v>
      </c>
      <c r="Q1328">
        <f t="shared" si="41"/>
        <v>2014</v>
      </c>
    </row>
    <row r="1329" spans="1:17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8273</v>
      </c>
      <c r="O1329" t="s">
        <v>8275</v>
      </c>
      <c r="P1329" s="11">
        <f t="shared" si="40"/>
        <v>42123.678645833337</v>
      </c>
      <c r="Q1329">
        <f t="shared" si="41"/>
        <v>2015</v>
      </c>
    </row>
    <row r="1330" spans="1:17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8273</v>
      </c>
      <c r="O1330" t="s">
        <v>8275</v>
      </c>
      <c r="P1330" s="11">
        <f t="shared" si="40"/>
        <v>42612.642754629633</v>
      </c>
      <c r="Q1330">
        <f t="shared" si="41"/>
        <v>2016</v>
      </c>
    </row>
    <row r="1331" spans="1:17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8273</v>
      </c>
      <c r="O1331" t="s">
        <v>8275</v>
      </c>
      <c r="P1331" s="11">
        <f t="shared" si="40"/>
        <v>41935.221585648149</v>
      </c>
      <c r="Q1331">
        <f t="shared" si="41"/>
        <v>2014</v>
      </c>
    </row>
    <row r="1332" spans="1:17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8273</v>
      </c>
      <c r="O1332" t="s">
        <v>8275</v>
      </c>
      <c r="P1332" s="11">
        <f t="shared" si="40"/>
        <v>42522.276724537034</v>
      </c>
      <c r="Q1332">
        <f t="shared" si="41"/>
        <v>2016</v>
      </c>
    </row>
    <row r="1333" spans="1:17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8273</v>
      </c>
      <c r="O1333" t="s">
        <v>8275</v>
      </c>
      <c r="P1333" s="11">
        <f t="shared" si="40"/>
        <v>42569.50409722222</v>
      </c>
      <c r="Q1333">
        <f t="shared" si="41"/>
        <v>2016</v>
      </c>
    </row>
    <row r="1334" spans="1:17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8273</v>
      </c>
      <c r="O1334" t="s">
        <v>8275</v>
      </c>
      <c r="P1334" s="11">
        <f t="shared" si="40"/>
        <v>42732.060277777782</v>
      </c>
      <c r="Q1334">
        <f t="shared" si="41"/>
        <v>2016</v>
      </c>
    </row>
    <row r="1335" spans="1:17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8273</v>
      </c>
      <c r="O1335" t="s">
        <v>8275</v>
      </c>
      <c r="P1335" s="11">
        <f t="shared" si="40"/>
        <v>41806.106770833336</v>
      </c>
      <c r="Q1335">
        <f t="shared" si="41"/>
        <v>2014</v>
      </c>
    </row>
    <row r="1336" spans="1:17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8273</v>
      </c>
      <c r="O1336" t="s">
        <v>8275</v>
      </c>
      <c r="P1336" s="11">
        <f t="shared" si="40"/>
        <v>42410.774155092593</v>
      </c>
      <c r="Q1336">
        <f t="shared" si="41"/>
        <v>2016</v>
      </c>
    </row>
    <row r="1337" spans="1:17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8273</v>
      </c>
      <c r="O1337" t="s">
        <v>8275</v>
      </c>
      <c r="P1337" s="11">
        <f t="shared" si="40"/>
        <v>42313.936365740738</v>
      </c>
      <c r="Q1337">
        <f t="shared" si="41"/>
        <v>2015</v>
      </c>
    </row>
    <row r="1338" spans="1:17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8273</v>
      </c>
      <c r="O1338" t="s">
        <v>8275</v>
      </c>
      <c r="P1338" s="11">
        <f t="shared" si="40"/>
        <v>41955.863750000004</v>
      </c>
      <c r="Q1338">
        <f t="shared" si="41"/>
        <v>2014</v>
      </c>
    </row>
    <row r="1339" spans="1:17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8273</v>
      </c>
      <c r="O1339" t="s">
        <v>8275</v>
      </c>
      <c r="P1339" s="11">
        <f t="shared" si="40"/>
        <v>42767.577303240745</v>
      </c>
      <c r="Q1339">
        <f t="shared" si="41"/>
        <v>2017</v>
      </c>
    </row>
    <row r="1340" spans="1:17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8273</v>
      </c>
      <c r="O1340" t="s">
        <v>8275</v>
      </c>
      <c r="P1340" s="11">
        <f t="shared" si="40"/>
        <v>42188.803622685184</v>
      </c>
      <c r="Q1340">
        <f t="shared" si="41"/>
        <v>2015</v>
      </c>
    </row>
    <row r="1341" spans="1:17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8273</v>
      </c>
      <c r="O1341" t="s">
        <v>8275</v>
      </c>
      <c r="P1341" s="11">
        <f t="shared" si="40"/>
        <v>41936.647164351853</v>
      </c>
      <c r="Q1341">
        <f t="shared" si="41"/>
        <v>2014</v>
      </c>
    </row>
    <row r="1342" spans="1:17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8273</v>
      </c>
      <c r="O1342" t="s">
        <v>8275</v>
      </c>
      <c r="P1342" s="11">
        <f t="shared" si="40"/>
        <v>41836.595520833333</v>
      </c>
      <c r="Q1342">
        <f t="shared" si="41"/>
        <v>2014</v>
      </c>
    </row>
    <row r="1343" spans="1:17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8273</v>
      </c>
      <c r="O1343" t="s">
        <v>8275</v>
      </c>
      <c r="P1343" s="11">
        <f t="shared" si="40"/>
        <v>42612.624039351853</v>
      </c>
      <c r="Q1343">
        <f t="shared" si="41"/>
        <v>2016</v>
      </c>
    </row>
    <row r="1344" spans="1:17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8273</v>
      </c>
      <c r="O1344" t="s">
        <v>8275</v>
      </c>
      <c r="P1344" s="11">
        <f t="shared" si="40"/>
        <v>42172.816423611104</v>
      </c>
      <c r="Q1344">
        <f t="shared" si="41"/>
        <v>2015</v>
      </c>
    </row>
    <row r="1345" spans="1:17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8273</v>
      </c>
      <c r="O1345" t="s">
        <v>8275</v>
      </c>
      <c r="P1345" s="11">
        <f t="shared" si="40"/>
        <v>42542.526423611111</v>
      </c>
      <c r="Q1345">
        <f t="shared" si="41"/>
        <v>2016</v>
      </c>
    </row>
    <row r="1346" spans="1:17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8276</v>
      </c>
      <c r="O1346" t="s">
        <v>8277</v>
      </c>
      <c r="P1346" s="11">
        <f t="shared" si="40"/>
        <v>42522.789803240739</v>
      </c>
      <c r="Q1346">
        <f t="shared" si="41"/>
        <v>2016</v>
      </c>
    </row>
    <row r="1347" spans="1:17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8276</v>
      </c>
      <c r="O1347" t="s">
        <v>8277</v>
      </c>
      <c r="P1347" s="11">
        <f t="shared" si="40"/>
        <v>41799.814340277779</v>
      </c>
      <c r="Q1347">
        <f t="shared" si="41"/>
        <v>2014</v>
      </c>
    </row>
    <row r="1348" spans="1:17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8276</v>
      </c>
      <c r="O1348" t="s">
        <v>8277</v>
      </c>
      <c r="P1348" s="11">
        <f t="shared" ref="P1348:P1411" si="42">(((J1348/60)/60)/24)+DATE(1970,1,1)</f>
        <v>41422.075821759259</v>
      </c>
      <c r="Q1348">
        <f t="shared" ref="Q1348:Q1411" si="43">YEAR(P1348)</f>
        <v>2013</v>
      </c>
    </row>
    <row r="1349" spans="1:17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8276</v>
      </c>
      <c r="O1349" t="s">
        <v>8277</v>
      </c>
      <c r="P1349" s="11">
        <f t="shared" si="42"/>
        <v>42040.638020833328</v>
      </c>
      <c r="Q1349">
        <f t="shared" si="43"/>
        <v>2015</v>
      </c>
    </row>
    <row r="1350" spans="1:17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8276</v>
      </c>
      <c r="O1350" t="s">
        <v>8277</v>
      </c>
      <c r="P1350" s="11">
        <f t="shared" si="42"/>
        <v>41963.506168981476</v>
      </c>
      <c r="Q1350">
        <f t="shared" si="43"/>
        <v>2014</v>
      </c>
    </row>
    <row r="1351" spans="1:17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8276</v>
      </c>
      <c r="O1351" t="s">
        <v>8277</v>
      </c>
      <c r="P1351" s="11">
        <f t="shared" si="42"/>
        <v>42317.33258101852</v>
      </c>
      <c r="Q1351">
        <f t="shared" si="43"/>
        <v>2015</v>
      </c>
    </row>
    <row r="1352" spans="1:17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8276</v>
      </c>
      <c r="O1352" t="s">
        <v>8277</v>
      </c>
      <c r="P1352" s="11">
        <f t="shared" si="42"/>
        <v>42334.013124999998</v>
      </c>
      <c r="Q1352">
        <f t="shared" si="43"/>
        <v>2015</v>
      </c>
    </row>
    <row r="1353" spans="1:17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8276</v>
      </c>
      <c r="O1353" t="s">
        <v>8277</v>
      </c>
      <c r="P1353" s="11">
        <f t="shared" si="42"/>
        <v>42382.74009259259</v>
      </c>
      <c r="Q1353">
        <f t="shared" si="43"/>
        <v>2016</v>
      </c>
    </row>
    <row r="1354" spans="1:17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8276</v>
      </c>
      <c r="O1354" t="s">
        <v>8277</v>
      </c>
      <c r="P1354" s="11">
        <f t="shared" si="42"/>
        <v>42200.578310185185</v>
      </c>
      <c r="Q1354">
        <f t="shared" si="43"/>
        <v>2015</v>
      </c>
    </row>
    <row r="1355" spans="1:17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8276</v>
      </c>
      <c r="O1355" t="s">
        <v>8277</v>
      </c>
      <c r="P1355" s="11">
        <f t="shared" si="42"/>
        <v>41309.11791666667</v>
      </c>
      <c r="Q1355">
        <f t="shared" si="43"/>
        <v>2013</v>
      </c>
    </row>
    <row r="1356" spans="1:17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8276</v>
      </c>
      <c r="O1356" t="s">
        <v>8277</v>
      </c>
      <c r="P1356" s="11">
        <f t="shared" si="42"/>
        <v>42502.807627314818</v>
      </c>
      <c r="Q1356">
        <f t="shared" si="43"/>
        <v>2016</v>
      </c>
    </row>
    <row r="1357" spans="1:17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8276</v>
      </c>
      <c r="O1357" t="s">
        <v>8277</v>
      </c>
      <c r="P1357" s="11">
        <f t="shared" si="42"/>
        <v>41213.254687499997</v>
      </c>
      <c r="Q1357">
        <f t="shared" si="43"/>
        <v>2012</v>
      </c>
    </row>
    <row r="1358" spans="1:17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8276</v>
      </c>
      <c r="O1358" t="s">
        <v>8277</v>
      </c>
      <c r="P1358" s="11">
        <f t="shared" si="42"/>
        <v>41430.038888888892</v>
      </c>
      <c r="Q1358">
        <f t="shared" si="43"/>
        <v>2013</v>
      </c>
    </row>
    <row r="1359" spans="1:17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8276</v>
      </c>
      <c r="O1359" t="s">
        <v>8277</v>
      </c>
      <c r="P1359" s="11">
        <f t="shared" si="42"/>
        <v>41304.962233796294</v>
      </c>
      <c r="Q1359">
        <f t="shared" si="43"/>
        <v>2013</v>
      </c>
    </row>
    <row r="1360" spans="1:17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8276</v>
      </c>
      <c r="O1360" t="s">
        <v>8277</v>
      </c>
      <c r="P1360" s="11">
        <f t="shared" si="42"/>
        <v>40689.570868055554</v>
      </c>
      <c r="Q1360">
        <f t="shared" si="43"/>
        <v>2011</v>
      </c>
    </row>
    <row r="1361" spans="1:17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8276</v>
      </c>
      <c r="O1361" t="s">
        <v>8277</v>
      </c>
      <c r="P1361" s="11">
        <f t="shared" si="42"/>
        <v>40668.814699074072</v>
      </c>
      <c r="Q1361">
        <f t="shared" si="43"/>
        <v>2011</v>
      </c>
    </row>
    <row r="1362" spans="1:17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8276</v>
      </c>
      <c r="O1362" t="s">
        <v>8277</v>
      </c>
      <c r="P1362" s="11">
        <f t="shared" si="42"/>
        <v>41095.900694444441</v>
      </c>
      <c r="Q1362">
        <f t="shared" si="43"/>
        <v>2012</v>
      </c>
    </row>
    <row r="1363" spans="1:17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8276</v>
      </c>
      <c r="O1363" t="s">
        <v>8277</v>
      </c>
      <c r="P1363" s="11">
        <f t="shared" si="42"/>
        <v>41781.717268518521</v>
      </c>
      <c r="Q1363">
        <f t="shared" si="43"/>
        <v>2014</v>
      </c>
    </row>
    <row r="1364" spans="1:17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8276</v>
      </c>
      <c r="O1364" t="s">
        <v>8277</v>
      </c>
      <c r="P1364" s="11">
        <f t="shared" si="42"/>
        <v>41464.934386574074</v>
      </c>
      <c r="Q1364">
        <f t="shared" si="43"/>
        <v>2013</v>
      </c>
    </row>
    <row r="1365" spans="1:17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8276</v>
      </c>
      <c r="O1365" t="s">
        <v>8277</v>
      </c>
      <c r="P1365" s="11">
        <f t="shared" si="42"/>
        <v>42396.8440625</v>
      </c>
      <c r="Q1365">
        <f t="shared" si="43"/>
        <v>2016</v>
      </c>
    </row>
    <row r="1366" spans="1:17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8279</v>
      </c>
      <c r="O1366" t="s">
        <v>8280</v>
      </c>
      <c r="P1366" s="11">
        <f t="shared" si="42"/>
        <v>41951.695671296293</v>
      </c>
      <c r="Q1366">
        <f t="shared" si="43"/>
        <v>2014</v>
      </c>
    </row>
    <row r="1367" spans="1:17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8279</v>
      </c>
      <c r="O1367" t="s">
        <v>8280</v>
      </c>
      <c r="P1367" s="11">
        <f t="shared" si="42"/>
        <v>42049.733240740738</v>
      </c>
      <c r="Q1367">
        <f t="shared" si="43"/>
        <v>2015</v>
      </c>
    </row>
    <row r="1368" spans="1:17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8279</v>
      </c>
      <c r="O1368" t="s">
        <v>8280</v>
      </c>
      <c r="P1368" s="11">
        <f t="shared" si="42"/>
        <v>41924.996099537035</v>
      </c>
      <c r="Q1368">
        <f t="shared" si="43"/>
        <v>2014</v>
      </c>
    </row>
    <row r="1369" spans="1:17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8279</v>
      </c>
      <c r="O1369" t="s">
        <v>8280</v>
      </c>
      <c r="P1369" s="11">
        <f t="shared" si="42"/>
        <v>42292.002893518518</v>
      </c>
      <c r="Q1369">
        <f t="shared" si="43"/>
        <v>2015</v>
      </c>
    </row>
    <row r="1370" spans="1:17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8279</v>
      </c>
      <c r="O1370" t="s">
        <v>8280</v>
      </c>
      <c r="P1370" s="11">
        <f t="shared" si="42"/>
        <v>42146.190902777773</v>
      </c>
      <c r="Q1370">
        <f t="shared" si="43"/>
        <v>2015</v>
      </c>
    </row>
    <row r="1371" spans="1:17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8279</v>
      </c>
      <c r="O1371" t="s">
        <v>8280</v>
      </c>
      <c r="P1371" s="11">
        <f t="shared" si="42"/>
        <v>41710.594282407408</v>
      </c>
      <c r="Q1371">
        <f t="shared" si="43"/>
        <v>2014</v>
      </c>
    </row>
    <row r="1372" spans="1:17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8279</v>
      </c>
      <c r="O1372" t="s">
        <v>8280</v>
      </c>
      <c r="P1372" s="11">
        <f t="shared" si="42"/>
        <v>41548.00335648148</v>
      </c>
      <c r="Q1372">
        <f t="shared" si="43"/>
        <v>2013</v>
      </c>
    </row>
    <row r="1373" spans="1:17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8279</v>
      </c>
      <c r="O1373" t="s">
        <v>8280</v>
      </c>
      <c r="P1373" s="11">
        <f t="shared" si="42"/>
        <v>42101.758587962962</v>
      </c>
      <c r="Q1373">
        <f t="shared" si="43"/>
        <v>2015</v>
      </c>
    </row>
    <row r="1374" spans="1:17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8279</v>
      </c>
      <c r="O1374" t="s">
        <v>8280</v>
      </c>
      <c r="P1374" s="11">
        <f t="shared" si="42"/>
        <v>41072.739953703705</v>
      </c>
      <c r="Q1374">
        <f t="shared" si="43"/>
        <v>2012</v>
      </c>
    </row>
    <row r="1375" spans="1:17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8279</v>
      </c>
      <c r="O1375" t="s">
        <v>8280</v>
      </c>
      <c r="P1375" s="11">
        <f t="shared" si="42"/>
        <v>42704.95177083333</v>
      </c>
      <c r="Q1375">
        <f t="shared" si="43"/>
        <v>2016</v>
      </c>
    </row>
    <row r="1376" spans="1:17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8279</v>
      </c>
      <c r="O1376" t="s">
        <v>8280</v>
      </c>
      <c r="P1376" s="11">
        <f t="shared" si="42"/>
        <v>42424.161898148144</v>
      </c>
      <c r="Q1376">
        <f t="shared" si="43"/>
        <v>2016</v>
      </c>
    </row>
    <row r="1377" spans="1:17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8279</v>
      </c>
      <c r="O1377" t="s">
        <v>8280</v>
      </c>
      <c r="P1377" s="11">
        <f t="shared" si="42"/>
        <v>42720.066192129627</v>
      </c>
      <c r="Q1377">
        <f t="shared" si="43"/>
        <v>2016</v>
      </c>
    </row>
    <row r="1378" spans="1:17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8279</v>
      </c>
      <c r="O1378" t="s">
        <v>8280</v>
      </c>
      <c r="P1378" s="11">
        <f t="shared" si="42"/>
        <v>42677.669050925921</v>
      </c>
      <c r="Q1378">
        <f t="shared" si="43"/>
        <v>2016</v>
      </c>
    </row>
    <row r="1379" spans="1:17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8279</v>
      </c>
      <c r="O1379" t="s">
        <v>8280</v>
      </c>
      <c r="P1379" s="11">
        <f t="shared" si="42"/>
        <v>42747.219560185185</v>
      </c>
      <c r="Q1379">
        <f t="shared" si="43"/>
        <v>2017</v>
      </c>
    </row>
    <row r="1380" spans="1:17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8279</v>
      </c>
      <c r="O1380" t="s">
        <v>8280</v>
      </c>
      <c r="P1380" s="11">
        <f t="shared" si="42"/>
        <v>42568.759374999994</v>
      </c>
      <c r="Q1380">
        <f t="shared" si="43"/>
        <v>2016</v>
      </c>
    </row>
    <row r="1381" spans="1:17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8279</v>
      </c>
      <c r="O1381" t="s">
        <v>8280</v>
      </c>
      <c r="P1381" s="11">
        <f t="shared" si="42"/>
        <v>42130.491620370376</v>
      </c>
      <c r="Q1381">
        <f t="shared" si="43"/>
        <v>2015</v>
      </c>
    </row>
    <row r="1382" spans="1:17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8279</v>
      </c>
      <c r="O1382" t="s">
        <v>8280</v>
      </c>
      <c r="P1382" s="11">
        <f t="shared" si="42"/>
        <v>42141.762800925921</v>
      </c>
      <c r="Q1382">
        <f t="shared" si="43"/>
        <v>2015</v>
      </c>
    </row>
    <row r="1383" spans="1:17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8279</v>
      </c>
      <c r="O1383" t="s">
        <v>8280</v>
      </c>
      <c r="P1383" s="11">
        <f t="shared" si="42"/>
        <v>42703.214409722219</v>
      </c>
      <c r="Q1383">
        <f t="shared" si="43"/>
        <v>2016</v>
      </c>
    </row>
    <row r="1384" spans="1:17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8279</v>
      </c>
      <c r="O1384" t="s">
        <v>8280</v>
      </c>
      <c r="P1384" s="11">
        <f t="shared" si="42"/>
        <v>41370.800185185188</v>
      </c>
      <c r="Q1384">
        <f t="shared" si="43"/>
        <v>2013</v>
      </c>
    </row>
    <row r="1385" spans="1:17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8279</v>
      </c>
      <c r="O1385" t="s">
        <v>8280</v>
      </c>
      <c r="P1385" s="11">
        <f t="shared" si="42"/>
        <v>42707.074976851851</v>
      </c>
      <c r="Q1385">
        <f t="shared" si="43"/>
        <v>2016</v>
      </c>
    </row>
    <row r="1386" spans="1:17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8279</v>
      </c>
      <c r="O1386" t="s">
        <v>8280</v>
      </c>
      <c r="P1386" s="11">
        <f t="shared" si="42"/>
        <v>42160.735208333332</v>
      </c>
      <c r="Q1386">
        <f t="shared" si="43"/>
        <v>2015</v>
      </c>
    </row>
    <row r="1387" spans="1:17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8279</v>
      </c>
      <c r="O1387" t="s">
        <v>8280</v>
      </c>
      <c r="P1387" s="11">
        <f t="shared" si="42"/>
        <v>42433.688900462963</v>
      </c>
      <c r="Q1387">
        <f t="shared" si="43"/>
        <v>2016</v>
      </c>
    </row>
    <row r="1388" spans="1:17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8279</v>
      </c>
      <c r="O1388" t="s">
        <v>8280</v>
      </c>
      <c r="P1388" s="11">
        <f t="shared" si="42"/>
        <v>42184.646863425922</v>
      </c>
      <c r="Q1388">
        <f t="shared" si="43"/>
        <v>2015</v>
      </c>
    </row>
    <row r="1389" spans="1:17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8279</v>
      </c>
      <c r="O1389" t="s">
        <v>8280</v>
      </c>
      <c r="P1389" s="11">
        <f t="shared" si="42"/>
        <v>42126.92123842593</v>
      </c>
      <c r="Q1389">
        <f t="shared" si="43"/>
        <v>2015</v>
      </c>
    </row>
    <row r="1390" spans="1:17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8279</v>
      </c>
      <c r="O1390" t="s">
        <v>8280</v>
      </c>
      <c r="P1390" s="11">
        <f t="shared" si="42"/>
        <v>42634.614780092597</v>
      </c>
      <c r="Q1390">
        <f t="shared" si="43"/>
        <v>2016</v>
      </c>
    </row>
    <row r="1391" spans="1:17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8279</v>
      </c>
      <c r="O1391" t="s">
        <v>8280</v>
      </c>
      <c r="P1391" s="11">
        <f t="shared" si="42"/>
        <v>42565.480983796297</v>
      </c>
      <c r="Q1391">
        <f t="shared" si="43"/>
        <v>2016</v>
      </c>
    </row>
    <row r="1392" spans="1:17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8279</v>
      </c>
      <c r="O1392" t="s">
        <v>8280</v>
      </c>
      <c r="P1392" s="11">
        <f t="shared" si="42"/>
        <v>42087.803310185183</v>
      </c>
      <c r="Q1392">
        <f t="shared" si="43"/>
        <v>2015</v>
      </c>
    </row>
    <row r="1393" spans="1:17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8279</v>
      </c>
      <c r="O1393" t="s">
        <v>8280</v>
      </c>
      <c r="P1393" s="11">
        <f t="shared" si="42"/>
        <v>42193.650671296295</v>
      </c>
      <c r="Q1393">
        <f t="shared" si="43"/>
        <v>2015</v>
      </c>
    </row>
    <row r="1394" spans="1:17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8279</v>
      </c>
      <c r="O1394" t="s">
        <v>8280</v>
      </c>
      <c r="P1394" s="11">
        <f t="shared" si="42"/>
        <v>42401.154930555553</v>
      </c>
      <c r="Q1394">
        <f t="shared" si="43"/>
        <v>2016</v>
      </c>
    </row>
    <row r="1395" spans="1:17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8279</v>
      </c>
      <c r="O1395" t="s">
        <v>8280</v>
      </c>
      <c r="P1395" s="11">
        <f t="shared" si="42"/>
        <v>42553.681979166664</v>
      </c>
      <c r="Q1395">
        <f t="shared" si="43"/>
        <v>2016</v>
      </c>
    </row>
    <row r="1396" spans="1:17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8279</v>
      </c>
      <c r="O1396" t="s">
        <v>8280</v>
      </c>
      <c r="P1396" s="11">
        <f t="shared" si="42"/>
        <v>42752.144976851851</v>
      </c>
      <c r="Q1396">
        <f t="shared" si="43"/>
        <v>2017</v>
      </c>
    </row>
    <row r="1397" spans="1:17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8279</v>
      </c>
      <c r="O1397" t="s">
        <v>8280</v>
      </c>
      <c r="P1397" s="11">
        <f t="shared" si="42"/>
        <v>42719.90834490741</v>
      </c>
      <c r="Q1397">
        <f t="shared" si="43"/>
        <v>2016</v>
      </c>
    </row>
    <row r="1398" spans="1:17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8279</v>
      </c>
      <c r="O1398" t="s">
        <v>8280</v>
      </c>
      <c r="P1398" s="11">
        <f t="shared" si="42"/>
        <v>42018.99863425926</v>
      </c>
      <c r="Q1398">
        <f t="shared" si="43"/>
        <v>2015</v>
      </c>
    </row>
    <row r="1399" spans="1:17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8279</v>
      </c>
      <c r="O1399" t="s">
        <v>8280</v>
      </c>
      <c r="P1399" s="11">
        <f t="shared" si="42"/>
        <v>42640.917939814812</v>
      </c>
      <c r="Q1399">
        <f t="shared" si="43"/>
        <v>2016</v>
      </c>
    </row>
    <row r="1400" spans="1:17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8279</v>
      </c>
      <c r="O1400" t="s">
        <v>8280</v>
      </c>
      <c r="P1400" s="11">
        <f t="shared" si="42"/>
        <v>42526.874236111107</v>
      </c>
      <c r="Q1400">
        <f t="shared" si="43"/>
        <v>2016</v>
      </c>
    </row>
    <row r="1401" spans="1:17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8279</v>
      </c>
      <c r="O1401" t="s">
        <v>8280</v>
      </c>
      <c r="P1401" s="11">
        <f t="shared" si="42"/>
        <v>41889.004317129627</v>
      </c>
      <c r="Q1401">
        <f t="shared" si="43"/>
        <v>2014</v>
      </c>
    </row>
    <row r="1402" spans="1:17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8279</v>
      </c>
      <c r="O1402" t="s">
        <v>8280</v>
      </c>
      <c r="P1402" s="11">
        <f t="shared" si="42"/>
        <v>42498.341122685189</v>
      </c>
      <c r="Q1402">
        <f t="shared" si="43"/>
        <v>2016</v>
      </c>
    </row>
    <row r="1403" spans="1:17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8279</v>
      </c>
      <c r="O1403" t="s">
        <v>8280</v>
      </c>
      <c r="P1403" s="11">
        <f t="shared" si="42"/>
        <v>41399.99622685185</v>
      </c>
      <c r="Q1403">
        <f t="shared" si="43"/>
        <v>2013</v>
      </c>
    </row>
    <row r="1404" spans="1:17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8279</v>
      </c>
      <c r="O1404" t="s">
        <v>8280</v>
      </c>
      <c r="P1404" s="11">
        <f t="shared" si="42"/>
        <v>42065.053368055553</v>
      </c>
      <c r="Q1404">
        <f t="shared" si="43"/>
        <v>2015</v>
      </c>
    </row>
    <row r="1405" spans="1:17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8279</v>
      </c>
      <c r="O1405" t="s">
        <v>8280</v>
      </c>
      <c r="P1405" s="11">
        <f t="shared" si="42"/>
        <v>41451.062905092593</v>
      </c>
      <c r="Q1405">
        <f t="shared" si="43"/>
        <v>2013</v>
      </c>
    </row>
    <row r="1406" spans="1:17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8276</v>
      </c>
      <c r="O1406" t="s">
        <v>8295</v>
      </c>
      <c r="P1406" s="11">
        <f t="shared" si="42"/>
        <v>42032.510243055556</v>
      </c>
      <c r="Q1406">
        <f t="shared" si="43"/>
        <v>2015</v>
      </c>
    </row>
    <row r="1407" spans="1:17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8276</v>
      </c>
      <c r="O1407" t="s">
        <v>8295</v>
      </c>
      <c r="P1407" s="11">
        <f t="shared" si="42"/>
        <v>41941.680567129632</v>
      </c>
      <c r="Q1407">
        <f t="shared" si="43"/>
        <v>2014</v>
      </c>
    </row>
    <row r="1408" spans="1:17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8276</v>
      </c>
      <c r="O1408" t="s">
        <v>8295</v>
      </c>
      <c r="P1408" s="11">
        <f t="shared" si="42"/>
        <v>42297.432951388888</v>
      </c>
      <c r="Q1408">
        <f t="shared" si="43"/>
        <v>2015</v>
      </c>
    </row>
    <row r="1409" spans="1:17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8276</v>
      </c>
      <c r="O1409" t="s">
        <v>8295</v>
      </c>
      <c r="P1409" s="11">
        <f t="shared" si="42"/>
        <v>41838.536782407406</v>
      </c>
      <c r="Q1409">
        <f t="shared" si="43"/>
        <v>2014</v>
      </c>
    </row>
    <row r="1410" spans="1:17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8276</v>
      </c>
      <c r="O1410" t="s">
        <v>8295</v>
      </c>
      <c r="P1410" s="11">
        <f t="shared" si="42"/>
        <v>42291.872175925921</v>
      </c>
      <c r="Q1410">
        <f t="shared" si="43"/>
        <v>2015</v>
      </c>
    </row>
    <row r="1411" spans="1:17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8276</v>
      </c>
      <c r="O1411" t="s">
        <v>8295</v>
      </c>
      <c r="P1411" s="11">
        <f t="shared" si="42"/>
        <v>41945.133506944447</v>
      </c>
      <c r="Q1411">
        <f t="shared" si="43"/>
        <v>2014</v>
      </c>
    </row>
    <row r="1412" spans="1:17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8276</v>
      </c>
      <c r="O1412" t="s">
        <v>8295</v>
      </c>
      <c r="P1412" s="11">
        <f t="shared" ref="P1412:P1475" si="44">(((J1412/60)/60)/24)+DATE(1970,1,1)</f>
        <v>42479.318518518514</v>
      </c>
      <c r="Q1412">
        <f t="shared" ref="Q1412:Q1475" si="45">YEAR(P1412)</f>
        <v>2016</v>
      </c>
    </row>
    <row r="1413" spans="1:17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8276</v>
      </c>
      <c r="O1413" t="s">
        <v>8295</v>
      </c>
      <c r="P1413" s="11">
        <f t="shared" si="44"/>
        <v>42013.059027777781</v>
      </c>
      <c r="Q1413">
        <f t="shared" si="45"/>
        <v>2015</v>
      </c>
    </row>
    <row r="1414" spans="1:17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8276</v>
      </c>
      <c r="O1414" t="s">
        <v>8295</v>
      </c>
      <c r="P1414" s="11">
        <f t="shared" si="44"/>
        <v>41947.063645833332</v>
      </c>
      <c r="Q1414">
        <f t="shared" si="45"/>
        <v>2014</v>
      </c>
    </row>
    <row r="1415" spans="1:17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8276</v>
      </c>
      <c r="O1415" t="s">
        <v>8295</v>
      </c>
      <c r="P1415" s="11">
        <f t="shared" si="44"/>
        <v>42360.437152777777</v>
      </c>
      <c r="Q1415">
        <f t="shared" si="45"/>
        <v>2015</v>
      </c>
    </row>
    <row r="1416" spans="1:17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8276</v>
      </c>
      <c r="O1416" t="s">
        <v>8295</v>
      </c>
      <c r="P1416" s="11">
        <f t="shared" si="44"/>
        <v>42708.25309027778</v>
      </c>
      <c r="Q1416">
        <f t="shared" si="45"/>
        <v>2016</v>
      </c>
    </row>
    <row r="1417" spans="1:17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8276</v>
      </c>
      <c r="O1417" t="s">
        <v>8295</v>
      </c>
      <c r="P1417" s="11">
        <f t="shared" si="44"/>
        <v>42192.675821759258</v>
      </c>
      <c r="Q1417">
        <f t="shared" si="45"/>
        <v>2015</v>
      </c>
    </row>
    <row r="1418" spans="1:17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8276</v>
      </c>
      <c r="O1418" t="s">
        <v>8295</v>
      </c>
      <c r="P1418" s="11">
        <f t="shared" si="44"/>
        <v>42299.926145833335</v>
      </c>
      <c r="Q1418">
        <f t="shared" si="45"/>
        <v>2015</v>
      </c>
    </row>
    <row r="1419" spans="1:17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8276</v>
      </c>
      <c r="O1419" t="s">
        <v>8295</v>
      </c>
      <c r="P1419" s="11">
        <f t="shared" si="44"/>
        <v>42232.15016203704</v>
      </c>
      <c r="Q1419">
        <f t="shared" si="45"/>
        <v>2015</v>
      </c>
    </row>
    <row r="1420" spans="1:17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8276</v>
      </c>
      <c r="O1420" t="s">
        <v>8295</v>
      </c>
      <c r="P1420" s="11">
        <f t="shared" si="44"/>
        <v>42395.456412037034</v>
      </c>
      <c r="Q1420">
        <f t="shared" si="45"/>
        <v>2016</v>
      </c>
    </row>
    <row r="1421" spans="1:17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8276</v>
      </c>
      <c r="O1421" t="s">
        <v>8295</v>
      </c>
      <c r="P1421" s="11">
        <f t="shared" si="44"/>
        <v>42622.456238425926</v>
      </c>
      <c r="Q1421">
        <f t="shared" si="45"/>
        <v>2016</v>
      </c>
    </row>
    <row r="1422" spans="1:17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8276</v>
      </c>
      <c r="O1422" t="s">
        <v>8295</v>
      </c>
      <c r="P1422" s="11">
        <f t="shared" si="44"/>
        <v>42524.667662037042</v>
      </c>
      <c r="Q1422">
        <f t="shared" si="45"/>
        <v>2016</v>
      </c>
    </row>
    <row r="1423" spans="1:17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8276</v>
      </c>
      <c r="O1423" t="s">
        <v>8295</v>
      </c>
      <c r="P1423" s="11">
        <f t="shared" si="44"/>
        <v>42013.915613425925</v>
      </c>
      <c r="Q1423">
        <f t="shared" si="45"/>
        <v>2015</v>
      </c>
    </row>
    <row r="1424" spans="1:17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8276</v>
      </c>
      <c r="O1424" t="s">
        <v>8295</v>
      </c>
      <c r="P1424" s="11">
        <f t="shared" si="44"/>
        <v>42604.239629629628</v>
      </c>
      <c r="Q1424">
        <f t="shared" si="45"/>
        <v>2016</v>
      </c>
    </row>
    <row r="1425" spans="1:17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8276</v>
      </c>
      <c r="O1425" t="s">
        <v>8295</v>
      </c>
      <c r="P1425" s="11">
        <f t="shared" si="44"/>
        <v>42340.360312500001</v>
      </c>
      <c r="Q1425">
        <f t="shared" si="45"/>
        <v>2015</v>
      </c>
    </row>
    <row r="1426" spans="1:17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8276</v>
      </c>
      <c r="O1426" t="s">
        <v>8295</v>
      </c>
      <c r="P1426" s="11">
        <f t="shared" si="44"/>
        <v>42676.717615740738</v>
      </c>
      <c r="Q1426">
        <f t="shared" si="45"/>
        <v>2016</v>
      </c>
    </row>
    <row r="1427" spans="1:17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8276</v>
      </c>
      <c r="O1427" t="s">
        <v>8295</v>
      </c>
      <c r="P1427" s="11">
        <f t="shared" si="44"/>
        <v>42093.131469907406</v>
      </c>
      <c r="Q1427">
        <f t="shared" si="45"/>
        <v>2015</v>
      </c>
    </row>
    <row r="1428" spans="1:17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8276</v>
      </c>
      <c r="O1428" t="s">
        <v>8295</v>
      </c>
      <c r="P1428" s="11">
        <f t="shared" si="44"/>
        <v>42180.390277777777</v>
      </c>
      <c r="Q1428">
        <f t="shared" si="45"/>
        <v>2015</v>
      </c>
    </row>
    <row r="1429" spans="1:17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8276</v>
      </c>
      <c r="O1429" t="s">
        <v>8295</v>
      </c>
      <c r="P1429" s="11">
        <f t="shared" si="44"/>
        <v>42601.851678240739</v>
      </c>
      <c r="Q1429">
        <f t="shared" si="45"/>
        <v>2016</v>
      </c>
    </row>
    <row r="1430" spans="1:17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8276</v>
      </c>
      <c r="O1430" t="s">
        <v>8295</v>
      </c>
      <c r="P1430" s="11">
        <f t="shared" si="44"/>
        <v>42432.379826388889</v>
      </c>
      <c r="Q1430">
        <f t="shared" si="45"/>
        <v>2016</v>
      </c>
    </row>
    <row r="1431" spans="1:17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8276</v>
      </c>
      <c r="O1431" t="s">
        <v>8295</v>
      </c>
      <c r="P1431" s="11">
        <f t="shared" si="44"/>
        <v>42074.060671296291</v>
      </c>
      <c r="Q1431">
        <f t="shared" si="45"/>
        <v>2015</v>
      </c>
    </row>
    <row r="1432" spans="1:17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8276</v>
      </c>
      <c r="O1432" t="s">
        <v>8295</v>
      </c>
      <c r="P1432" s="11">
        <f t="shared" si="44"/>
        <v>41961.813518518517</v>
      </c>
      <c r="Q1432">
        <f t="shared" si="45"/>
        <v>2014</v>
      </c>
    </row>
    <row r="1433" spans="1:17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8276</v>
      </c>
      <c r="O1433" t="s">
        <v>8295</v>
      </c>
      <c r="P1433" s="11">
        <f t="shared" si="44"/>
        <v>42304.210833333331</v>
      </c>
      <c r="Q1433">
        <f t="shared" si="45"/>
        <v>2015</v>
      </c>
    </row>
    <row r="1434" spans="1:17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8276</v>
      </c>
      <c r="O1434" t="s">
        <v>8295</v>
      </c>
      <c r="P1434" s="11">
        <f t="shared" si="44"/>
        <v>42175.780416666668</v>
      </c>
      <c r="Q1434">
        <f t="shared" si="45"/>
        <v>2015</v>
      </c>
    </row>
    <row r="1435" spans="1:17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8276</v>
      </c>
      <c r="O1435" t="s">
        <v>8295</v>
      </c>
      <c r="P1435" s="11">
        <f t="shared" si="44"/>
        <v>42673.625868055555</v>
      </c>
      <c r="Q1435">
        <f t="shared" si="45"/>
        <v>2016</v>
      </c>
    </row>
    <row r="1436" spans="1:17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8276</v>
      </c>
      <c r="O1436" t="s">
        <v>8295</v>
      </c>
      <c r="P1436" s="11">
        <f t="shared" si="44"/>
        <v>42142.767106481479</v>
      </c>
      <c r="Q1436">
        <f t="shared" si="45"/>
        <v>2015</v>
      </c>
    </row>
    <row r="1437" spans="1:17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8276</v>
      </c>
      <c r="O1437" t="s">
        <v>8295</v>
      </c>
      <c r="P1437" s="11">
        <f t="shared" si="44"/>
        <v>42258.780324074076</v>
      </c>
      <c r="Q1437">
        <f t="shared" si="45"/>
        <v>2015</v>
      </c>
    </row>
    <row r="1438" spans="1:17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8276</v>
      </c>
      <c r="O1438" t="s">
        <v>8295</v>
      </c>
      <c r="P1438" s="11">
        <f t="shared" si="44"/>
        <v>42391.35019675926</v>
      </c>
      <c r="Q1438">
        <f t="shared" si="45"/>
        <v>2016</v>
      </c>
    </row>
    <row r="1439" spans="1:17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8276</v>
      </c>
      <c r="O1439" t="s">
        <v>8295</v>
      </c>
      <c r="P1439" s="11">
        <f t="shared" si="44"/>
        <v>41796.531701388885</v>
      </c>
      <c r="Q1439">
        <f t="shared" si="45"/>
        <v>2014</v>
      </c>
    </row>
    <row r="1440" spans="1:17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8276</v>
      </c>
      <c r="O1440" t="s">
        <v>8295</v>
      </c>
      <c r="P1440" s="11">
        <f t="shared" si="44"/>
        <v>42457.871516203704</v>
      </c>
      <c r="Q1440">
        <f t="shared" si="45"/>
        <v>2016</v>
      </c>
    </row>
    <row r="1441" spans="1:17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8276</v>
      </c>
      <c r="O1441" t="s">
        <v>8295</v>
      </c>
      <c r="P1441" s="11">
        <f t="shared" si="44"/>
        <v>42040.829872685179</v>
      </c>
      <c r="Q1441">
        <f t="shared" si="45"/>
        <v>2015</v>
      </c>
    </row>
    <row r="1442" spans="1:17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8276</v>
      </c>
      <c r="O1442" t="s">
        <v>8295</v>
      </c>
      <c r="P1442" s="11">
        <f t="shared" si="44"/>
        <v>42486.748414351852</v>
      </c>
      <c r="Q1442">
        <f t="shared" si="45"/>
        <v>2016</v>
      </c>
    </row>
    <row r="1443" spans="1:17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8276</v>
      </c>
      <c r="O1443" t="s">
        <v>8295</v>
      </c>
      <c r="P1443" s="11">
        <f t="shared" si="44"/>
        <v>42198.765844907408</v>
      </c>
      <c r="Q1443">
        <f t="shared" si="45"/>
        <v>2015</v>
      </c>
    </row>
    <row r="1444" spans="1:17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8276</v>
      </c>
      <c r="O1444" t="s">
        <v>8295</v>
      </c>
      <c r="P1444" s="11">
        <f t="shared" si="44"/>
        <v>42485.64534722222</v>
      </c>
      <c r="Q1444">
        <f t="shared" si="45"/>
        <v>2016</v>
      </c>
    </row>
    <row r="1445" spans="1:17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8276</v>
      </c>
      <c r="O1445" t="s">
        <v>8295</v>
      </c>
      <c r="P1445" s="11">
        <f t="shared" si="44"/>
        <v>42707.926030092596</v>
      </c>
      <c r="Q1445">
        <f t="shared" si="45"/>
        <v>2016</v>
      </c>
    </row>
    <row r="1446" spans="1:17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8276</v>
      </c>
      <c r="O1446" t="s">
        <v>8295</v>
      </c>
      <c r="P1446" s="11">
        <f t="shared" si="44"/>
        <v>42199.873402777783</v>
      </c>
      <c r="Q1446">
        <f t="shared" si="45"/>
        <v>2015</v>
      </c>
    </row>
    <row r="1447" spans="1:17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8276</v>
      </c>
      <c r="O1447" t="s">
        <v>8295</v>
      </c>
      <c r="P1447" s="11">
        <f t="shared" si="44"/>
        <v>42139.542303240742</v>
      </c>
      <c r="Q1447">
        <f t="shared" si="45"/>
        <v>2015</v>
      </c>
    </row>
    <row r="1448" spans="1:17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8276</v>
      </c>
      <c r="O1448" t="s">
        <v>8295</v>
      </c>
      <c r="P1448" s="11">
        <f t="shared" si="44"/>
        <v>42461.447662037041</v>
      </c>
      <c r="Q1448">
        <f t="shared" si="45"/>
        <v>2016</v>
      </c>
    </row>
    <row r="1449" spans="1:17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8276</v>
      </c>
      <c r="O1449" t="s">
        <v>8295</v>
      </c>
      <c r="P1449" s="11">
        <f t="shared" si="44"/>
        <v>42529.730717592596</v>
      </c>
      <c r="Q1449">
        <f t="shared" si="45"/>
        <v>2016</v>
      </c>
    </row>
    <row r="1450" spans="1:17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8276</v>
      </c>
      <c r="O1450" t="s">
        <v>8295</v>
      </c>
      <c r="P1450" s="11">
        <f t="shared" si="44"/>
        <v>42115.936550925922</v>
      </c>
      <c r="Q1450">
        <f t="shared" si="45"/>
        <v>2015</v>
      </c>
    </row>
    <row r="1451" spans="1:17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8276</v>
      </c>
      <c r="O1451" t="s">
        <v>8295</v>
      </c>
      <c r="P1451" s="11">
        <f t="shared" si="44"/>
        <v>42086.811400462961</v>
      </c>
      <c r="Q1451">
        <f t="shared" si="45"/>
        <v>2015</v>
      </c>
    </row>
    <row r="1452" spans="1:17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8276</v>
      </c>
      <c r="O1452" t="s">
        <v>8295</v>
      </c>
      <c r="P1452" s="11">
        <f t="shared" si="44"/>
        <v>42390.171261574069</v>
      </c>
      <c r="Q1452">
        <f t="shared" si="45"/>
        <v>2016</v>
      </c>
    </row>
    <row r="1453" spans="1:17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8276</v>
      </c>
      <c r="O1453" t="s">
        <v>8295</v>
      </c>
      <c r="P1453" s="11">
        <f t="shared" si="44"/>
        <v>41931.959016203706</v>
      </c>
      <c r="Q1453">
        <f t="shared" si="45"/>
        <v>2014</v>
      </c>
    </row>
    <row r="1454" spans="1:17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8276</v>
      </c>
      <c r="O1454" t="s">
        <v>8295</v>
      </c>
      <c r="P1454" s="11">
        <f t="shared" si="44"/>
        <v>41818.703275462962</v>
      </c>
      <c r="Q1454">
        <f t="shared" si="45"/>
        <v>2014</v>
      </c>
    </row>
    <row r="1455" spans="1:17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8276</v>
      </c>
      <c r="O1455" t="s">
        <v>8295</v>
      </c>
      <c r="P1455" s="11">
        <f t="shared" si="44"/>
        <v>42795.696145833332</v>
      </c>
      <c r="Q1455">
        <f t="shared" si="45"/>
        <v>2017</v>
      </c>
    </row>
    <row r="1456" spans="1:17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8276</v>
      </c>
      <c r="O1456" t="s">
        <v>8295</v>
      </c>
      <c r="P1456" s="11">
        <f t="shared" si="44"/>
        <v>42463.866666666669</v>
      </c>
      <c r="Q1456">
        <f t="shared" si="45"/>
        <v>2016</v>
      </c>
    </row>
    <row r="1457" spans="1:17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8276</v>
      </c>
      <c r="O1457" t="s">
        <v>8295</v>
      </c>
      <c r="P1457" s="11">
        <f t="shared" si="44"/>
        <v>41832.672685185185</v>
      </c>
      <c r="Q1457">
        <f t="shared" si="45"/>
        <v>2014</v>
      </c>
    </row>
    <row r="1458" spans="1:17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8276</v>
      </c>
      <c r="O1458" t="s">
        <v>8295</v>
      </c>
      <c r="P1458" s="11">
        <f t="shared" si="44"/>
        <v>42708.668576388889</v>
      </c>
      <c r="Q1458">
        <f t="shared" si="45"/>
        <v>2016</v>
      </c>
    </row>
    <row r="1459" spans="1:17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8276</v>
      </c>
      <c r="O1459" t="s">
        <v>8295</v>
      </c>
      <c r="P1459" s="11">
        <f t="shared" si="44"/>
        <v>42289.89634259259</v>
      </c>
      <c r="Q1459">
        <f t="shared" si="45"/>
        <v>2015</v>
      </c>
    </row>
    <row r="1460" spans="1:17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8276</v>
      </c>
      <c r="O1460" t="s">
        <v>8295</v>
      </c>
      <c r="P1460" s="11">
        <f t="shared" si="44"/>
        <v>41831.705555555556</v>
      </c>
      <c r="Q1460">
        <f t="shared" si="45"/>
        <v>2014</v>
      </c>
    </row>
    <row r="1461" spans="1:17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8276</v>
      </c>
      <c r="O1461" t="s">
        <v>8295</v>
      </c>
      <c r="P1461" s="11">
        <f t="shared" si="44"/>
        <v>42312.204814814817</v>
      </c>
      <c r="Q1461">
        <f t="shared" si="45"/>
        <v>2015</v>
      </c>
    </row>
    <row r="1462" spans="1:17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8276</v>
      </c>
      <c r="O1462" t="s">
        <v>8295</v>
      </c>
      <c r="P1462" s="11">
        <f t="shared" si="44"/>
        <v>41915.896967592591</v>
      </c>
      <c r="Q1462">
        <f t="shared" si="45"/>
        <v>2014</v>
      </c>
    </row>
    <row r="1463" spans="1:17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8276</v>
      </c>
      <c r="O1463" t="s">
        <v>8296</v>
      </c>
      <c r="P1463" s="11">
        <f t="shared" si="44"/>
        <v>41899.645300925928</v>
      </c>
      <c r="Q1463">
        <f t="shared" si="45"/>
        <v>2014</v>
      </c>
    </row>
    <row r="1464" spans="1:17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8276</v>
      </c>
      <c r="O1464" t="s">
        <v>8296</v>
      </c>
      <c r="P1464" s="11">
        <f t="shared" si="44"/>
        <v>41344.662858796299</v>
      </c>
      <c r="Q1464">
        <f t="shared" si="45"/>
        <v>2013</v>
      </c>
    </row>
    <row r="1465" spans="1:17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8276</v>
      </c>
      <c r="O1465" t="s">
        <v>8296</v>
      </c>
      <c r="P1465" s="11">
        <f t="shared" si="44"/>
        <v>41326.911319444444</v>
      </c>
      <c r="Q1465">
        <f t="shared" si="45"/>
        <v>2013</v>
      </c>
    </row>
    <row r="1466" spans="1:17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8276</v>
      </c>
      <c r="O1466" t="s">
        <v>8296</v>
      </c>
      <c r="P1466" s="11">
        <f t="shared" si="44"/>
        <v>41291.661550925928</v>
      </c>
      <c r="Q1466">
        <f t="shared" si="45"/>
        <v>2013</v>
      </c>
    </row>
    <row r="1467" spans="1:17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8276</v>
      </c>
      <c r="O1467" t="s">
        <v>8296</v>
      </c>
      <c r="P1467" s="11">
        <f t="shared" si="44"/>
        <v>40959.734398148146</v>
      </c>
      <c r="Q1467">
        <f t="shared" si="45"/>
        <v>2012</v>
      </c>
    </row>
    <row r="1468" spans="1:17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8276</v>
      </c>
      <c r="O1468" t="s">
        <v>8296</v>
      </c>
      <c r="P1468" s="11">
        <f t="shared" si="44"/>
        <v>42340.172060185185</v>
      </c>
      <c r="Q1468">
        <f t="shared" si="45"/>
        <v>2015</v>
      </c>
    </row>
    <row r="1469" spans="1:17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8276</v>
      </c>
      <c r="O1469" t="s">
        <v>8296</v>
      </c>
      <c r="P1469" s="11">
        <f t="shared" si="44"/>
        <v>40933.80190972222</v>
      </c>
      <c r="Q1469">
        <f t="shared" si="45"/>
        <v>2012</v>
      </c>
    </row>
    <row r="1470" spans="1:17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8276</v>
      </c>
      <c r="O1470" t="s">
        <v>8296</v>
      </c>
      <c r="P1470" s="11">
        <f t="shared" si="44"/>
        <v>40646.014456018522</v>
      </c>
      <c r="Q1470">
        <f t="shared" si="45"/>
        <v>2011</v>
      </c>
    </row>
    <row r="1471" spans="1:17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8276</v>
      </c>
      <c r="O1471" t="s">
        <v>8296</v>
      </c>
      <c r="P1471" s="11">
        <f t="shared" si="44"/>
        <v>41290.598483796297</v>
      </c>
      <c r="Q1471">
        <f t="shared" si="45"/>
        <v>2013</v>
      </c>
    </row>
    <row r="1472" spans="1:17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8276</v>
      </c>
      <c r="O1472" t="s">
        <v>8296</v>
      </c>
      <c r="P1472" s="11">
        <f t="shared" si="44"/>
        <v>41250.827118055553</v>
      </c>
      <c r="Q1472">
        <f t="shared" si="45"/>
        <v>2012</v>
      </c>
    </row>
    <row r="1473" spans="1:17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8276</v>
      </c>
      <c r="O1473" t="s">
        <v>8296</v>
      </c>
      <c r="P1473" s="11">
        <f t="shared" si="44"/>
        <v>42073.957569444443</v>
      </c>
      <c r="Q1473">
        <f t="shared" si="45"/>
        <v>2015</v>
      </c>
    </row>
    <row r="1474" spans="1:17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8276</v>
      </c>
      <c r="O1474" t="s">
        <v>8296</v>
      </c>
      <c r="P1474" s="11">
        <f t="shared" si="44"/>
        <v>41533.542858796296</v>
      </c>
      <c r="Q1474">
        <f t="shared" si="45"/>
        <v>2013</v>
      </c>
    </row>
    <row r="1475" spans="1:17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8276</v>
      </c>
      <c r="O1475" t="s">
        <v>8296</v>
      </c>
      <c r="P1475" s="11">
        <f t="shared" si="44"/>
        <v>40939.979618055557</v>
      </c>
      <c r="Q1475">
        <f t="shared" si="45"/>
        <v>2012</v>
      </c>
    </row>
    <row r="1476" spans="1:17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8276</v>
      </c>
      <c r="O1476" t="s">
        <v>8296</v>
      </c>
      <c r="P1476" s="11">
        <f t="shared" ref="P1476:P1539" si="46">(((J1476/60)/60)/24)+DATE(1970,1,1)</f>
        <v>41500.727916666663</v>
      </c>
      <c r="Q1476">
        <f t="shared" ref="Q1476:Q1539" si="47">YEAR(P1476)</f>
        <v>2013</v>
      </c>
    </row>
    <row r="1477" spans="1:17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8276</v>
      </c>
      <c r="O1477" t="s">
        <v>8296</v>
      </c>
      <c r="P1477" s="11">
        <f t="shared" si="46"/>
        <v>41960.722951388889</v>
      </c>
      <c r="Q1477">
        <f t="shared" si="47"/>
        <v>2014</v>
      </c>
    </row>
    <row r="1478" spans="1:17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8276</v>
      </c>
      <c r="O1478" t="s">
        <v>8296</v>
      </c>
      <c r="P1478" s="11">
        <f t="shared" si="46"/>
        <v>40766.041921296295</v>
      </c>
      <c r="Q1478">
        <f t="shared" si="47"/>
        <v>2011</v>
      </c>
    </row>
    <row r="1479" spans="1:17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8276</v>
      </c>
      <c r="O1479" t="s">
        <v>8296</v>
      </c>
      <c r="P1479" s="11">
        <f t="shared" si="46"/>
        <v>40840.615787037037</v>
      </c>
      <c r="Q1479">
        <f t="shared" si="47"/>
        <v>2011</v>
      </c>
    </row>
    <row r="1480" spans="1:17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8276</v>
      </c>
      <c r="O1480" t="s">
        <v>8296</v>
      </c>
      <c r="P1480" s="11">
        <f t="shared" si="46"/>
        <v>41394.871678240743</v>
      </c>
      <c r="Q1480">
        <f t="shared" si="47"/>
        <v>2013</v>
      </c>
    </row>
    <row r="1481" spans="1:17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8276</v>
      </c>
      <c r="O1481" t="s">
        <v>8296</v>
      </c>
      <c r="P1481" s="11">
        <f t="shared" si="46"/>
        <v>41754.745243055557</v>
      </c>
      <c r="Q1481">
        <f t="shared" si="47"/>
        <v>2014</v>
      </c>
    </row>
    <row r="1482" spans="1:17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8276</v>
      </c>
      <c r="O1482" t="s">
        <v>8296</v>
      </c>
      <c r="P1482" s="11">
        <f t="shared" si="46"/>
        <v>41464.934016203704</v>
      </c>
      <c r="Q1482">
        <f t="shared" si="47"/>
        <v>2013</v>
      </c>
    </row>
    <row r="1483" spans="1:17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8276</v>
      </c>
      <c r="O1483" t="s">
        <v>8278</v>
      </c>
      <c r="P1483" s="11">
        <f t="shared" si="46"/>
        <v>41550.922974537039</v>
      </c>
      <c r="Q1483">
        <f t="shared" si="47"/>
        <v>2013</v>
      </c>
    </row>
    <row r="1484" spans="1:17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8276</v>
      </c>
      <c r="O1484" t="s">
        <v>8278</v>
      </c>
      <c r="P1484" s="11">
        <f t="shared" si="46"/>
        <v>41136.85805555556</v>
      </c>
      <c r="Q1484">
        <f t="shared" si="47"/>
        <v>2012</v>
      </c>
    </row>
    <row r="1485" spans="1:17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8276</v>
      </c>
      <c r="O1485" t="s">
        <v>8278</v>
      </c>
      <c r="P1485" s="11">
        <f t="shared" si="46"/>
        <v>42548.192997685182</v>
      </c>
      <c r="Q1485">
        <f t="shared" si="47"/>
        <v>2016</v>
      </c>
    </row>
    <row r="1486" spans="1:17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8276</v>
      </c>
      <c r="O1486" t="s">
        <v>8278</v>
      </c>
      <c r="P1486" s="11">
        <f t="shared" si="46"/>
        <v>41053.200960648144</v>
      </c>
      <c r="Q1486">
        <f t="shared" si="47"/>
        <v>2012</v>
      </c>
    </row>
    <row r="1487" spans="1:17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8276</v>
      </c>
      <c r="O1487" t="s">
        <v>8278</v>
      </c>
      <c r="P1487" s="11">
        <f t="shared" si="46"/>
        <v>42130.795983796299</v>
      </c>
      <c r="Q1487">
        <f t="shared" si="47"/>
        <v>2015</v>
      </c>
    </row>
    <row r="1488" spans="1:17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8276</v>
      </c>
      <c r="O1488" t="s">
        <v>8278</v>
      </c>
      <c r="P1488" s="11">
        <f t="shared" si="46"/>
        <v>42032.168530092589</v>
      </c>
      <c r="Q1488">
        <f t="shared" si="47"/>
        <v>2015</v>
      </c>
    </row>
    <row r="1489" spans="1:17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8276</v>
      </c>
      <c r="O1489" t="s">
        <v>8278</v>
      </c>
      <c r="P1489" s="11">
        <f t="shared" si="46"/>
        <v>42554.917488425926</v>
      </c>
      <c r="Q1489">
        <f t="shared" si="47"/>
        <v>2016</v>
      </c>
    </row>
    <row r="1490" spans="1:17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8276</v>
      </c>
      <c r="O1490" t="s">
        <v>8278</v>
      </c>
      <c r="P1490" s="11">
        <f t="shared" si="46"/>
        <v>41614.563194444447</v>
      </c>
      <c r="Q1490">
        <f t="shared" si="47"/>
        <v>2013</v>
      </c>
    </row>
    <row r="1491" spans="1:17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8276</v>
      </c>
      <c r="O1491" t="s">
        <v>8278</v>
      </c>
      <c r="P1491" s="11">
        <f t="shared" si="46"/>
        <v>41198.611712962964</v>
      </c>
      <c r="Q1491">
        <f t="shared" si="47"/>
        <v>2012</v>
      </c>
    </row>
    <row r="1492" spans="1:17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8276</v>
      </c>
      <c r="O1492" t="s">
        <v>8278</v>
      </c>
      <c r="P1492" s="11">
        <f t="shared" si="46"/>
        <v>41520.561041666668</v>
      </c>
      <c r="Q1492">
        <f t="shared" si="47"/>
        <v>2013</v>
      </c>
    </row>
    <row r="1493" spans="1:17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8276</v>
      </c>
      <c r="O1493" t="s">
        <v>8278</v>
      </c>
      <c r="P1493" s="11">
        <f t="shared" si="46"/>
        <v>41991.713460648149</v>
      </c>
      <c r="Q1493">
        <f t="shared" si="47"/>
        <v>2014</v>
      </c>
    </row>
    <row r="1494" spans="1:17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8276</v>
      </c>
      <c r="O1494" t="s">
        <v>8278</v>
      </c>
      <c r="P1494" s="11">
        <f t="shared" si="46"/>
        <v>40682.884791666671</v>
      </c>
      <c r="Q1494">
        <f t="shared" si="47"/>
        <v>2011</v>
      </c>
    </row>
    <row r="1495" spans="1:17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8276</v>
      </c>
      <c r="O1495" t="s">
        <v>8278</v>
      </c>
      <c r="P1495" s="11">
        <f t="shared" si="46"/>
        <v>41411.866608796299</v>
      </c>
      <c r="Q1495">
        <f t="shared" si="47"/>
        <v>2013</v>
      </c>
    </row>
    <row r="1496" spans="1:17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8276</v>
      </c>
      <c r="O1496" t="s">
        <v>8278</v>
      </c>
      <c r="P1496" s="11">
        <f t="shared" si="46"/>
        <v>42067.722372685181</v>
      </c>
      <c r="Q1496">
        <f t="shared" si="47"/>
        <v>2015</v>
      </c>
    </row>
    <row r="1497" spans="1:17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8276</v>
      </c>
      <c r="O1497" t="s">
        <v>8278</v>
      </c>
      <c r="P1497" s="11">
        <f t="shared" si="46"/>
        <v>40752.789710648147</v>
      </c>
      <c r="Q1497">
        <f t="shared" si="47"/>
        <v>2011</v>
      </c>
    </row>
    <row r="1498" spans="1:17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8276</v>
      </c>
      <c r="O1498" t="s">
        <v>8278</v>
      </c>
      <c r="P1498" s="11">
        <f t="shared" si="46"/>
        <v>41838.475219907406</v>
      </c>
      <c r="Q1498">
        <f t="shared" si="47"/>
        <v>2014</v>
      </c>
    </row>
    <row r="1499" spans="1:17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8276</v>
      </c>
      <c r="O1499" t="s">
        <v>8278</v>
      </c>
      <c r="P1499" s="11">
        <f t="shared" si="46"/>
        <v>41444.64261574074</v>
      </c>
      <c r="Q1499">
        <f t="shared" si="47"/>
        <v>2013</v>
      </c>
    </row>
    <row r="1500" spans="1:17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8276</v>
      </c>
      <c r="O1500" t="s">
        <v>8278</v>
      </c>
      <c r="P1500" s="11">
        <f t="shared" si="46"/>
        <v>41840.983541666668</v>
      </c>
      <c r="Q1500">
        <f t="shared" si="47"/>
        <v>2014</v>
      </c>
    </row>
    <row r="1501" spans="1:17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8276</v>
      </c>
      <c r="O1501" t="s">
        <v>8278</v>
      </c>
      <c r="P1501" s="11">
        <f t="shared" si="46"/>
        <v>42527.007326388892</v>
      </c>
      <c r="Q1501">
        <f t="shared" si="47"/>
        <v>2016</v>
      </c>
    </row>
    <row r="1502" spans="1:17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8276</v>
      </c>
      <c r="O1502" t="s">
        <v>8278</v>
      </c>
      <c r="P1502" s="11">
        <f t="shared" si="46"/>
        <v>41365.904594907406</v>
      </c>
      <c r="Q1502">
        <f t="shared" si="47"/>
        <v>2013</v>
      </c>
    </row>
    <row r="1503" spans="1:17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8292</v>
      </c>
      <c r="O1503" t="s">
        <v>8293</v>
      </c>
      <c r="P1503" s="11">
        <f t="shared" si="46"/>
        <v>42163.583599537036</v>
      </c>
      <c r="Q1503">
        <f t="shared" si="47"/>
        <v>2015</v>
      </c>
    </row>
    <row r="1504" spans="1:17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8292</v>
      </c>
      <c r="O1504" t="s">
        <v>8293</v>
      </c>
      <c r="P1504" s="11">
        <f t="shared" si="46"/>
        <v>42426.542592592596</v>
      </c>
      <c r="Q1504">
        <f t="shared" si="47"/>
        <v>2016</v>
      </c>
    </row>
    <row r="1505" spans="1:17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8292</v>
      </c>
      <c r="O1505" t="s">
        <v>8293</v>
      </c>
      <c r="P1505" s="11">
        <f t="shared" si="46"/>
        <v>42606.347233796296</v>
      </c>
      <c r="Q1505">
        <f t="shared" si="47"/>
        <v>2016</v>
      </c>
    </row>
    <row r="1506" spans="1:17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8292</v>
      </c>
      <c r="O1506" t="s">
        <v>8293</v>
      </c>
      <c r="P1506" s="11">
        <f t="shared" si="46"/>
        <v>41772.657685185186</v>
      </c>
      <c r="Q1506">
        <f t="shared" si="47"/>
        <v>2014</v>
      </c>
    </row>
    <row r="1507" spans="1:17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8292</v>
      </c>
      <c r="O1507" t="s">
        <v>8293</v>
      </c>
      <c r="P1507" s="11">
        <f t="shared" si="46"/>
        <v>42414.44332175926</v>
      </c>
      <c r="Q1507">
        <f t="shared" si="47"/>
        <v>2016</v>
      </c>
    </row>
    <row r="1508" spans="1:17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8292</v>
      </c>
      <c r="O1508" t="s">
        <v>8293</v>
      </c>
      <c r="P1508" s="11">
        <f t="shared" si="46"/>
        <v>41814.785925925928</v>
      </c>
      <c r="Q1508">
        <f t="shared" si="47"/>
        <v>2014</v>
      </c>
    </row>
    <row r="1509" spans="1:17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8292</v>
      </c>
      <c r="O1509" t="s">
        <v>8293</v>
      </c>
      <c r="P1509" s="11">
        <f t="shared" si="46"/>
        <v>40254.450335648151</v>
      </c>
      <c r="Q1509">
        <f t="shared" si="47"/>
        <v>2010</v>
      </c>
    </row>
    <row r="1510" spans="1:17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8292</v>
      </c>
      <c r="O1510" t="s">
        <v>8293</v>
      </c>
      <c r="P1510" s="11">
        <f t="shared" si="46"/>
        <v>41786.614363425928</v>
      </c>
      <c r="Q1510">
        <f t="shared" si="47"/>
        <v>2014</v>
      </c>
    </row>
    <row r="1511" spans="1:17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8292</v>
      </c>
      <c r="O1511" t="s">
        <v>8293</v>
      </c>
      <c r="P1511" s="11">
        <f t="shared" si="46"/>
        <v>42751.533391203702</v>
      </c>
      <c r="Q1511">
        <f t="shared" si="47"/>
        <v>2017</v>
      </c>
    </row>
    <row r="1512" spans="1:17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8292</v>
      </c>
      <c r="O1512" t="s">
        <v>8293</v>
      </c>
      <c r="P1512" s="11">
        <f t="shared" si="46"/>
        <v>41809.385162037033</v>
      </c>
      <c r="Q1512">
        <f t="shared" si="47"/>
        <v>2014</v>
      </c>
    </row>
    <row r="1513" spans="1:17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8292</v>
      </c>
      <c r="O1513" t="s">
        <v>8293</v>
      </c>
      <c r="P1513" s="11">
        <f t="shared" si="46"/>
        <v>42296.583379629628</v>
      </c>
      <c r="Q1513">
        <f t="shared" si="47"/>
        <v>2015</v>
      </c>
    </row>
    <row r="1514" spans="1:17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8292</v>
      </c>
      <c r="O1514" t="s">
        <v>8293</v>
      </c>
      <c r="P1514" s="11">
        <f t="shared" si="46"/>
        <v>42741.684479166666</v>
      </c>
      <c r="Q1514">
        <f t="shared" si="47"/>
        <v>2017</v>
      </c>
    </row>
    <row r="1515" spans="1:17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8292</v>
      </c>
      <c r="O1515" t="s">
        <v>8293</v>
      </c>
      <c r="P1515" s="11">
        <f t="shared" si="46"/>
        <v>41806.637337962966</v>
      </c>
      <c r="Q1515">
        <f t="shared" si="47"/>
        <v>2014</v>
      </c>
    </row>
    <row r="1516" spans="1:17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8292</v>
      </c>
      <c r="O1516" t="s">
        <v>8293</v>
      </c>
      <c r="P1516" s="11">
        <f t="shared" si="46"/>
        <v>42234.597685185188</v>
      </c>
      <c r="Q1516">
        <f t="shared" si="47"/>
        <v>2015</v>
      </c>
    </row>
    <row r="1517" spans="1:17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8292</v>
      </c>
      <c r="O1517" t="s">
        <v>8293</v>
      </c>
      <c r="P1517" s="11">
        <f t="shared" si="46"/>
        <v>42415.253437499996</v>
      </c>
      <c r="Q1517">
        <f t="shared" si="47"/>
        <v>2016</v>
      </c>
    </row>
    <row r="1518" spans="1:17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8292</v>
      </c>
      <c r="O1518" t="s">
        <v>8293</v>
      </c>
      <c r="P1518" s="11">
        <f t="shared" si="46"/>
        <v>42619.466342592597</v>
      </c>
      <c r="Q1518">
        <f t="shared" si="47"/>
        <v>2016</v>
      </c>
    </row>
    <row r="1519" spans="1:17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8292</v>
      </c>
      <c r="O1519" t="s">
        <v>8293</v>
      </c>
      <c r="P1519" s="11">
        <f t="shared" si="46"/>
        <v>41948.56658564815</v>
      </c>
      <c r="Q1519">
        <f t="shared" si="47"/>
        <v>2014</v>
      </c>
    </row>
    <row r="1520" spans="1:17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8292</v>
      </c>
      <c r="O1520" t="s">
        <v>8293</v>
      </c>
      <c r="P1520" s="11">
        <f t="shared" si="46"/>
        <v>41760.8200462963</v>
      </c>
      <c r="Q1520">
        <f t="shared" si="47"/>
        <v>2014</v>
      </c>
    </row>
    <row r="1521" spans="1:17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8292</v>
      </c>
      <c r="O1521" t="s">
        <v>8293</v>
      </c>
      <c r="P1521" s="11">
        <f t="shared" si="46"/>
        <v>41782.741701388892</v>
      </c>
      <c r="Q1521">
        <f t="shared" si="47"/>
        <v>2014</v>
      </c>
    </row>
    <row r="1522" spans="1:17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8292</v>
      </c>
      <c r="O1522" t="s">
        <v>8293</v>
      </c>
      <c r="P1522" s="11">
        <f t="shared" si="46"/>
        <v>41955.857789351852</v>
      </c>
      <c r="Q1522">
        <f t="shared" si="47"/>
        <v>2014</v>
      </c>
    </row>
    <row r="1523" spans="1:17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8292</v>
      </c>
      <c r="O1523" t="s">
        <v>8293</v>
      </c>
      <c r="P1523" s="11">
        <f t="shared" si="46"/>
        <v>42493.167719907404</v>
      </c>
      <c r="Q1523">
        <f t="shared" si="47"/>
        <v>2016</v>
      </c>
    </row>
    <row r="1524" spans="1:17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8292</v>
      </c>
      <c r="O1524" t="s">
        <v>8293</v>
      </c>
      <c r="P1524" s="11">
        <f t="shared" si="46"/>
        <v>41899.830312500002</v>
      </c>
      <c r="Q1524">
        <f t="shared" si="47"/>
        <v>2014</v>
      </c>
    </row>
    <row r="1525" spans="1:17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8292</v>
      </c>
      <c r="O1525" t="s">
        <v>8293</v>
      </c>
      <c r="P1525" s="11">
        <f t="shared" si="46"/>
        <v>41964.751342592594</v>
      </c>
      <c r="Q1525">
        <f t="shared" si="47"/>
        <v>2014</v>
      </c>
    </row>
    <row r="1526" spans="1:17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8292</v>
      </c>
      <c r="O1526" t="s">
        <v>8293</v>
      </c>
      <c r="P1526" s="11">
        <f t="shared" si="46"/>
        <v>42756.501041666663</v>
      </c>
      <c r="Q1526">
        <f t="shared" si="47"/>
        <v>2017</v>
      </c>
    </row>
    <row r="1527" spans="1:17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8292</v>
      </c>
      <c r="O1527" t="s">
        <v>8293</v>
      </c>
      <c r="P1527" s="11">
        <f t="shared" si="46"/>
        <v>42570.702986111108</v>
      </c>
      <c r="Q1527">
        <f t="shared" si="47"/>
        <v>2016</v>
      </c>
    </row>
    <row r="1528" spans="1:17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8292</v>
      </c>
      <c r="O1528" t="s">
        <v>8293</v>
      </c>
      <c r="P1528" s="11">
        <f t="shared" si="46"/>
        <v>42339.276006944448</v>
      </c>
      <c r="Q1528">
        <f t="shared" si="47"/>
        <v>2015</v>
      </c>
    </row>
    <row r="1529" spans="1:17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8292</v>
      </c>
      <c r="O1529" t="s">
        <v>8293</v>
      </c>
      <c r="P1529" s="11">
        <f t="shared" si="46"/>
        <v>42780.600532407407</v>
      </c>
      <c r="Q1529">
        <f t="shared" si="47"/>
        <v>2017</v>
      </c>
    </row>
    <row r="1530" spans="1:17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8292</v>
      </c>
      <c r="O1530" t="s">
        <v>8293</v>
      </c>
      <c r="P1530" s="11">
        <f t="shared" si="46"/>
        <v>42736.732893518521</v>
      </c>
      <c r="Q1530">
        <f t="shared" si="47"/>
        <v>2017</v>
      </c>
    </row>
    <row r="1531" spans="1:17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8292</v>
      </c>
      <c r="O1531" t="s">
        <v>8293</v>
      </c>
      <c r="P1531" s="11">
        <f t="shared" si="46"/>
        <v>42052.628703703704</v>
      </c>
      <c r="Q1531">
        <f t="shared" si="47"/>
        <v>2015</v>
      </c>
    </row>
    <row r="1532" spans="1:17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8292</v>
      </c>
      <c r="O1532" t="s">
        <v>8293</v>
      </c>
      <c r="P1532" s="11">
        <f t="shared" si="46"/>
        <v>42275.767303240747</v>
      </c>
      <c r="Q1532">
        <f t="shared" si="47"/>
        <v>2015</v>
      </c>
    </row>
    <row r="1533" spans="1:17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8292</v>
      </c>
      <c r="O1533" t="s">
        <v>8293</v>
      </c>
      <c r="P1533" s="11">
        <f t="shared" si="46"/>
        <v>41941.802384259259</v>
      </c>
      <c r="Q1533">
        <f t="shared" si="47"/>
        <v>2014</v>
      </c>
    </row>
    <row r="1534" spans="1:17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8292</v>
      </c>
      <c r="O1534" t="s">
        <v>8293</v>
      </c>
      <c r="P1534" s="11">
        <f t="shared" si="46"/>
        <v>42391.475289351853</v>
      </c>
      <c r="Q1534">
        <f t="shared" si="47"/>
        <v>2016</v>
      </c>
    </row>
    <row r="1535" spans="1:17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8292</v>
      </c>
      <c r="O1535" t="s">
        <v>8293</v>
      </c>
      <c r="P1535" s="11">
        <f t="shared" si="46"/>
        <v>42443.00204861111</v>
      </c>
      <c r="Q1535">
        <f t="shared" si="47"/>
        <v>2016</v>
      </c>
    </row>
    <row r="1536" spans="1:17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8292</v>
      </c>
      <c r="O1536" t="s">
        <v>8293</v>
      </c>
      <c r="P1536" s="11">
        <f t="shared" si="46"/>
        <v>42221.67432870371</v>
      </c>
      <c r="Q1536">
        <f t="shared" si="47"/>
        <v>2015</v>
      </c>
    </row>
    <row r="1537" spans="1:17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8292</v>
      </c>
      <c r="O1537" t="s">
        <v>8293</v>
      </c>
      <c r="P1537" s="11">
        <f t="shared" si="46"/>
        <v>42484.829062500001</v>
      </c>
      <c r="Q1537">
        <f t="shared" si="47"/>
        <v>2016</v>
      </c>
    </row>
    <row r="1538" spans="1:17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8292</v>
      </c>
      <c r="O1538" t="s">
        <v>8293</v>
      </c>
      <c r="P1538" s="11">
        <f t="shared" si="46"/>
        <v>42213.802199074074</v>
      </c>
      <c r="Q1538">
        <f t="shared" si="47"/>
        <v>2015</v>
      </c>
    </row>
    <row r="1539" spans="1:17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8292</v>
      </c>
      <c r="O1539" t="s">
        <v>8293</v>
      </c>
      <c r="P1539" s="11">
        <f t="shared" si="46"/>
        <v>42552.315127314811</v>
      </c>
      <c r="Q1539">
        <f t="shared" si="47"/>
        <v>2016</v>
      </c>
    </row>
    <row r="1540" spans="1:17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8292</v>
      </c>
      <c r="O1540" t="s">
        <v>8293</v>
      </c>
      <c r="P1540" s="11">
        <f t="shared" ref="P1540:P1603" si="48">(((J1540/60)/60)/24)+DATE(1970,1,1)</f>
        <v>41981.782060185185</v>
      </c>
      <c r="Q1540">
        <f t="shared" ref="Q1540:Q1603" si="49">YEAR(P1540)</f>
        <v>2014</v>
      </c>
    </row>
    <row r="1541" spans="1:17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8292</v>
      </c>
      <c r="O1541" t="s">
        <v>8293</v>
      </c>
      <c r="P1541" s="11">
        <f t="shared" si="48"/>
        <v>42705.919201388882</v>
      </c>
      <c r="Q1541">
        <f t="shared" si="49"/>
        <v>2016</v>
      </c>
    </row>
    <row r="1542" spans="1:17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8292</v>
      </c>
      <c r="O1542" t="s">
        <v>8293</v>
      </c>
      <c r="P1542" s="11">
        <f t="shared" si="48"/>
        <v>41939.00712962963</v>
      </c>
      <c r="Q1542">
        <f t="shared" si="49"/>
        <v>2014</v>
      </c>
    </row>
    <row r="1543" spans="1:17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8292</v>
      </c>
      <c r="O1543" t="s">
        <v>8297</v>
      </c>
      <c r="P1543" s="11">
        <f t="shared" si="48"/>
        <v>41974.712245370371</v>
      </c>
      <c r="Q1543">
        <f t="shared" si="49"/>
        <v>2014</v>
      </c>
    </row>
    <row r="1544" spans="1:17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8292</v>
      </c>
      <c r="O1544" t="s">
        <v>8297</v>
      </c>
      <c r="P1544" s="11">
        <f t="shared" si="48"/>
        <v>42170.996527777781</v>
      </c>
      <c r="Q1544">
        <f t="shared" si="49"/>
        <v>2015</v>
      </c>
    </row>
    <row r="1545" spans="1:17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8292</v>
      </c>
      <c r="O1545" t="s">
        <v>8297</v>
      </c>
      <c r="P1545" s="11">
        <f t="shared" si="48"/>
        <v>41935.509652777779</v>
      </c>
      <c r="Q1545">
        <f t="shared" si="49"/>
        <v>2014</v>
      </c>
    </row>
    <row r="1546" spans="1:17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8292</v>
      </c>
      <c r="O1546" t="s">
        <v>8297</v>
      </c>
      <c r="P1546" s="11">
        <f t="shared" si="48"/>
        <v>42053.051203703704</v>
      </c>
      <c r="Q1546">
        <f t="shared" si="49"/>
        <v>2015</v>
      </c>
    </row>
    <row r="1547" spans="1:17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8292</v>
      </c>
      <c r="O1547" t="s">
        <v>8297</v>
      </c>
      <c r="P1547" s="11">
        <f t="shared" si="48"/>
        <v>42031.884652777779</v>
      </c>
      <c r="Q1547">
        <f t="shared" si="49"/>
        <v>2015</v>
      </c>
    </row>
    <row r="1548" spans="1:17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8292</v>
      </c>
      <c r="O1548" t="s">
        <v>8297</v>
      </c>
      <c r="P1548" s="11">
        <f t="shared" si="48"/>
        <v>41839.212951388887</v>
      </c>
      <c r="Q1548">
        <f t="shared" si="49"/>
        <v>2014</v>
      </c>
    </row>
    <row r="1549" spans="1:17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8292</v>
      </c>
      <c r="O1549" t="s">
        <v>8297</v>
      </c>
      <c r="P1549" s="11">
        <f t="shared" si="48"/>
        <v>42782.426875000005</v>
      </c>
      <c r="Q1549">
        <f t="shared" si="49"/>
        <v>2017</v>
      </c>
    </row>
    <row r="1550" spans="1:17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8292</v>
      </c>
      <c r="O1550" t="s">
        <v>8297</v>
      </c>
      <c r="P1550" s="11">
        <f t="shared" si="48"/>
        <v>42286.88217592593</v>
      </c>
      <c r="Q1550">
        <f t="shared" si="49"/>
        <v>2015</v>
      </c>
    </row>
    <row r="1551" spans="1:17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8292</v>
      </c>
      <c r="O1551" t="s">
        <v>8297</v>
      </c>
      <c r="P1551" s="11">
        <f t="shared" si="48"/>
        <v>42281.136099537034</v>
      </c>
      <c r="Q1551">
        <f t="shared" si="49"/>
        <v>2015</v>
      </c>
    </row>
    <row r="1552" spans="1:17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8292</v>
      </c>
      <c r="O1552" t="s">
        <v>8297</v>
      </c>
      <c r="P1552" s="11">
        <f t="shared" si="48"/>
        <v>42472.449467592596</v>
      </c>
      <c r="Q1552">
        <f t="shared" si="49"/>
        <v>2016</v>
      </c>
    </row>
    <row r="1553" spans="1:17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8292</v>
      </c>
      <c r="O1553" t="s">
        <v>8297</v>
      </c>
      <c r="P1553" s="11">
        <f t="shared" si="48"/>
        <v>42121.824525462958</v>
      </c>
      <c r="Q1553">
        <f t="shared" si="49"/>
        <v>2015</v>
      </c>
    </row>
    <row r="1554" spans="1:17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8292</v>
      </c>
      <c r="O1554" t="s">
        <v>8297</v>
      </c>
      <c r="P1554" s="11">
        <f t="shared" si="48"/>
        <v>41892.688750000001</v>
      </c>
      <c r="Q1554">
        <f t="shared" si="49"/>
        <v>2014</v>
      </c>
    </row>
    <row r="1555" spans="1:17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8292</v>
      </c>
      <c r="O1555" t="s">
        <v>8297</v>
      </c>
      <c r="P1555" s="11">
        <f t="shared" si="48"/>
        <v>42219.282951388886</v>
      </c>
      <c r="Q1555">
        <f t="shared" si="49"/>
        <v>2015</v>
      </c>
    </row>
    <row r="1556" spans="1:17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8292</v>
      </c>
      <c r="O1556" t="s">
        <v>8297</v>
      </c>
      <c r="P1556" s="11">
        <f t="shared" si="48"/>
        <v>42188.252199074079</v>
      </c>
      <c r="Q1556">
        <f t="shared" si="49"/>
        <v>2015</v>
      </c>
    </row>
    <row r="1557" spans="1:17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8292</v>
      </c>
      <c r="O1557" t="s">
        <v>8297</v>
      </c>
      <c r="P1557" s="11">
        <f t="shared" si="48"/>
        <v>42241.613796296297</v>
      </c>
      <c r="Q1557">
        <f t="shared" si="49"/>
        <v>2015</v>
      </c>
    </row>
    <row r="1558" spans="1:17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8292</v>
      </c>
      <c r="O1558" t="s">
        <v>8297</v>
      </c>
      <c r="P1558" s="11">
        <f t="shared" si="48"/>
        <v>42525.153055555551</v>
      </c>
      <c r="Q1558">
        <f t="shared" si="49"/>
        <v>2016</v>
      </c>
    </row>
    <row r="1559" spans="1:17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8292</v>
      </c>
      <c r="O1559" t="s">
        <v>8297</v>
      </c>
      <c r="P1559" s="11">
        <f t="shared" si="48"/>
        <v>41871.65315972222</v>
      </c>
      <c r="Q1559">
        <f t="shared" si="49"/>
        <v>2014</v>
      </c>
    </row>
    <row r="1560" spans="1:17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8292</v>
      </c>
      <c r="O1560" t="s">
        <v>8297</v>
      </c>
      <c r="P1560" s="11">
        <f t="shared" si="48"/>
        <v>42185.397673611107</v>
      </c>
      <c r="Q1560">
        <f t="shared" si="49"/>
        <v>2015</v>
      </c>
    </row>
    <row r="1561" spans="1:17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8292</v>
      </c>
      <c r="O1561" t="s">
        <v>8297</v>
      </c>
      <c r="P1561" s="11">
        <f t="shared" si="48"/>
        <v>42108.05322916666</v>
      </c>
      <c r="Q1561">
        <f t="shared" si="49"/>
        <v>2015</v>
      </c>
    </row>
    <row r="1562" spans="1:17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8292</v>
      </c>
      <c r="O1562" t="s">
        <v>8297</v>
      </c>
      <c r="P1562" s="11">
        <f t="shared" si="48"/>
        <v>41936.020752314813</v>
      </c>
      <c r="Q1562">
        <f t="shared" si="49"/>
        <v>2014</v>
      </c>
    </row>
    <row r="1563" spans="1:17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8276</v>
      </c>
      <c r="O1563" t="s">
        <v>8298</v>
      </c>
      <c r="P1563" s="11">
        <f t="shared" si="48"/>
        <v>41555.041701388887</v>
      </c>
      <c r="Q1563">
        <f t="shared" si="49"/>
        <v>2013</v>
      </c>
    </row>
    <row r="1564" spans="1:17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8276</v>
      </c>
      <c r="O1564" t="s">
        <v>8298</v>
      </c>
      <c r="P1564" s="11">
        <f t="shared" si="48"/>
        <v>40079.566157407404</v>
      </c>
      <c r="Q1564">
        <f t="shared" si="49"/>
        <v>2009</v>
      </c>
    </row>
    <row r="1565" spans="1:17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8276</v>
      </c>
      <c r="O1565" t="s">
        <v>8298</v>
      </c>
      <c r="P1565" s="11">
        <f t="shared" si="48"/>
        <v>41652.742488425924</v>
      </c>
      <c r="Q1565">
        <f t="shared" si="49"/>
        <v>2014</v>
      </c>
    </row>
    <row r="1566" spans="1:17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8276</v>
      </c>
      <c r="O1566" t="s">
        <v>8298</v>
      </c>
      <c r="P1566" s="11">
        <f t="shared" si="48"/>
        <v>42121.367002314815</v>
      </c>
      <c r="Q1566">
        <f t="shared" si="49"/>
        <v>2015</v>
      </c>
    </row>
    <row r="1567" spans="1:17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8276</v>
      </c>
      <c r="O1567" t="s">
        <v>8298</v>
      </c>
      <c r="P1567" s="11">
        <f t="shared" si="48"/>
        <v>40672.729872685188</v>
      </c>
      <c r="Q1567">
        <f t="shared" si="49"/>
        <v>2011</v>
      </c>
    </row>
    <row r="1568" spans="1:17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8276</v>
      </c>
      <c r="O1568" t="s">
        <v>8298</v>
      </c>
      <c r="P1568" s="11">
        <f t="shared" si="48"/>
        <v>42549.916712962964</v>
      </c>
      <c r="Q1568">
        <f t="shared" si="49"/>
        <v>2016</v>
      </c>
    </row>
    <row r="1569" spans="1:17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8276</v>
      </c>
      <c r="O1569" t="s">
        <v>8298</v>
      </c>
      <c r="P1569" s="11">
        <f t="shared" si="48"/>
        <v>41671.936863425923</v>
      </c>
      <c r="Q1569">
        <f t="shared" si="49"/>
        <v>2014</v>
      </c>
    </row>
    <row r="1570" spans="1:17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8276</v>
      </c>
      <c r="O1570" t="s">
        <v>8298</v>
      </c>
      <c r="P1570" s="11">
        <f t="shared" si="48"/>
        <v>41962.062326388885</v>
      </c>
      <c r="Q1570">
        <f t="shared" si="49"/>
        <v>2014</v>
      </c>
    </row>
    <row r="1571" spans="1:17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8276</v>
      </c>
      <c r="O1571" t="s">
        <v>8298</v>
      </c>
      <c r="P1571" s="11">
        <f t="shared" si="48"/>
        <v>41389.679560185185</v>
      </c>
      <c r="Q1571">
        <f t="shared" si="49"/>
        <v>2013</v>
      </c>
    </row>
    <row r="1572" spans="1:17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8276</v>
      </c>
      <c r="O1572" t="s">
        <v>8298</v>
      </c>
      <c r="P1572" s="11">
        <f t="shared" si="48"/>
        <v>42438.813449074078</v>
      </c>
      <c r="Q1572">
        <f t="shared" si="49"/>
        <v>2016</v>
      </c>
    </row>
    <row r="1573" spans="1:17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8276</v>
      </c>
      <c r="O1573" t="s">
        <v>8298</v>
      </c>
      <c r="P1573" s="11">
        <f t="shared" si="48"/>
        <v>42144.769479166673</v>
      </c>
      <c r="Q1573">
        <f t="shared" si="49"/>
        <v>2015</v>
      </c>
    </row>
    <row r="1574" spans="1:17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8276</v>
      </c>
      <c r="O1574" t="s">
        <v>8298</v>
      </c>
      <c r="P1574" s="11">
        <f t="shared" si="48"/>
        <v>42404.033090277779</v>
      </c>
      <c r="Q1574">
        <f t="shared" si="49"/>
        <v>2016</v>
      </c>
    </row>
    <row r="1575" spans="1:17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8276</v>
      </c>
      <c r="O1575" t="s">
        <v>8298</v>
      </c>
      <c r="P1575" s="11">
        <f t="shared" si="48"/>
        <v>42786.000023148154</v>
      </c>
      <c r="Q1575">
        <f t="shared" si="49"/>
        <v>2017</v>
      </c>
    </row>
    <row r="1576" spans="1:17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8276</v>
      </c>
      <c r="O1576" t="s">
        <v>8298</v>
      </c>
      <c r="P1576" s="11">
        <f t="shared" si="48"/>
        <v>42017.927418981482</v>
      </c>
      <c r="Q1576">
        <f t="shared" si="49"/>
        <v>2015</v>
      </c>
    </row>
    <row r="1577" spans="1:17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8276</v>
      </c>
      <c r="O1577" t="s">
        <v>8298</v>
      </c>
      <c r="P1577" s="11">
        <f t="shared" si="48"/>
        <v>41799.524259259262</v>
      </c>
      <c r="Q1577">
        <f t="shared" si="49"/>
        <v>2014</v>
      </c>
    </row>
    <row r="1578" spans="1:17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8276</v>
      </c>
      <c r="O1578" t="s">
        <v>8298</v>
      </c>
      <c r="P1578" s="11">
        <f t="shared" si="48"/>
        <v>42140.879259259258</v>
      </c>
      <c r="Q1578">
        <f t="shared" si="49"/>
        <v>2015</v>
      </c>
    </row>
    <row r="1579" spans="1:17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8276</v>
      </c>
      <c r="O1579" t="s">
        <v>8298</v>
      </c>
      <c r="P1579" s="11">
        <f t="shared" si="48"/>
        <v>41054.847777777781</v>
      </c>
      <c r="Q1579">
        <f t="shared" si="49"/>
        <v>2012</v>
      </c>
    </row>
    <row r="1580" spans="1:17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8276</v>
      </c>
      <c r="O1580" t="s">
        <v>8298</v>
      </c>
      <c r="P1580" s="11">
        <f t="shared" si="48"/>
        <v>40399.065868055557</v>
      </c>
      <c r="Q1580">
        <f t="shared" si="49"/>
        <v>2010</v>
      </c>
    </row>
    <row r="1581" spans="1:17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8276</v>
      </c>
      <c r="O1581" t="s">
        <v>8298</v>
      </c>
      <c r="P1581" s="11">
        <f t="shared" si="48"/>
        <v>41481.996423611112</v>
      </c>
      <c r="Q1581">
        <f t="shared" si="49"/>
        <v>2013</v>
      </c>
    </row>
    <row r="1582" spans="1:17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8276</v>
      </c>
      <c r="O1582" t="s">
        <v>8298</v>
      </c>
      <c r="P1582" s="11">
        <f t="shared" si="48"/>
        <v>40990.050069444449</v>
      </c>
      <c r="Q1582">
        <f t="shared" si="49"/>
        <v>2012</v>
      </c>
    </row>
    <row r="1583" spans="1:17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8292</v>
      </c>
      <c r="O1583" t="s">
        <v>8299</v>
      </c>
      <c r="P1583" s="11">
        <f t="shared" si="48"/>
        <v>42325.448958333334</v>
      </c>
      <c r="Q1583">
        <f t="shared" si="49"/>
        <v>2015</v>
      </c>
    </row>
    <row r="1584" spans="1:17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8292</v>
      </c>
      <c r="O1584" t="s">
        <v>8299</v>
      </c>
      <c r="P1584" s="11">
        <f t="shared" si="48"/>
        <v>42246.789965277778</v>
      </c>
      <c r="Q1584">
        <f t="shared" si="49"/>
        <v>2015</v>
      </c>
    </row>
    <row r="1585" spans="1:17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8292</v>
      </c>
      <c r="O1585" t="s">
        <v>8299</v>
      </c>
      <c r="P1585" s="11">
        <f t="shared" si="48"/>
        <v>41877.904988425929</v>
      </c>
      <c r="Q1585">
        <f t="shared" si="49"/>
        <v>2014</v>
      </c>
    </row>
    <row r="1586" spans="1:17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8292</v>
      </c>
      <c r="O1586" t="s">
        <v>8299</v>
      </c>
      <c r="P1586" s="11">
        <f t="shared" si="48"/>
        <v>41779.649317129632</v>
      </c>
      <c r="Q1586">
        <f t="shared" si="49"/>
        <v>2014</v>
      </c>
    </row>
    <row r="1587" spans="1:17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8292</v>
      </c>
      <c r="O1587" t="s">
        <v>8299</v>
      </c>
      <c r="P1587" s="11">
        <f t="shared" si="48"/>
        <v>42707.895462962959</v>
      </c>
      <c r="Q1587">
        <f t="shared" si="49"/>
        <v>2016</v>
      </c>
    </row>
    <row r="1588" spans="1:17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8292</v>
      </c>
      <c r="O1588" t="s">
        <v>8299</v>
      </c>
      <c r="P1588" s="11">
        <f t="shared" si="48"/>
        <v>42069.104421296302</v>
      </c>
      <c r="Q1588">
        <f t="shared" si="49"/>
        <v>2015</v>
      </c>
    </row>
    <row r="1589" spans="1:17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8292</v>
      </c>
      <c r="O1589" t="s">
        <v>8299</v>
      </c>
      <c r="P1589" s="11">
        <f t="shared" si="48"/>
        <v>41956.950983796298</v>
      </c>
      <c r="Q1589">
        <f t="shared" si="49"/>
        <v>2014</v>
      </c>
    </row>
    <row r="1590" spans="1:17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8292</v>
      </c>
      <c r="O1590" t="s">
        <v>8299</v>
      </c>
      <c r="P1590" s="11">
        <f t="shared" si="48"/>
        <v>42005.24998842593</v>
      </c>
      <c r="Q1590">
        <f t="shared" si="49"/>
        <v>2015</v>
      </c>
    </row>
    <row r="1591" spans="1:17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8292</v>
      </c>
      <c r="O1591" t="s">
        <v>8299</v>
      </c>
      <c r="P1591" s="11">
        <f t="shared" si="48"/>
        <v>42256.984791666662</v>
      </c>
      <c r="Q1591">
        <f t="shared" si="49"/>
        <v>2015</v>
      </c>
    </row>
    <row r="1592" spans="1:17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8292</v>
      </c>
      <c r="O1592" t="s">
        <v>8299</v>
      </c>
      <c r="P1592" s="11">
        <f t="shared" si="48"/>
        <v>42240.857222222221</v>
      </c>
      <c r="Q1592">
        <f t="shared" si="49"/>
        <v>2015</v>
      </c>
    </row>
    <row r="1593" spans="1:17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8292</v>
      </c>
      <c r="O1593" t="s">
        <v>8299</v>
      </c>
      <c r="P1593" s="11">
        <f t="shared" si="48"/>
        <v>42433.726168981477</v>
      </c>
      <c r="Q1593">
        <f t="shared" si="49"/>
        <v>2016</v>
      </c>
    </row>
    <row r="1594" spans="1:17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8292</v>
      </c>
      <c r="O1594" t="s">
        <v>8299</v>
      </c>
      <c r="P1594" s="11">
        <f t="shared" si="48"/>
        <v>42046.072743055556</v>
      </c>
      <c r="Q1594">
        <f t="shared" si="49"/>
        <v>2015</v>
      </c>
    </row>
    <row r="1595" spans="1:17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8292</v>
      </c>
      <c r="O1595" t="s">
        <v>8299</v>
      </c>
      <c r="P1595" s="11">
        <f t="shared" si="48"/>
        <v>42033.845543981486</v>
      </c>
      <c r="Q1595">
        <f t="shared" si="49"/>
        <v>2015</v>
      </c>
    </row>
    <row r="1596" spans="1:17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8292</v>
      </c>
      <c r="O1596" t="s">
        <v>8299</v>
      </c>
      <c r="P1596" s="11">
        <f t="shared" si="48"/>
        <v>42445.712754629625</v>
      </c>
      <c r="Q1596">
        <f t="shared" si="49"/>
        <v>2016</v>
      </c>
    </row>
    <row r="1597" spans="1:17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8292</v>
      </c>
      <c r="O1597" t="s">
        <v>8299</v>
      </c>
      <c r="P1597" s="11">
        <f t="shared" si="48"/>
        <v>41780.050092592595</v>
      </c>
      <c r="Q1597">
        <f t="shared" si="49"/>
        <v>2014</v>
      </c>
    </row>
    <row r="1598" spans="1:17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8292</v>
      </c>
      <c r="O1598" t="s">
        <v>8299</v>
      </c>
      <c r="P1598" s="11">
        <f t="shared" si="48"/>
        <v>41941.430196759262</v>
      </c>
      <c r="Q1598">
        <f t="shared" si="49"/>
        <v>2014</v>
      </c>
    </row>
    <row r="1599" spans="1:17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8292</v>
      </c>
      <c r="O1599" t="s">
        <v>8299</v>
      </c>
      <c r="P1599" s="11">
        <f t="shared" si="48"/>
        <v>42603.354131944448</v>
      </c>
      <c r="Q1599">
        <f t="shared" si="49"/>
        <v>2016</v>
      </c>
    </row>
    <row r="1600" spans="1:17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8292</v>
      </c>
      <c r="O1600" t="s">
        <v>8299</v>
      </c>
      <c r="P1600" s="11">
        <f t="shared" si="48"/>
        <v>42151.667337962965</v>
      </c>
      <c r="Q1600">
        <f t="shared" si="49"/>
        <v>2015</v>
      </c>
    </row>
    <row r="1601" spans="1:17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8292</v>
      </c>
      <c r="O1601" t="s">
        <v>8299</v>
      </c>
      <c r="P1601" s="11">
        <f t="shared" si="48"/>
        <v>42438.53907407407</v>
      </c>
      <c r="Q1601">
        <f t="shared" si="49"/>
        <v>2016</v>
      </c>
    </row>
    <row r="1602" spans="1:17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8292</v>
      </c>
      <c r="O1602" t="s">
        <v>8299</v>
      </c>
      <c r="P1602" s="11">
        <f t="shared" si="48"/>
        <v>41791.057314814818</v>
      </c>
      <c r="Q1602">
        <f t="shared" si="49"/>
        <v>2014</v>
      </c>
    </row>
    <row r="1603" spans="1:17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8279</v>
      </c>
      <c r="O1603" t="s">
        <v>8280</v>
      </c>
      <c r="P1603" s="11">
        <f t="shared" si="48"/>
        <v>40638.092974537038</v>
      </c>
      <c r="Q1603">
        <f t="shared" si="49"/>
        <v>2011</v>
      </c>
    </row>
    <row r="1604" spans="1:17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8279</v>
      </c>
      <c r="O1604" t="s">
        <v>8280</v>
      </c>
      <c r="P1604" s="11">
        <f t="shared" ref="P1604:P1667" si="50">(((J1604/60)/60)/24)+DATE(1970,1,1)</f>
        <v>40788.297650462962</v>
      </c>
      <c r="Q1604">
        <f t="shared" ref="Q1604:Q1667" si="51">YEAR(P1604)</f>
        <v>2011</v>
      </c>
    </row>
    <row r="1605" spans="1:17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8279</v>
      </c>
      <c r="O1605" t="s">
        <v>8280</v>
      </c>
      <c r="P1605" s="11">
        <f t="shared" si="50"/>
        <v>40876.169664351852</v>
      </c>
      <c r="Q1605">
        <f t="shared" si="51"/>
        <v>2011</v>
      </c>
    </row>
    <row r="1606" spans="1:17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8279</v>
      </c>
      <c r="O1606" t="s">
        <v>8280</v>
      </c>
      <c r="P1606" s="11">
        <f t="shared" si="50"/>
        <v>40945.845312500001</v>
      </c>
      <c r="Q1606">
        <f t="shared" si="51"/>
        <v>2012</v>
      </c>
    </row>
    <row r="1607" spans="1:17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8279</v>
      </c>
      <c r="O1607" t="s">
        <v>8280</v>
      </c>
      <c r="P1607" s="11">
        <f t="shared" si="50"/>
        <v>40747.012881944444</v>
      </c>
      <c r="Q1607">
        <f t="shared" si="51"/>
        <v>2011</v>
      </c>
    </row>
    <row r="1608" spans="1:17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8279</v>
      </c>
      <c r="O1608" t="s">
        <v>8280</v>
      </c>
      <c r="P1608" s="11">
        <f t="shared" si="50"/>
        <v>40536.111550925925</v>
      </c>
      <c r="Q1608">
        <f t="shared" si="51"/>
        <v>2010</v>
      </c>
    </row>
    <row r="1609" spans="1:17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8279</v>
      </c>
      <c r="O1609" t="s">
        <v>8280</v>
      </c>
      <c r="P1609" s="11">
        <f t="shared" si="50"/>
        <v>41053.80846064815</v>
      </c>
      <c r="Q1609">
        <f t="shared" si="51"/>
        <v>2012</v>
      </c>
    </row>
    <row r="1610" spans="1:17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8279</v>
      </c>
      <c r="O1610" t="s">
        <v>8280</v>
      </c>
      <c r="P1610" s="11">
        <f t="shared" si="50"/>
        <v>41607.83085648148</v>
      </c>
      <c r="Q1610">
        <f t="shared" si="51"/>
        <v>2013</v>
      </c>
    </row>
    <row r="1611" spans="1:17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8279</v>
      </c>
      <c r="O1611" t="s">
        <v>8280</v>
      </c>
      <c r="P1611" s="11">
        <f t="shared" si="50"/>
        <v>40796.001261574071</v>
      </c>
      <c r="Q1611">
        <f t="shared" si="51"/>
        <v>2011</v>
      </c>
    </row>
    <row r="1612" spans="1:17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8279</v>
      </c>
      <c r="O1612" t="s">
        <v>8280</v>
      </c>
      <c r="P1612" s="11">
        <f t="shared" si="50"/>
        <v>41228.924884259257</v>
      </c>
      <c r="Q1612">
        <f t="shared" si="51"/>
        <v>2012</v>
      </c>
    </row>
    <row r="1613" spans="1:17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8279</v>
      </c>
      <c r="O1613" t="s">
        <v>8280</v>
      </c>
      <c r="P1613" s="11">
        <f t="shared" si="50"/>
        <v>41409.00037037037</v>
      </c>
      <c r="Q1613">
        <f t="shared" si="51"/>
        <v>2013</v>
      </c>
    </row>
    <row r="1614" spans="1:17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8279</v>
      </c>
      <c r="O1614" t="s">
        <v>8280</v>
      </c>
      <c r="P1614" s="11">
        <f t="shared" si="50"/>
        <v>41246.874814814815</v>
      </c>
      <c r="Q1614">
        <f t="shared" si="51"/>
        <v>2012</v>
      </c>
    </row>
    <row r="1615" spans="1:17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8279</v>
      </c>
      <c r="O1615" t="s">
        <v>8280</v>
      </c>
      <c r="P1615" s="11">
        <f t="shared" si="50"/>
        <v>41082.069467592592</v>
      </c>
      <c r="Q1615">
        <f t="shared" si="51"/>
        <v>2012</v>
      </c>
    </row>
    <row r="1616" spans="1:17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8279</v>
      </c>
      <c r="O1616" t="s">
        <v>8280</v>
      </c>
      <c r="P1616" s="11">
        <f t="shared" si="50"/>
        <v>41794.981122685182</v>
      </c>
      <c r="Q1616">
        <f t="shared" si="51"/>
        <v>2014</v>
      </c>
    </row>
    <row r="1617" spans="1:17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8279</v>
      </c>
      <c r="O1617" t="s">
        <v>8280</v>
      </c>
      <c r="P1617" s="11">
        <f t="shared" si="50"/>
        <v>40845.050879629627</v>
      </c>
      <c r="Q1617">
        <f t="shared" si="51"/>
        <v>2011</v>
      </c>
    </row>
    <row r="1618" spans="1:17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8279</v>
      </c>
      <c r="O1618" t="s">
        <v>8280</v>
      </c>
      <c r="P1618" s="11">
        <f t="shared" si="50"/>
        <v>41194.715520833335</v>
      </c>
      <c r="Q1618">
        <f t="shared" si="51"/>
        <v>2012</v>
      </c>
    </row>
    <row r="1619" spans="1:17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8279</v>
      </c>
      <c r="O1619" t="s">
        <v>8280</v>
      </c>
      <c r="P1619" s="11">
        <f t="shared" si="50"/>
        <v>41546.664212962962</v>
      </c>
      <c r="Q1619">
        <f t="shared" si="51"/>
        <v>2013</v>
      </c>
    </row>
    <row r="1620" spans="1:17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8279</v>
      </c>
      <c r="O1620" t="s">
        <v>8280</v>
      </c>
      <c r="P1620" s="11">
        <f t="shared" si="50"/>
        <v>41301.654340277775</v>
      </c>
      <c r="Q1620">
        <f t="shared" si="51"/>
        <v>2013</v>
      </c>
    </row>
    <row r="1621" spans="1:17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8279</v>
      </c>
      <c r="O1621" t="s">
        <v>8280</v>
      </c>
      <c r="P1621" s="11">
        <f t="shared" si="50"/>
        <v>41876.18618055556</v>
      </c>
      <c r="Q1621">
        <f t="shared" si="51"/>
        <v>2014</v>
      </c>
    </row>
    <row r="1622" spans="1:17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8279</v>
      </c>
      <c r="O1622" t="s">
        <v>8280</v>
      </c>
      <c r="P1622" s="11">
        <f t="shared" si="50"/>
        <v>41321.339583333334</v>
      </c>
      <c r="Q1622">
        <f t="shared" si="51"/>
        <v>2013</v>
      </c>
    </row>
    <row r="1623" spans="1:17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8279</v>
      </c>
      <c r="O1623" t="s">
        <v>8280</v>
      </c>
      <c r="P1623" s="11">
        <f t="shared" si="50"/>
        <v>41003.60665509259</v>
      </c>
      <c r="Q1623">
        <f t="shared" si="51"/>
        <v>2012</v>
      </c>
    </row>
    <row r="1624" spans="1:17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8279</v>
      </c>
      <c r="O1624" t="s">
        <v>8280</v>
      </c>
      <c r="P1624" s="11">
        <f t="shared" si="50"/>
        <v>41950.29483796296</v>
      </c>
      <c r="Q1624">
        <f t="shared" si="51"/>
        <v>2014</v>
      </c>
    </row>
    <row r="1625" spans="1:17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8279</v>
      </c>
      <c r="O1625" t="s">
        <v>8280</v>
      </c>
      <c r="P1625" s="11">
        <f t="shared" si="50"/>
        <v>41453.688530092593</v>
      </c>
      <c r="Q1625">
        <f t="shared" si="51"/>
        <v>2013</v>
      </c>
    </row>
    <row r="1626" spans="1:17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8279</v>
      </c>
      <c r="O1626" t="s">
        <v>8280</v>
      </c>
      <c r="P1626" s="11">
        <f t="shared" si="50"/>
        <v>41243.367303240739</v>
      </c>
      <c r="Q1626">
        <f t="shared" si="51"/>
        <v>2012</v>
      </c>
    </row>
    <row r="1627" spans="1:17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8279</v>
      </c>
      <c r="O1627" t="s">
        <v>8280</v>
      </c>
      <c r="P1627" s="11">
        <f t="shared" si="50"/>
        <v>41135.699687500004</v>
      </c>
      <c r="Q1627">
        <f t="shared" si="51"/>
        <v>2012</v>
      </c>
    </row>
    <row r="1628" spans="1:17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8279</v>
      </c>
      <c r="O1628" t="s">
        <v>8280</v>
      </c>
      <c r="P1628" s="11">
        <f t="shared" si="50"/>
        <v>41579.847997685189</v>
      </c>
      <c r="Q1628">
        <f t="shared" si="51"/>
        <v>2013</v>
      </c>
    </row>
    <row r="1629" spans="1:17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8279</v>
      </c>
      <c r="O1629" t="s">
        <v>8280</v>
      </c>
      <c r="P1629" s="11">
        <f t="shared" si="50"/>
        <v>41205.707048611112</v>
      </c>
      <c r="Q1629">
        <f t="shared" si="51"/>
        <v>2012</v>
      </c>
    </row>
    <row r="1630" spans="1:17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8279</v>
      </c>
      <c r="O1630" t="s">
        <v>8280</v>
      </c>
      <c r="P1630" s="11">
        <f t="shared" si="50"/>
        <v>41774.737060185187</v>
      </c>
      <c r="Q1630">
        <f t="shared" si="51"/>
        <v>2014</v>
      </c>
    </row>
    <row r="1631" spans="1:17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8279</v>
      </c>
      <c r="O1631" t="s">
        <v>8280</v>
      </c>
      <c r="P1631" s="11">
        <f t="shared" si="50"/>
        <v>41645.867280092592</v>
      </c>
      <c r="Q1631">
        <f t="shared" si="51"/>
        <v>2014</v>
      </c>
    </row>
    <row r="1632" spans="1:17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8279</v>
      </c>
      <c r="O1632" t="s">
        <v>8280</v>
      </c>
      <c r="P1632" s="11">
        <f t="shared" si="50"/>
        <v>40939.837673611109</v>
      </c>
      <c r="Q1632">
        <f t="shared" si="51"/>
        <v>2012</v>
      </c>
    </row>
    <row r="1633" spans="1:17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8279</v>
      </c>
      <c r="O1633" t="s">
        <v>8280</v>
      </c>
      <c r="P1633" s="11">
        <f t="shared" si="50"/>
        <v>41164.859502314815</v>
      </c>
      <c r="Q1633">
        <f t="shared" si="51"/>
        <v>2012</v>
      </c>
    </row>
    <row r="1634" spans="1:17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8279</v>
      </c>
      <c r="O1634" t="s">
        <v>8280</v>
      </c>
      <c r="P1634" s="11">
        <f t="shared" si="50"/>
        <v>40750.340902777774</v>
      </c>
      <c r="Q1634">
        <f t="shared" si="51"/>
        <v>2011</v>
      </c>
    </row>
    <row r="1635" spans="1:17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8279</v>
      </c>
      <c r="O1635" t="s">
        <v>8280</v>
      </c>
      <c r="P1635" s="11">
        <f t="shared" si="50"/>
        <v>40896.883750000001</v>
      </c>
      <c r="Q1635">
        <f t="shared" si="51"/>
        <v>2011</v>
      </c>
    </row>
    <row r="1636" spans="1:17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8279</v>
      </c>
      <c r="O1636" t="s">
        <v>8280</v>
      </c>
      <c r="P1636" s="11">
        <f t="shared" si="50"/>
        <v>40658.189826388887</v>
      </c>
      <c r="Q1636">
        <f t="shared" si="51"/>
        <v>2011</v>
      </c>
    </row>
    <row r="1637" spans="1:17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8279</v>
      </c>
      <c r="O1637" t="s">
        <v>8280</v>
      </c>
      <c r="P1637" s="11">
        <f t="shared" si="50"/>
        <v>42502.868761574078</v>
      </c>
      <c r="Q1637">
        <f t="shared" si="51"/>
        <v>2016</v>
      </c>
    </row>
    <row r="1638" spans="1:17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8279</v>
      </c>
      <c r="O1638" t="s">
        <v>8280</v>
      </c>
      <c r="P1638" s="11">
        <f t="shared" si="50"/>
        <v>40663.08666666667</v>
      </c>
      <c r="Q1638">
        <f t="shared" si="51"/>
        <v>2011</v>
      </c>
    </row>
    <row r="1639" spans="1:17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8279</v>
      </c>
      <c r="O1639" t="s">
        <v>8280</v>
      </c>
      <c r="P1639" s="11">
        <f t="shared" si="50"/>
        <v>40122.751620370371</v>
      </c>
      <c r="Q1639">
        <f t="shared" si="51"/>
        <v>2009</v>
      </c>
    </row>
    <row r="1640" spans="1:17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8279</v>
      </c>
      <c r="O1640" t="s">
        <v>8280</v>
      </c>
      <c r="P1640" s="11">
        <f t="shared" si="50"/>
        <v>41288.68712962963</v>
      </c>
      <c r="Q1640">
        <f t="shared" si="51"/>
        <v>2013</v>
      </c>
    </row>
    <row r="1641" spans="1:17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8279</v>
      </c>
      <c r="O1641" t="s">
        <v>8280</v>
      </c>
      <c r="P1641" s="11">
        <f t="shared" si="50"/>
        <v>40941.652372685188</v>
      </c>
      <c r="Q1641">
        <f t="shared" si="51"/>
        <v>2012</v>
      </c>
    </row>
    <row r="1642" spans="1:17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8279</v>
      </c>
      <c r="O1642" t="s">
        <v>8280</v>
      </c>
      <c r="P1642" s="11">
        <f t="shared" si="50"/>
        <v>40379.23096064815</v>
      </c>
      <c r="Q1642">
        <f t="shared" si="51"/>
        <v>2010</v>
      </c>
    </row>
    <row r="1643" spans="1:17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8279</v>
      </c>
      <c r="O1643" t="s">
        <v>8300</v>
      </c>
      <c r="P1643" s="11">
        <f t="shared" si="50"/>
        <v>41962.596574074079</v>
      </c>
      <c r="Q1643">
        <f t="shared" si="51"/>
        <v>2014</v>
      </c>
    </row>
    <row r="1644" spans="1:17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8279</v>
      </c>
      <c r="O1644" t="s">
        <v>8300</v>
      </c>
      <c r="P1644" s="11">
        <f t="shared" si="50"/>
        <v>40688.024618055555</v>
      </c>
      <c r="Q1644">
        <f t="shared" si="51"/>
        <v>2011</v>
      </c>
    </row>
    <row r="1645" spans="1:17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8279</v>
      </c>
      <c r="O1645" t="s">
        <v>8300</v>
      </c>
      <c r="P1645" s="11">
        <f t="shared" si="50"/>
        <v>41146.824212962965</v>
      </c>
      <c r="Q1645">
        <f t="shared" si="51"/>
        <v>2012</v>
      </c>
    </row>
    <row r="1646" spans="1:17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8279</v>
      </c>
      <c r="O1646" t="s">
        <v>8300</v>
      </c>
      <c r="P1646" s="11">
        <f t="shared" si="50"/>
        <v>41175.05972222222</v>
      </c>
      <c r="Q1646">
        <f t="shared" si="51"/>
        <v>2012</v>
      </c>
    </row>
    <row r="1647" spans="1:17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8279</v>
      </c>
      <c r="O1647" t="s">
        <v>8300</v>
      </c>
      <c r="P1647" s="11">
        <f t="shared" si="50"/>
        <v>41521.617361111108</v>
      </c>
      <c r="Q1647">
        <f t="shared" si="51"/>
        <v>2013</v>
      </c>
    </row>
    <row r="1648" spans="1:17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8279</v>
      </c>
      <c r="O1648" t="s">
        <v>8300</v>
      </c>
      <c r="P1648" s="11">
        <f t="shared" si="50"/>
        <v>41833.450266203705</v>
      </c>
      <c r="Q1648">
        <f t="shared" si="51"/>
        <v>2014</v>
      </c>
    </row>
    <row r="1649" spans="1:17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8279</v>
      </c>
      <c r="O1649" t="s">
        <v>8300</v>
      </c>
      <c r="P1649" s="11">
        <f t="shared" si="50"/>
        <v>41039.409456018519</v>
      </c>
      <c r="Q1649">
        <f t="shared" si="51"/>
        <v>2012</v>
      </c>
    </row>
    <row r="1650" spans="1:17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8279</v>
      </c>
      <c r="O1650" t="s">
        <v>8300</v>
      </c>
      <c r="P1650" s="11">
        <f t="shared" si="50"/>
        <v>40592.704652777778</v>
      </c>
      <c r="Q1650">
        <f t="shared" si="51"/>
        <v>2011</v>
      </c>
    </row>
    <row r="1651" spans="1:17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8279</v>
      </c>
      <c r="O1651" t="s">
        <v>8300</v>
      </c>
      <c r="P1651" s="11">
        <f t="shared" si="50"/>
        <v>41737.684664351851</v>
      </c>
      <c r="Q1651">
        <f t="shared" si="51"/>
        <v>2014</v>
      </c>
    </row>
    <row r="1652" spans="1:17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8279</v>
      </c>
      <c r="O1652" t="s">
        <v>8300</v>
      </c>
      <c r="P1652" s="11">
        <f t="shared" si="50"/>
        <v>41526.435613425929</v>
      </c>
      <c r="Q1652">
        <f t="shared" si="51"/>
        <v>2013</v>
      </c>
    </row>
    <row r="1653" spans="1:17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8279</v>
      </c>
      <c r="O1653" t="s">
        <v>8300</v>
      </c>
      <c r="P1653" s="11">
        <f t="shared" si="50"/>
        <v>40625.900694444441</v>
      </c>
      <c r="Q1653">
        <f t="shared" si="51"/>
        <v>2011</v>
      </c>
    </row>
    <row r="1654" spans="1:17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8279</v>
      </c>
      <c r="O1654" t="s">
        <v>8300</v>
      </c>
      <c r="P1654" s="11">
        <f t="shared" si="50"/>
        <v>41572.492974537039</v>
      </c>
      <c r="Q1654">
        <f t="shared" si="51"/>
        <v>2013</v>
      </c>
    </row>
    <row r="1655" spans="1:17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8279</v>
      </c>
      <c r="O1655" t="s">
        <v>8300</v>
      </c>
      <c r="P1655" s="11">
        <f t="shared" si="50"/>
        <v>40626.834444444445</v>
      </c>
      <c r="Q1655">
        <f t="shared" si="51"/>
        <v>2011</v>
      </c>
    </row>
    <row r="1656" spans="1:17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8279</v>
      </c>
      <c r="O1656" t="s">
        <v>8300</v>
      </c>
      <c r="P1656" s="11">
        <f t="shared" si="50"/>
        <v>40987.890740740739</v>
      </c>
      <c r="Q1656">
        <f t="shared" si="51"/>
        <v>2012</v>
      </c>
    </row>
    <row r="1657" spans="1:17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8279</v>
      </c>
      <c r="O1657" t="s">
        <v>8300</v>
      </c>
      <c r="P1657" s="11">
        <f t="shared" si="50"/>
        <v>40974.791898148149</v>
      </c>
      <c r="Q1657">
        <f t="shared" si="51"/>
        <v>2012</v>
      </c>
    </row>
    <row r="1658" spans="1:17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8279</v>
      </c>
      <c r="O1658" t="s">
        <v>8300</v>
      </c>
      <c r="P1658" s="11">
        <f t="shared" si="50"/>
        <v>41226.928842592592</v>
      </c>
      <c r="Q1658">
        <f t="shared" si="51"/>
        <v>2012</v>
      </c>
    </row>
    <row r="1659" spans="1:17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8279</v>
      </c>
      <c r="O1659" t="s">
        <v>8300</v>
      </c>
      <c r="P1659" s="11">
        <f t="shared" si="50"/>
        <v>41023.782037037039</v>
      </c>
      <c r="Q1659">
        <f t="shared" si="51"/>
        <v>2012</v>
      </c>
    </row>
    <row r="1660" spans="1:17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8279</v>
      </c>
      <c r="O1660" t="s">
        <v>8300</v>
      </c>
      <c r="P1660" s="11">
        <f t="shared" si="50"/>
        <v>41223.22184027778</v>
      </c>
      <c r="Q1660">
        <f t="shared" si="51"/>
        <v>2012</v>
      </c>
    </row>
    <row r="1661" spans="1:17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8279</v>
      </c>
      <c r="O1661" t="s">
        <v>8300</v>
      </c>
      <c r="P1661" s="11">
        <f t="shared" si="50"/>
        <v>41596.913437499999</v>
      </c>
      <c r="Q1661">
        <f t="shared" si="51"/>
        <v>2013</v>
      </c>
    </row>
    <row r="1662" spans="1:17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8279</v>
      </c>
      <c r="O1662" t="s">
        <v>8300</v>
      </c>
      <c r="P1662" s="11">
        <f t="shared" si="50"/>
        <v>42459.693865740745</v>
      </c>
      <c r="Q1662">
        <f t="shared" si="51"/>
        <v>2016</v>
      </c>
    </row>
    <row r="1663" spans="1:17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8279</v>
      </c>
      <c r="O1663" t="s">
        <v>8300</v>
      </c>
      <c r="P1663" s="11">
        <f t="shared" si="50"/>
        <v>42343.998043981483</v>
      </c>
      <c r="Q1663">
        <f t="shared" si="51"/>
        <v>2015</v>
      </c>
    </row>
    <row r="1664" spans="1:17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8279</v>
      </c>
      <c r="O1664" t="s">
        <v>8300</v>
      </c>
      <c r="P1664" s="11">
        <f t="shared" si="50"/>
        <v>40848.198333333334</v>
      </c>
      <c r="Q1664">
        <f t="shared" si="51"/>
        <v>2011</v>
      </c>
    </row>
    <row r="1665" spans="1:17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8279</v>
      </c>
      <c r="O1665" t="s">
        <v>8300</v>
      </c>
      <c r="P1665" s="11">
        <f t="shared" si="50"/>
        <v>42006.02207175926</v>
      </c>
      <c r="Q1665">
        <f t="shared" si="51"/>
        <v>2015</v>
      </c>
    </row>
    <row r="1666" spans="1:17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8279</v>
      </c>
      <c r="O1666" t="s">
        <v>8300</v>
      </c>
      <c r="P1666" s="11">
        <f t="shared" si="50"/>
        <v>40939.761782407404</v>
      </c>
      <c r="Q1666">
        <f t="shared" si="51"/>
        <v>2012</v>
      </c>
    </row>
    <row r="1667" spans="1:17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8279</v>
      </c>
      <c r="O1667" t="s">
        <v>8300</v>
      </c>
      <c r="P1667" s="11">
        <f t="shared" si="50"/>
        <v>40564.649456018517</v>
      </c>
      <c r="Q1667">
        <f t="shared" si="51"/>
        <v>2011</v>
      </c>
    </row>
    <row r="1668" spans="1:17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8279</v>
      </c>
      <c r="O1668" t="s">
        <v>8300</v>
      </c>
      <c r="P1668" s="11">
        <f t="shared" ref="P1668:P1731" si="52">(((J1668/60)/60)/24)+DATE(1970,1,1)</f>
        <v>41331.253159722226</v>
      </c>
      <c r="Q1668">
        <f t="shared" ref="Q1668:Q1731" si="53">YEAR(P1668)</f>
        <v>2013</v>
      </c>
    </row>
    <row r="1669" spans="1:17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8279</v>
      </c>
      <c r="O1669" t="s">
        <v>8300</v>
      </c>
      <c r="P1669" s="11">
        <f t="shared" si="52"/>
        <v>41682.0705787037</v>
      </c>
      <c r="Q1669">
        <f t="shared" si="53"/>
        <v>2014</v>
      </c>
    </row>
    <row r="1670" spans="1:17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8279</v>
      </c>
      <c r="O1670" t="s">
        <v>8300</v>
      </c>
      <c r="P1670" s="11">
        <f t="shared" si="52"/>
        <v>40845.14975694444</v>
      </c>
      <c r="Q1670">
        <f t="shared" si="53"/>
        <v>2011</v>
      </c>
    </row>
    <row r="1671" spans="1:17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8279</v>
      </c>
      <c r="O1671" t="s">
        <v>8300</v>
      </c>
      <c r="P1671" s="11">
        <f t="shared" si="52"/>
        <v>42461.885138888887</v>
      </c>
      <c r="Q1671">
        <f t="shared" si="53"/>
        <v>2016</v>
      </c>
    </row>
    <row r="1672" spans="1:17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8279</v>
      </c>
      <c r="O1672" t="s">
        <v>8300</v>
      </c>
      <c r="P1672" s="11">
        <f t="shared" si="52"/>
        <v>40313.930543981485</v>
      </c>
      <c r="Q1672">
        <f t="shared" si="53"/>
        <v>2010</v>
      </c>
    </row>
    <row r="1673" spans="1:17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8279</v>
      </c>
      <c r="O1673" t="s">
        <v>8300</v>
      </c>
      <c r="P1673" s="11">
        <f t="shared" si="52"/>
        <v>42553.54414351852</v>
      </c>
      <c r="Q1673">
        <f t="shared" si="53"/>
        <v>2016</v>
      </c>
    </row>
    <row r="1674" spans="1:17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8279</v>
      </c>
      <c r="O1674" t="s">
        <v>8300</v>
      </c>
      <c r="P1674" s="11">
        <f t="shared" si="52"/>
        <v>41034.656597222223</v>
      </c>
      <c r="Q1674">
        <f t="shared" si="53"/>
        <v>2012</v>
      </c>
    </row>
    <row r="1675" spans="1:17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8279</v>
      </c>
      <c r="O1675" t="s">
        <v>8300</v>
      </c>
      <c r="P1675" s="11">
        <f t="shared" si="52"/>
        <v>42039.878379629634</v>
      </c>
      <c r="Q1675">
        <f t="shared" si="53"/>
        <v>2015</v>
      </c>
    </row>
    <row r="1676" spans="1:17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8279</v>
      </c>
      <c r="O1676" t="s">
        <v>8300</v>
      </c>
      <c r="P1676" s="11">
        <f t="shared" si="52"/>
        <v>42569.605393518519</v>
      </c>
      <c r="Q1676">
        <f t="shared" si="53"/>
        <v>2016</v>
      </c>
    </row>
    <row r="1677" spans="1:17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8279</v>
      </c>
      <c r="O1677" t="s">
        <v>8300</v>
      </c>
      <c r="P1677" s="11">
        <f t="shared" si="52"/>
        <v>40802.733101851853</v>
      </c>
      <c r="Q1677">
        <f t="shared" si="53"/>
        <v>2011</v>
      </c>
    </row>
    <row r="1678" spans="1:17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8279</v>
      </c>
      <c r="O1678" t="s">
        <v>8300</v>
      </c>
      <c r="P1678" s="11">
        <f t="shared" si="52"/>
        <v>40973.72623842593</v>
      </c>
      <c r="Q1678">
        <f t="shared" si="53"/>
        <v>2012</v>
      </c>
    </row>
    <row r="1679" spans="1:17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8279</v>
      </c>
      <c r="O1679" t="s">
        <v>8300</v>
      </c>
      <c r="P1679" s="11">
        <f t="shared" si="52"/>
        <v>42416.407129629632</v>
      </c>
      <c r="Q1679">
        <f t="shared" si="53"/>
        <v>2016</v>
      </c>
    </row>
    <row r="1680" spans="1:17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8279</v>
      </c>
      <c r="O1680" t="s">
        <v>8300</v>
      </c>
      <c r="P1680" s="11">
        <f t="shared" si="52"/>
        <v>41662.854988425926</v>
      </c>
      <c r="Q1680">
        <f t="shared" si="53"/>
        <v>2014</v>
      </c>
    </row>
    <row r="1681" spans="1:17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8279</v>
      </c>
      <c r="O1681" t="s">
        <v>8300</v>
      </c>
      <c r="P1681" s="11">
        <f t="shared" si="52"/>
        <v>40723.068807870368</v>
      </c>
      <c r="Q1681">
        <f t="shared" si="53"/>
        <v>2011</v>
      </c>
    </row>
    <row r="1682" spans="1:17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8279</v>
      </c>
      <c r="O1682" t="s">
        <v>8300</v>
      </c>
      <c r="P1682" s="11">
        <f t="shared" si="52"/>
        <v>41802.757719907408</v>
      </c>
      <c r="Q1682">
        <f t="shared" si="53"/>
        <v>2014</v>
      </c>
    </row>
    <row r="1683" spans="1:17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8279</v>
      </c>
      <c r="O1683" t="s">
        <v>8301</v>
      </c>
      <c r="P1683" s="11">
        <f t="shared" si="52"/>
        <v>42774.121342592596</v>
      </c>
      <c r="Q1683">
        <f t="shared" si="53"/>
        <v>2017</v>
      </c>
    </row>
    <row r="1684" spans="1:17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8279</v>
      </c>
      <c r="O1684" t="s">
        <v>8301</v>
      </c>
      <c r="P1684" s="11">
        <f t="shared" si="52"/>
        <v>42779.21365740741</v>
      </c>
      <c r="Q1684">
        <f t="shared" si="53"/>
        <v>2017</v>
      </c>
    </row>
    <row r="1685" spans="1:17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8279</v>
      </c>
      <c r="O1685" t="s">
        <v>8301</v>
      </c>
      <c r="P1685" s="11">
        <f t="shared" si="52"/>
        <v>42808.781689814816</v>
      </c>
      <c r="Q1685">
        <f t="shared" si="53"/>
        <v>2017</v>
      </c>
    </row>
    <row r="1686" spans="1:17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8279</v>
      </c>
      <c r="O1686" t="s">
        <v>8301</v>
      </c>
      <c r="P1686" s="11">
        <f t="shared" si="52"/>
        <v>42783.815289351856</v>
      </c>
      <c r="Q1686">
        <f t="shared" si="53"/>
        <v>2017</v>
      </c>
    </row>
    <row r="1687" spans="1:17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8279</v>
      </c>
      <c r="O1687" t="s">
        <v>8301</v>
      </c>
      <c r="P1687" s="11">
        <f t="shared" si="52"/>
        <v>42788.2502662037</v>
      </c>
      <c r="Q1687">
        <f t="shared" si="53"/>
        <v>2017</v>
      </c>
    </row>
    <row r="1688" spans="1:17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8279</v>
      </c>
      <c r="O1688" t="s">
        <v>8301</v>
      </c>
      <c r="P1688" s="11">
        <f t="shared" si="52"/>
        <v>42792.843969907408</v>
      </c>
      <c r="Q1688">
        <f t="shared" si="53"/>
        <v>2017</v>
      </c>
    </row>
    <row r="1689" spans="1:17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8279</v>
      </c>
      <c r="O1689" t="s">
        <v>8301</v>
      </c>
      <c r="P1689" s="11">
        <f t="shared" si="52"/>
        <v>42802.046817129631</v>
      </c>
      <c r="Q1689">
        <f t="shared" si="53"/>
        <v>2017</v>
      </c>
    </row>
    <row r="1690" spans="1:17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8279</v>
      </c>
      <c r="O1690" t="s">
        <v>8301</v>
      </c>
      <c r="P1690" s="11">
        <f t="shared" si="52"/>
        <v>42804.534652777773</v>
      </c>
      <c r="Q1690">
        <f t="shared" si="53"/>
        <v>2017</v>
      </c>
    </row>
    <row r="1691" spans="1:17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8279</v>
      </c>
      <c r="O1691" t="s">
        <v>8301</v>
      </c>
      <c r="P1691" s="11">
        <f t="shared" si="52"/>
        <v>42780.942476851851</v>
      </c>
      <c r="Q1691">
        <f t="shared" si="53"/>
        <v>2017</v>
      </c>
    </row>
    <row r="1692" spans="1:17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8279</v>
      </c>
      <c r="O1692" t="s">
        <v>8301</v>
      </c>
      <c r="P1692" s="11">
        <f t="shared" si="52"/>
        <v>42801.43104166667</v>
      </c>
      <c r="Q1692">
        <f t="shared" si="53"/>
        <v>2017</v>
      </c>
    </row>
    <row r="1693" spans="1:17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8279</v>
      </c>
      <c r="O1693" t="s">
        <v>8301</v>
      </c>
      <c r="P1693" s="11">
        <f t="shared" si="52"/>
        <v>42795.701481481476</v>
      </c>
      <c r="Q1693">
        <f t="shared" si="53"/>
        <v>2017</v>
      </c>
    </row>
    <row r="1694" spans="1:17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8279</v>
      </c>
      <c r="O1694" t="s">
        <v>8301</v>
      </c>
      <c r="P1694" s="11">
        <f t="shared" si="52"/>
        <v>42788.151238425926</v>
      </c>
      <c r="Q1694">
        <f t="shared" si="53"/>
        <v>2017</v>
      </c>
    </row>
    <row r="1695" spans="1:17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8279</v>
      </c>
      <c r="O1695" t="s">
        <v>8301</v>
      </c>
      <c r="P1695" s="11">
        <f t="shared" si="52"/>
        <v>42803.920277777783</v>
      </c>
      <c r="Q1695">
        <f t="shared" si="53"/>
        <v>2017</v>
      </c>
    </row>
    <row r="1696" spans="1:17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8279</v>
      </c>
      <c r="O1696" t="s">
        <v>8301</v>
      </c>
      <c r="P1696" s="11">
        <f t="shared" si="52"/>
        <v>42791.669837962967</v>
      </c>
      <c r="Q1696">
        <f t="shared" si="53"/>
        <v>2017</v>
      </c>
    </row>
    <row r="1697" spans="1:17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8279</v>
      </c>
      <c r="O1697" t="s">
        <v>8301</v>
      </c>
      <c r="P1697" s="11">
        <f t="shared" si="52"/>
        <v>42801.031412037039</v>
      </c>
      <c r="Q1697">
        <f t="shared" si="53"/>
        <v>2017</v>
      </c>
    </row>
    <row r="1698" spans="1:17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8279</v>
      </c>
      <c r="O1698" t="s">
        <v>8301</v>
      </c>
      <c r="P1698" s="11">
        <f t="shared" si="52"/>
        <v>42796.069571759261</v>
      </c>
      <c r="Q1698">
        <f t="shared" si="53"/>
        <v>2017</v>
      </c>
    </row>
    <row r="1699" spans="1:17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8279</v>
      </c>
      <c r="O1699" t="s">
        <v>8301</v>
      </c>
      <c r="P1699" s="11">
        <f t="shared" si="52"/>
        <v>42805.032962962956</v>
      </c>
      <c r="Q1699">
        <f t="shared" si="53"/>
        <v>2017</v>
      </c>
    </row>
    <row r="1700" spans="1:17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8279</v>
      </c>
      <c r="O1700" t="s">
        <v>8301</v>
      </c>
      <c r="P1700" s="11">
        <f t="shared" si="52"/>
        <v>42796.207870370374</v>
      </c>
      <c r="Q1700">
        <f t="shared" si="53"/>
        <v>2017</v>
      </c>
    </row>
    <row r="1701" spans="1:17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8279</v>
      </c>
      <c r="O1701" t="s">
        <v>8301</v>
      </c>
      <c r="P1701" s="11">
        <f t="shared" si="52"/>
        <v>42806.863946759258</v>
      </c>
      <c r="Q1701">
        <f t="shared" si="53"/>
        <v>2017</v>
      </c>
    </row>
    <row r="1702" spans="1:17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8279</v>
      </c>
      <c r="O1702" t="s">
        <v>8301</v>
      </c>
      <c r="P1702" s="11">
        <f t="shared" si="52"/>
        <v>42796.071643518517</v>
      </c>
      <c r="Q1702">
        <f t="shared" si="53"/>
        <v>2017</v>
      </c>
    </row>
    <row r="1703" spans="1:17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8279</v>
      </c>
      <c r="O1703" t="s">
        <v>8301</v>
      </c>
      <c r="P1703" s="11">
        <f t="shared" si="52"/>
        <v>41989.664409722223</v>
      </c>
      <c r="Q1703">
        <f t="shared" si="53"/>
        <v>2014</v>
      </c>
    </row>
    <row r="1704" spans="1:17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8279</v>
      </c>
      <c r="O1704" t="s">
        <v>8301</v>
      </c>
      <c r="P1704" s="11">
        <f t="shared" si="52"/>
        <v>42063.869791666672</v>
      </c>
      <c r="Q1704">
        <f t="shared" si="53"/>
        <v>2015</v>
      </c>
    </row>
    <row r="1705" spans="1:17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8279</v>
      </c>
      <c r="O1705" t="s">
        <v>8301</v>
      </c>
      <c r="P1705" s="11">
        <f t="shared" si="52"/>
        <v>42187.281678240746</v>
      </c>
      <c r="Q1705">
        <f t="shared" si="53"/>
        <v>2015</v>
      </c>
    </row>
    <row r="1706" spans="1:17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8279</v>
      </c>
      <c r="O1706" t="s">
        <v>8301</v>
      </c>
      <c r="P1706" s="11">
        <f t="shared" si="52"/>
        <v>42021.139733796299</v>
      </c>
      <c r="Q1706">
        <f t="shared" si="53"/>
        <v>2015</v>
      </c>
    </row>
    <row r="1707" spans="1:17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8279</v>
      </c>
      <c r="O1707" t="s">
        <v>8301</v>
      </c>
      <c r="P1707" s="11">
        <f t="shared" si="52"/>
        <v>42245.016736111109</v>
      </c>
      <c r="Q1707">
        <f t="shared" si="53"/>
        <v>2015</v>
      </c>
    </row>
    <row r="1708" spans="1:17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8279</v>
      </c>
      <c r="O1708" t="s">
        <v>8301</v>
      </c>
      <c r="P1708" s="11">
        <f t="shared" si="52"/>
        <v>42179.306388888886</v>
      </c>
      <c r="Q1708">
        <f t="shared" si="53"/>
        <v>2015</v>
      </c>
    </row>
    <row r="1709" spans="1:17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8279</v>
      </c>
      <c r="O1709" t="s">
        <v>8301</v>
      </c>
      <c r="P1709" s="11">
        <f t="shared" si="52"/>
        <v>42427.721006944441</v>
      </c>
      <c r="Q1709">
        <f t="shared" si="53"/>
        <v>2016</v>
      </c>
    </row>
    <row r="1710" spans="1:17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8279</v>
      </c>
      <c r="O1710" t="s">
        <v>8301</v>
      </c>
      <c r="P1710" s="11">
        <f t="shared" si="52"/>
        <v>42451.866967592592</v>
      </c>
      <c r="Q1710">
        <f t="shared" si="53"/>
        <v>2016</v>
      </c>
    </row>
    <row r="1711" spans="1:17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8279</v>
      </c>
      <c r="O1711" t="s">
        <v>8301</v>
      </c>
      <c r="P1711" s="11">
        <f t="shared" si="52"/>
        <v>41841.56381944444</v>
      </c>
      <c r="Q1711">
        <f t="shared" si="53"/>
        <v>2014</v>
      </c>
    </row>
    <row r="1712" spans="1:17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8279</v>
      </c>
      <c r="O1712" t="s">
        <v>8301</v>
      </c>
      <c r="P1712" s="11">
        <f t="shared" si="52"/>
        <v>42341.59129629629</v>
      </c>
      <c r="Q1712">
        <f t="shared" si="53"/>
        <v>2015</v>
      </c>
    </row>
    <row r="1713" spans="1:17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8279</v>
      </c>
      <c r="O1713" t="s">
        <v>8301</v>
      </c>
      <c r="P1713" s="11">
        <f t="shared" si="52"/>
        <v>41852.646226851852</v>
      </c>
      <c r="Q1713">
        <f t="shared" si="53"/>
        <v>2014</v>
      </c>
    </row>
    <row r="1714" spans="1:17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8279</v>
      </c>
      <c r="O1714" t="s">
        <v>8301</v>
      </c>
      <c r="P1714" s="11">
        <f t="shared" si="52"/>
        <v>42125.913807870369</v>
      </c>
      <c r="Q1714">
        <f t="shared" si="53"/>
        <v>2015</v>
      </c>
    </row>
    <row r="1715" spans="1:17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8279</v>
      </c>
      <c r="O1715" t="s">
        <v>8301</v>
      </c>
      <c r="P1715" s="11">
        <f t="shared" si="52"/>
        <v>41887.801064814819</v>
      </c>
      <c r="Q1715">
        <f t="shared" si="53"/>
        <v>2014</v>
      </c>
    </row>
    <row r="1716" spans="1:17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8279</v>
      </c>
      <c r="O1716" t="s">
        <v>8301</v>
      </c>
      <c r="P1716" s="11">
        <f t="shared" si="52"/>
        <v>42095.918530092589</v>
      </c>
      <c r="Q1716">
        <f t="shared" si="53"/>
        <v>2015</v>
      </c>
    </row>
    <row r="1717" spans="1:17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8279</v>
      </c>
      <c r="O1717" t="s">
        <v>8301</v>
      </c>
      <c r="P1717" s="11">
        <f t="shared" si="52"/>
        <v>42064.217418981483</v>
      </c>
      <c r="Q1717">
        <f t="shared" si="53"/>
        <v>2015</v>
      </c>
    </row>
    <row r="1718" spans="1:17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8279</v>
      </c>
      <c r="O1718" t="s">
        <v>8301</v>
      </c>
      <c r="P1718" s="11">
        <f t="shared" si="52"/>
        <v>42673.577534722222</v>
      </c>
      <c r="Q1718">
        <f t="shared" si="53"/>
        <v>2016</v>
      </c>
    </row>
    <row r="1719" spans="1:17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8279</v>
      </c>
      <c r="O1719" t="s">
        <v>8301</v>
      </c>
      <c r="P1719" s="11">
        <f t="shared" si="52"/>
        <v>42460.98192129629</v>
      </c>
      <c r="Q1719">
        <f t="shared" si="53"/>
        <v>2016</v>
      </c>
    </row>
    <row r="1720" spans="1:17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8279</v>
      </c>
      <c r="O1720" t="s">
        <v>8301</v>
      </c>
      <c r="P1720" s="11">
        <f t="shared" si="52"/>
        <v>42460.610520833332</v>
      </c>
      <c r="Q1720">
        <f t="shared" si="53"/>
        <v>2016</v>
      </c>
    </row>
    <row r="1721" spans="1:17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8279</v>
      </c>
      <c r="O1721" t="s">
        <v>8301</v>
      </c>
      <c r="P1721" s="11">
        <f t="shared" si="52"/>
        <v>41869.534618055557</v>
      </c>
      <c r="Q1721">
        <f t="shared" si="53"/>
        <v>2014</v>
      </c>
    </row>
    <row r="1722" spans="1:17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8279</v>
      </c>
      <c r="O1722" t="s">
        <v>8301</v>
      </c>
      <c r="P1722" s="11">
        <f t="shared" si="52"/>
        <v>41922.783229166671</v>
      </c>
      <c r="Q1722">
        <f t="shared" si="53"/>
        <v>2014</v>
      </c>
    </row>
    <row r="1723" spans="1:17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8279</v>
      </c>
      <c r="O1723" t="s">
        <v>8301</v>
      </c>
      <c r="P1723" s="11">
        <f t="shared" si="52"/>
        <v>42319.461377314816</v>
      </c>
      <c r="Q1723">
        <f t="shared" si="53"/>
        <v>2015</v>
      </c>
    </row>
    <row r="1724" spans="1:17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8279</v>
      </c>
      <c r="O1724" t="s">
        <v>8301</v>
      </c>
      <c r="P1724" s="11">
        <f t="shared" si="52"/>
        <v>42425.960983796293</v>
      </c>
      <c r="Q1724">
        <f t="shared" si="53"/>
        <v>2016</v>
      </c>
    </row>
    <row r="1725" spans="1:17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8279</v>
      </c>
      <c r="O1725" t="s">
        <v>8301</v>
      </c>
      <c r="P1725" s="11">
        <f t="shared" si="52"/>
        <v>42129.82540509259</v>
      </c>
      <c r="Q1725">
        <f t="shared" si="53"/>
        <v>2015</v>
      </c>
    </row>
    <row r="1726" spans="1:17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8279</v>
      </c>
      <c r="O1726" t="s">
        <v>8301</v>
      </c>
      <c r="P1726" s="11">
        <f t="shared" si="52"/>
        <v>41912.932430555556</v>
      </c>
      <c r="Q1726">
        <f t="shared" si="53"/>
        <v>2014</v>
      </c>
    </row>
    <row r="1727" spans="1:17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8279</v>
      </c>
      <c r="O1727" t="s">
        <v>8301</v>
      </c>
      <c r="P1727" s="11">
        <f t="shared" si="52"/>
        <v>41845.968159722222</v>
      </c>
      <c r="Q1727">
        <f t="shared" si="53"/>
        <v>2014</v>
      </c>
    </row>
    <row r="1728" spans="1:17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8279</v>
      </c>
      <c r="O1728" t="s">
        <v>8301</v>
      </c>
      <c r="P1728" s="11">
        <f t="shared" si="52"/>
        <v>41788.919722222221</v>
      </c>
      <c r="Q1728">
        <f t="shared" si="53"/>
        <v>2014</v>
      </c>
    </row>
    <row r="1729" spans="1:17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8279</v>
      </c>
      <c r="O1729" t="s">
        <v>8301</v>
      </c>
      <c r="P1729" s="11">
        <f t="shared" si="52"/>
        <v>42044.927974537044</v>
      </c>
      <c r="Q1729">
        <f t="shared" si="53"/>
        <v>2015</v>
      </c>
    </row>
    <row r="1730" spans="1:17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8279</v>
      </c>
      <c r="O1730" t="s">
        <v>8301</v>
      </c>
      <c r="P1730" s="11">
        <f t="shared" si="52"/>
        <v>42268.625856481478</v>
      </c>
      <c r="Q1730">
        <f t="shared" si="53"/>
        <v>2015</v>
      </c>
    </row>
    <row r="1731" spans="1:17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8279</v>
      </c>
      <c r="O1731" t="s">
        <v>8301</v>
      </c>
      <c r="P1731" s="11">
        <f t="shared" si="52"/>
        <v>42471.052152777775</v>
      </c>
      <c r="Q1731">
        <f t="shared" si="53"/>
        <v>2016</v>
      </c>
    </row>
    <row r="1732" spans="1:17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8279</v>
      </c>
      <c r="O1732" t="s">
        <v>8301</v>
      </c>
      <c r="P1732" s="11">
        <f t="shared" ref="P1732:P1795" si="54">(((J1732/60)/60)/24)+DATE(1970,1,1)</f>
        <v>42272.087766203709</v>
      </c>
      <c r="Q1732">
        <f t="shared" ref="Q1732:Q1795" si="55">YEAR(P1732)</f>
        <v>2015</v>
      </c>
    </row>
    <row r="1733" spans="1:17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8279</v>
      </c>
      <c r="O1733" t="s">
        <v>8301</v>
      </c>
      <c r="P1733" s="11">
        <f t="shared" si="54"/>
        <v>42152.906851851847</v>
      </c>
      <c r="Q1733">
        <f t="shared" si="55"/>
        <v>2015</v>
      </c>
    </row>
    <row r="1734" spans="1:17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8279</v>
      </c>
      <c r="O1734" t="s">
        <v>8301</v>
      </c>
      <c r="P1734" s="11">
        <f t="shared" si="54"/>
        <v>42325.683807870373</v>
      </c>
      <c r="Q1734">
        <f t="shared" si="55"/>
        <v>2015</v>
      </c>
    </row>
    <row r="1735" spans="1:17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8279</v>
      </c>
      <c r="O1735" t="s">
        <v>8301</v>
      </c>
      <c r="P1735" s="11">
        <f t="shared" si="54"/>
        <v>42614.675625000003</v>
      </c>
      <c r="Q1735">
        <f t="shared" si="55"/>
        <v>2016</v>
      </c>
    </row>
    <row r="1736" spans="1:17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8279</v>
      </c>
      <c r="O1736" t="s">
        <v>8301</v>
      </c>
      <c r="P1736" s="11">
        <f t="shared" si="54"/>
        <v>42102.036527777775</v>
      </c>
      <c r="Q1736">
        <f t="shared" si="55"/>
        <v>2015</v>
      </c>
    </row>
    <row r="1737" spans="1:17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8279</v>
      </c>
      <c r="O1737" t="s">
        <v>8301</v>
      </c>
      <c r="P1737" s="11">
        <f t="shared" si="54"/>
        <v>42559.814178240747</v>
      </c>
      <c r="Q1737">
        <f t="shared" si="55"/>
        <v>2016</v>
      </c>
    </row>
    <row r="1738" spans="1:17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8279</v>
      </c>
      <c r="O1738" t="s">
        <v>8301</v>
      </c>
      <c r="P1738" s="11">
        <f t="shared" si="54"/>
        <v>42286.861493055556</v>
      </c>
      <c r="Q1738">
        <f t="shared" si="55"/>
        <v>2015</v>
      </c>
    </row>
    <row r="1739" spans="1:17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8279</v>
      </c>
      <c r="O1739" t="s">
        <v>8301</v>
      </c>
      <c r="P1739" s="11">
        <f t="shared" si="54"/>
        <v>42175.948981481488</v>
      </c>
      <c r="Q1739">
        <f t="shared" si="55"/>
        <v>2015</v>
      </c>
    </row>
    <row r="1740" spans="1:17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8279</v>
      </c>
      <c r="O1740" t="s">
        <v>8301</v>
      </c>
      <c r="P1740" s="11">
        <f t="shared" si="54"/>
        <v>41884.874328703707</v>
      </c>
      <c r="Q1740">
        <f t="shared" si="55"/>
        <v>2014</v>
      </c>
    </row>
    <row r="1741" spans="1:17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8279</v>
      </c>
      <c r="O1741" t="s">
        <v>8301</v>
      </c>
      <c r="P1741" s="11">
        <f t="shared" si="54"/>
        <v>42435.874212962968</v>
      </c>
      <c r="Q1741">
        <f t="shared" si="55"/>
        <v>2016</v>
      </c>
    </row>
    <row r="1742" spans="1:17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8279</v>
      </c>
      <c r="O1742" t="s">
        <v>8301</v>
      </c>
      <c r="P1742" s="11">
        <f t="shared" si="54"/>
        <v>42171.817384259266</v>
      </c>
      <c r="Q1742">
        <f t="shared" si="55"/>
        <v>2015</v>
      </c>
    </row>
    <row r="1743" spans="1:17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8292</v>
      </c>
      <c r="O1743" t="s">
        <v>8293</v>
      </c>
      <c r="P1743" s="11">
        <f t="shared" si="54"/>
        <v>42120.628136574072</v>
      </c>
      <c r="Q1743">
        <f t="shared" si="55"/>
        <v>2015</v>
      </c>
    </row>
    <row r="1744" spans="1:17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8292</v>
      </c>
      <c r="O1744" t="s">
        <v>8293</v>
      </c>
      <c r="P1744" s="11">
        <f t="shared" si="54"/>
        <v>42710.876967592587</v>
      </c>
      <c r="Q1744">
        <f t="shared" si="55"/>
        <v>2016</v>
      </c>
    </row>
    <row r="1745" spans="1:17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8292</v>
      </c>
      <c r="O1745" t="s">
        <v>8293</v>
      </c>
      <c r="P1745" s="11">
        <f t="shared" si="54"/>
        <v>42586.925636574073</v>
      </c>
      <c r="Q1745">
        <f t="shared" si="55"/>
        <v>2016</v>
      </c>
    </row>
    <row r="1746" spans="1:17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8292</v>
      </c>
      <c r="O1746" t="s">
        <v>8293</v>
      </c>
      <c r="P1746" s="11">
        <f t="shared" si="54"/>
        <v>42026.605057870373</v>
      </c>
      <c r="Q1746">
        <f t="shared" si="55"/>
        <v>2015</v>
      </c>
    </row>
    <row r="1747" spans="1:17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8292</v>
      </c>
      <c r="O1747" t="s">
        <v>8293</v>
      </c>
      <c r="P1747" s="11">
        <f t="shared" si="54"/>
        <v>42690.259699074071</v>
      </c>
      <c r="Q1747">
        <f t="shared" si="55"/>
        <v>2016</v>
      </c>
    </row>
    <row r="1748" spans="1:17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8292</v>
      </c>
      <c r="O1748" t="s">
        <v>8293</v>
      </c>
      <c r="P1748" s="11">
        <f t="shared" si="54"/>
        <v>42668.176701388889</v>
      </c>
      <c r="Q1748">
        <f t="shared" si="55"/>
        <v>2016</v>
      </c>
    </row>
    <row r="1749" spans="1:17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8292</v>
      </c>
      <c r="O1749" t="s">
        <v>8293</v>
      </c>
      <c r="P1749" s="11">
        <f t="shared" si="54"/>
        <v>42292.435532407413</v>
      </c>
      <c r="Q1749">
        <f t="shared" si="55"/>
        <v>2015</v>
      </c>
    </row>
    <row r="1750" spans="1:17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8292</v>
      </c>
      <c r="O1750" t="s">
        <v>8293</v>
      </c>
      <c r="P1750" s="11">
        <f t="shared" si="54"/>
        <v>42219.950729166667</v>
      </c>
      <c r="Q1750">
        <f t="shared" si="55"/>
        <v>2015</v>
      </c>
    </row>
    <row r="1751" spans="1:17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8292</v>
      </c>
      <c r="O1751" t="s">
        <v>8293</v>
      </c>
      <c r="P1751" s="11">
        <f t="shared" si="54"/>
        <v>42758.975937499999</v>
      </c>
      <c r="Q1751">
        <f t="shared" si="55"/>
        <v>2017</v>
      </c>
    </row>
    <row r="1752" spans="1:17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8292</v>
      </c>
      <c r="O1752" t="s">
        <v>8293</v>
      </c>
      <c r="P1752" s="11">
        <f t="shared" si="54"/>
        <v>42454.836851851855</v>
      </c>
      <c r="Q1752">
        <f t="shared" si="55"/>
        <v>2016</v>
      </c>
    </row>
    <row r="1753" spans="1:17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8292</v>
      </c>
      <c r="O1753" t="s">
        <v>8293</v>
      </c>
      <c r="P1753" s="11">
        <f t="shared" si="54"/>
        <v>42052.7815162037</v>
      </c>
      <c r="Q1753">
        <f t="shared" si="55"/>
        <v>2015</v>
      </c>
    </row>
    <row r="1754" spans="1:17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8292</v>
      </c>
      <c r="O1754" t="s">
        <v>8293</v>
      </c>
      <c r="P1754" s="11">
        <f t="shared" si="54"/>
        <v>42627.253263888888</v>
      </c>
      <c r="Q1754">
        <f t="shared" si="55"/>
        <v>2016</v>
      </c>
    </row>
    <row r="1755" spans="1:17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8292</v>
      </c>
      <c r="O1755" t="s">
        <v>8293</v>
      </c>
      <c r="P1755" s="11">
        <f t="shared" si="54"/>
        <v>42420.74962962963</v>
      </c>
      <c r="Q1755">
        <f t="shared" si="55"/>
        <v>2016</v>
      </c>
    </row>
    <row r="1756" spans="1:17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8292</v>
      </c>
      <c r="O1756" t="s">
        <v>8293</v>
      </c>
      <c r="P1756" s="11">
        <f t="shared" si="54"/>
        <v>42067.876770833333</v>
      </c>
      <c r="Q1756">
        <f t="shared" si="55"/>
        <v>2015</v>
      </c>
    </row>
    <row r="1757" spans="1:17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8292</v>
      </c>
      <c r="O1757" t="s">
        <v>8293</v>
      </c>
      <c r="P1757" s="11">
        <f t="shared" si="54"/>
        <v>42252.788900462961</v>
      </c>
      <c r="Q1757">
        <f t="shared" si="55"/>
        <v>2015</v>
      </c>
    </row>
    <row r="1758" spans="1:17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8292</v>
      </c>
      <c r="O1758" t="s">
        <v>8293</v>
      </c>
      <c r="P1758" s="11">
        <f t="shared" si="54"/>
        <v>42571.167465277773</v>
      </c>
      <c r="Q1758">
        <f t="shared" si="55"/>
        <v>2016</v>
      </c>
    </row>
    <row r="1759" spans="1:17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8292</v>
      </c>
      <c r="O1759" t="s">
        <v>8293</v>
      </c>
      <c r="P1759" s="11">
        <f t="shared" si="54"/>
        <v>42733.827349537038</v>
      </c>
      <c r="Q1759">
        <f t="shared" si="55"/>
        <v>2016</v>
      </c>
    </row>
    <row r="1760" spans="1:17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8292</v>
      </c>
      <c r="O1760" t="s">
        <v>8293</v>
      </c>
      <c r="P1760" s="11">
        <f t="shared" si="54"/>
        <v>42505.955925925926</v>
      </c>
      <c r="Q1760">
        <f t="shared" si="55"/>
        <v>2016</v>
      </c>
    </row>
    <row r="1761" spans="1:17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8292</v>
      </c>
      <c r="O1761" t="s">
        <v>8293</v>
      </c>
      <c r="P1761" s="11">
        <f t="shared" si="54"/>
        <v>42068.829039351855</v>
      </c>
      <c r="Q1761">
        <f t="shared" si="55"/>
        <v>2015</v>
      </c>
    </row>
    <row r="1762" spans="1:17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8292</v>
      </c>
      <c r="O1762" t="s">
        <v>8293</v>
      </c>
      <c r="P1762" s="11">
        <f t="shared" si="54"/>
        <v>42405.67260416667</v>
      </c>
      <c r="Q1762">
        <f t="shared" si="55"/>
        <v>2016</v>
      </c>
    </row>
    <row r="1763" spans="1:17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8292</v>
      </c>
      <c r="O1763" t="s">
        <v>8293</v>
      </c>
      <c r="P1763" s="11">
        <f t="shared" si="54"/>
        <v>42209.567824074074</v>
      </c>
      <c r="Q1763">
        <f t="shared" si="55"/>
        <v>2015</v>
      </c>
    </row>
    <row r="1764" spans="1:17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8292</v>
      </c>
      <c r="O1764" t="s">
        <v>8293</v>
      </c>
      <c r="P1764" s="11">
        <f t="shared" si="54"/>
        <v>42410.982002314813</v>
      </c>
      <c r="Q1764">
        <f t="shared" si="55"/>
        <v>2016</v>
      </c>
    </row>
    <row r="1765" spans="1:17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8292</v>
      </c>
      <c r="O1765" t="s">
        <v>8293</v>
      </c>
      <c r="P1765" s="11">
        <f t="shared" si="54"/>
        <v>42636.868518518517</v>
      </c>
      <c r="Q1765">
        <f t="shared" si="55"/>
        <v>2016</v>
      </c>
    </row>
    <row r="1766" spans="1:17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8292</v>
      </c>
      <c r="O1766" t="s">
        <v>8293</v>
      </c>
      <c r="P1766" s="11">
        <f t="shared" si="54"/>
        <v>41825.485868055555</v>
      </c>
      <c r="Q1766">
        <f t="shared" si="55"/>
        <v>2014</v>
      </c>
    </row>
    <row r="1767" spans="1:17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8292</v>
      </c>
      <c r="O1767" t="s">
        <v>8293</v>
      </c>
      <c r="P1767" s="11">
        <f t="shared" si="54"/>
        <v>41834.980462962965</v>
      </c>
      <c r="Q1767">
        <f t="shared" si="55"/>
        <v>2014</v>
      </c>
    </row>
    <row r="1768" spans="1:17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8292</v>
      </c>
      <c r="O1768" t="s">
        <v>8293</v>
      </c>
      <c r="P1768" s="11">
        <f t="shared" si="54"/>
        <v>41855.859814814816</v>
      </c>
      <c r="Q1768">
        <f t="shared" si="55"/>
        <v>2014</v>
      </c>
    </row>
    <row r="1769" spans="1:17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8292</v>
      </c>
      <c r="O1769" t="s">
        <v>8293</v>
      </c>
      <c r="P1769" s="11">
        <f t="shared" si="54"/>
        <v>41824.658379629633</v>
      </c>
      <c r="Q1769">
        <f t="shared" si="55"/>
        <v>2014</v>
      </c>
    </row>
    <row r="1770" spans="1:17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8292</v>
      </c>
      <c r="O1770" t="s">
        <v>8293</v>
      </c>
      <c r="P1770" s="11">
        <f t="shared" si="54"/>
        <v>41849.560694444444</v>
      </c>
      <c r="Q1770">
        <f t="shared" si="55"/>
        <v>2014</v>
      </c>
    </row>
    <row r="1771" spans="1:17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8292</v>
      </c>
      <c r="O1771" t="s">
        <v>8293</v>
      </c>
      <c r="P1771" s="11">
        <f t="shared" si="54"/>
        <v>41987.818969907406</v>
      </c>
      <c r="Q1771">
        <f t="shared" si="55"/>
        <v>2014</v>
      </c>
    </row>
    <row r="1772" spans="1:17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8292</v>
      </c>
      <c r="O1772" t="s">
        <v>8293</v>
      </c>
      <c r="P1772" s="11">
        <f t="shared" si="54"/>
        <v>41891.780023148152</v>
      </c>
      <c r="Q1772">
        <f t="shared" si="55"/>
        <v>2014</v>
      </c>
    </row>
    <row r="1773" spans="1:17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8292</v>
      </c>
      <c r="O1773" t="s">
        <v>8293</v>
      </c>
      <c r="P1773" s="11">
        <f t="shared" si="54"/>
        <v>41905.979629629634</v>
      </c>
      <c r="Q1773">
        <f t="shared" si="55"/>
        <v>2014</v>
      </c>
    </row>
    <row r="1774" spans="1:17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8292</v>
      </c>
      <c r="O1774" t="s">
        <v>8293</v>
      </c>
      <c r="P1774" s="11">
        <f t="shared" si="54"/>
        <v>41766.718009259261</v>
      </c>
      <c r="Q1774">
        <f t="shared" si="55"/>
        <v>2014</v>
      </c>
    </row>
    <row r="1775" spans="1:17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8292</v>
      </c>
      <c r="O1775" t="s">
        <v>8293</v>
      </c>
      <c r="P1775" s="11">
        <f t="shared" si="54"/>
        <v>41978.760393518518</v>
      </c>
      <c r="Q1775">
        <f t="shared" si="55"/>
        <v>2014</v>
      </c>
    </row>
    <row r="1776" spans="1:17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8292</v>
      </c>
      <c r="O1776" t="s">
        <v>8293</v>
      </c>
      <c r="P1776" s="11">
        <f t="shared" si="54"/>
        <v>41930.218657407408</v>
      </c>
      <c r="Q1776">
        <f t="shared" si="55"/>
        <v>2014</v>
      </c>
    </row>
    <row r="1777" spans="1:17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8292</v>
      </c>
      <c r="O1777" t="s">
        <v>8293</v>
      </c>
      <c r="P1777" s="11">
        <f t="shared" si="54"/>
        <v>41891.976388888892</v>
      </c>
      <c r="Q1777">
        <f t="shared" si="55"/>
        <v>2014</v>
      </c>
    </row>
    <row r="1778" spans="1:17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8292</v>
      </c>
      <c r="O1778" t="s">
        <v>8293</v>
      </c>
      <c r="P1778" s="11">
        <f t="shared" si="54"/>
        <v>41905.95684027778</v>
      </c>
      <c r="Q1778">
        <f t="shared" si="55"/>
        <v>2014</v>
      </c>
    </row>
    <row r="1779" spans="1:17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8292</v>
      </c>
      <c r="O1779" t="s">
        <v>8293</v>
      </c>
      <c r="P1779" s="11">
        <f t="shared" si="54"/>
        <v>42025.357094907406</v>
      </c>
      <c r="Q1779">
        <f t="shared" si="55"/>
        <v>2015</v>
      </c>
    </row>
    <row r="1780" spans="1:17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8292</v>
      </c>
      <c r="O1780" t="s">
        <v>8293</v>
      </c>
      <c r="P1780" s="11">
        <f t="shared" si="54"/>
        <v>42045.86336805555</v>
      </c>
      <c r="Q1780">
        <f t="shared" si="55"/>
        <v>2015</v>
      </c>
    </row>
    <row r="1781" spans="1:17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8292</v>
      </c>
      <c r="O1781" t="s">
        <v>8293</v>
      </c>
      <c r="P1781" s="11">
        <f t="shared" si="54"/>
        <v>42585.691898148143</v>
      </c>
      <c r="Q1781">
        <f t="shared" si="55"/>
        <v>2016</v>
      </c>
    </row>
    <row r="1782" spans="1:17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8292</v>
      </c>
      <c r="O1782" t="s">
        <v>8293</v>
      </c>
      <c r="P1782" s="11">
        <f t="shared" si="54"/>
        <v>42493.600810185191</v>
      </c>
      <c r="Q1782">
        <f t="shared" si="55"/>
        <v>2016</v>
      </c>
    </row>
    <row r="1783" spans="1:17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8292</v>
      </c>
      <c r="O1783" t="s">
        <v>8293</v>
      </c>
      <c r="P1783" s="11">
        <f t="shared" si="54"/>
        <v>42597.617418981477</v>
      </c>
      <c r="Q1783">
        <f t="shared" si="55"/>
        <v>2016</v>
      </c>
    </row>
    <row r="1784" spans="1:17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8292</v>
      </c>
      <c r="O1784" t="s">
        <v>8293</v>
      </c>
      <c r="P1784" s="11">
        <f t="shared" si="54"/>
        <v>42388.575104166666</v>
      </c>
      <c r="Q1784">
        <f t="shared" si="55"/>
        <v>2016</v>
      </c>
    </row>
    <row r="1785" spans="1:17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8292</v>
      </c>
      <c r="O1785" t="s">
        <v>8293</v>
      </c>
      <c r="P1785" s="11">
        <f t="shared" si="54"/>
        <v>42115.949976851851</v>
      </c>
      <c r="Q1785">
        <f t="shared" si="55"/>
        <v>2015</v>
      </c>
    </row>
    <row r="1786" spans="1:17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8292</v>
      </c>
      <c r="O1786" t="s">
        <v>8293</v>
      </c>
      <c r="P1786" s="11">
        <f t="shared" si="54"/>
        <v>42003.655555555553</v>
      </c>
      <c r="Q1786">
        <f t="shared" si="55"/>
        <v>2014</v>
      </c>
    </row>
    <row r="1787" spans="1:17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8292</v>
      </c>
      <c r="O1787" t="s">
        <v>8293</v>
      </c>
      <c r="P1787" s="11">
        <f t="shared" si="54"/>
        <v>41897.134895833333</v>
      </c>
      <c r="Q1787">
        <f t="shared" si="55"/>
        <v>2014</v>
      </c>
    </row>
    <row r="1788" spans="1:17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8292</v>
      </c>
      <c r="O1788" t="s">
        <v>8293</v>
      </c>
      <c r="P1788" s="11">
        <f t="shared" si="54"/>
        <v>41958.550659722227</v>
      </c>
      <c r="Q1788">
        <f t="shared" si="55"/>
        <v>2014</v>
      </c>
    </row>
    <row r="1789" spans="1:17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8292</v>
      </c>
      <c r="O1789" t="s">
        <v>8293</v>
      </c>
      <c r="P1789" s="11">
        <f t="shared" si="54"/>
        <v>42068.65552083333</v>
      </c>
      <c r="Q1789">
        <f t="shared" si="55"/>
        <v>2015</v>
      </c>
    </row>
    <row r="1790" spans="1:17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8292</v>
      </c>
      <c r="O1790" t="s">
        <v>8293</v>
      </c>
      <c r="P1790" s="11">
        <f t="shared" si="54"/>
        <v>41913.94840277778</v>
      </c>
      <c r="Q1790">
        <f t="shared" si="55"/>
        <v>2014</v>
      </c>
    </row>
    <row r="1791" spans="1:17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8292</v>
      </c>
      <c r="O1791" t="s">
        <v>8293</v>
      </c>
      <c r="P1791" s="11">
        <f t="shared" si="54"/>
        <v>41956.250034722223</v>
      </c>
      <c r="Q1791">
        <f t="shared" si="55"/>
        <v>2014</v>
      </c>
    </row>
    <row r="1792" spans="1:17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8292</v>
      </c>
      <c r="O1792" t="s">
        <v>8293</v>
      </c>
      <c r="P1792" s="11">
        <f t="shared" si="54"/>
        <v>42010.674513888895</v>
      </c>
      <c r="Q1792">
        <f t="shared" si="55"/>
        <v>2015</v>
      </c>
    </row>
    <row r="1793" spans="1:17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8292</v>
      </c>
      <c r="O1793" t="s">
        <v>8293</v>
      </c>
      <c r="P1793" s="11">
        <f t="shared" si="54"/>
        <v>41973.740335648152</v>
      </c>
      <c r="Q1793">
        <f t="shared" si="55"/>
        <v>2014</v>
      </c>
    </row>
    <row r="1794" spans="1:17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8292</v>
      </c>
      <c r="O1794" t="s">
        <v>8293</v>
      </c>
      <c r="P1794" s="11">
        <f t="shared" si="54"/>
        <v>42189.031041666662</v>
      </c>
      <c r="Q1794">
        <f t="shared" si="55"/>
        <v>2015</v>
      </c>
    </row>
    <row r="1795" spans="1:17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8292</v>
      </c>
      <c r="O1795" t="s">
        <v>8293</v>
      </c>
      <c r="P1795" s="11">
        <f t="shared" si="54"/>
        <v>41940.89166666667</v>
      </c>
      <c r="Q1795">
        <f t="shared" si="55"/>
        <v>2014</v>
      </c>
    </row>
    <row r="1796" spans="1:17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8292</v>
      </c>
      <c r="O1796" t="s">
        <v>8293</v>
      </c>
      <c r="P1796" s="11">
        <f t="shared" ref="P1796:P1859" si="56">(((J1796/60)/60)/24)+DATE(1970,1,1)</f>
        <v>42011.551180555558</v>
      </c>
      <c r="Q1796">
        <f t="shared" ref="Q1796:Q1859" si="57">YEAR(P1796)</f>
        <v>2015</v>
      </c>
    </row>
    <row r="1797" spans="1:17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8292</v>
      </c>
      <c r="O1797" t="s">
        <v>8293</v>
      </c>
      <c r="P1797" s="11">
        <f t="shared" si="56"/>
        <v>42628.288668981477</v>
      </c>
      <c r="Q1797">
        <f t="shared" si="57"/>
        <v>2016</v>
      </c>
    </row>
    <row r="1798" spans="1:17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8292</v>
      </c>
      <c r="O1798" t="s">
        <v>8293</v>
      </c>
      <c r="P1798" s="11">
        <f t="shared" si="56"/>
        <v>42515.439421296294</v>
      </c>
      <c r="Q1798">
        <f t="shared" si="57"/>
        <v>2016</v>
      </c>
    </row>
    <row r="1799" spans="1:17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8292</v>
      </c>
      <c r="O1799" t="s">
        <v>8293</v>
      </c>
      <c r="P1799" s="11">
        <f t="shared" si="56"/>
        <v>42689.56931712963</v>
      </c>
      <c r="Q1799">
        <f t="shared" si="57"/>
        <v>2016</v>
      </c>
    </row>
    <row r="1800" spans="1:17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8292</v>
      </c>
      <c r="O1800" t="s">
        <v>8293</v>
      </c>
      <c r="P1800" s="11">
        <f t="shared" si="56"/>
        <v>42344.32677083333</v>
      </c>
      <c r="Q1800">
        <f t="shared" si="57"/>
        <v>2015</v>
      </c>
    </row>
    <row r="1801" spans="1:17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8292</v>
      </c>
      <c r="O1801" t="s">
        <v>8293</v>
      </c>
      <c r="P1801" s="11">
        <f t="shared" si="56"/>
        <v>41934.842685185184</v>
      </c>
      <c r="Q1801">
        <f t="shared" si="57"/>
        <v>2014</v>
      </c>
    </row>
    <row r="1802" spans="1:17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8292</v>
      </c>
      <c r="O1802" t="s">
        <v>8293</v>
      </c>
      <c r="P1802" s="11">
        <f t="shared" si="56"/>
        <v>42623.606134259258</v>
      </c>
      <c r="Q1802">
        <f t="shared" si="57"/>
        <v>2016</v>
      </c>
    </row>
    <row r="1803" spans="1:17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8292</v>
      </c>
      <c r="O1803" t="s">
        <v>8293</v>
      </c>
      <c r="P1803" s="11">
        <f t="shared" si="56"/>
        <v>42321.660509259258</v>
      </c>
      <c r="Q1803">
        <f t="shared" si="57"/>
        <v>2015</v>
      </c>
    </row>
    <row r="1804" spans="1:17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8292</v>
      </c>
      <c r="O1804" t="s">
        <v>8293</v>
      </c>
      <c r="P1804" s="11">
        <f t="shared" si="56"/>
        <v>42159.47256944445</v>
      </c>
      <c r="Q1804">
        <f t="shared" si="57"/>
        <v>2015</v>
      </c>
    </row>
    <row r="1805" spans="1:17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8292</v>
      </c>
      <c r="O1805" t="s">
        <v>8293</v>
      </c>
      <c r="P1805" s="11">
        <f t="shared" si="56"/>
        <v>42018.071550925932</v>
      </c>
      <c r="Q1805">
        <f t="shared" si="57"/>
        <v>2015</v>
      </c>
    </row>
    <row r="1806" spans="1:17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8292</v>
      </c>
      <c r="O1806" t="s">
        <v>8293</v>
      </c>
      <c r="P1806" s="11">
        <f t="shared" si="56"/>
        <v>42282.678287037037</v>
      </c>
      <c r="Q1806">
        <f t="shared" si="57"/>
        <v>2015</v>
      </c>
    </row>
    <row r="1807" spans="1:17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8292</v>
      </c>
      <c r="O1807" t="s">
        <v>8293</v>
      </c>
      <c r="P1807" s="11">
        <f t="shared" si="56"/>
        <v>42247.803912037038</v>
      </c>
      <c r="Q1807">
        <f t="shared" si="57"/>
        <v>2015</v>
      </c>
    </row>
    <row r="1808" spans="1:17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8292</v>
      </c>
      <c r="O1808" t="s">
        <v>8293</v>
      </c>
      <c r="P1808" s="11">
        <f t="shared" si="56"/>
        <v>41877.638298611113</v>
      </c>
      <c r="Q1808">
        <f t="shared" si="57"/>
        <v>2014</v>
      </c>
    </row>
    <row r="1809" spans="1:17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8292</v>
      </c>
      <c r="O1809" t="s">
        <v>8293</v>
      </c>
      <c r="P1809" s="11">
        <f t="shared" si="56"/>
        <v>41880.068437499998</v>
      </c>
      <c r="Q1809">
        <f t="shared" si="57"/>
        <v>2014</v>
      </c>
    </row>
    <row r="1810" spans="1:17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8292</v>
      </c>
      <c r="O1810" t="s">
        <v>8293</v>
      </c>
      <c r="P1810" s="11">
        <f t="shared" si="56"/>
        <v>42742.680902777778</v>
      </c>
      <c r="Q1810">
        <f t="shared" si="57"/>
        <v>2017</v>
      </c>
    </row>
    <row r="1811" spans="1:17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8292</v>
      </c>
      <c r="O1811" t="s">
        <v>8293</v>
      </c>
      <c r="P1811" s="11">
        <f t="shared" si="56"/>
        <v>42029.907858796301</v>
      </c>
      <c r="Q1811">
        <f t="shared" si="57"/>
        <v>2015</v>
      </c>
    </row>
    <row r="1812" spans="1:17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8292</v>
      </c>
      <c r="O1812" t="s">
        <v>8293</v>
      </c>
      <c r="P1812" s="11">
        <f t="shared" si="56"/>
        <v>41860.91002314815</v>
      </c>
      <c r="Q1812">
        <f t="shared" si="57"/>
        <v>2014</v>
      </c>
    </row>
    <row r="1813" spans="1:17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8292</v>
      </c>
      <c r="O1813" t="s">
        <v>8293</v>
      </c>
      <c r="P1813" s="11">
        <f t="shared" si="56"/>
        <v>41876.433680555558</v>
      </c>
      <c r="Q1813">
        <f t="shared" si="57"/>
        <v>2014</v>
      </c>
    </row>
    <row r="1814" spans="1:17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8292</v>
      </c>
      <c r="O1814" t="s">
        <v>8293</v>
      </c>
      <c r="P1814" s="11">
        <f t="shared" si="56"/>
        <v>42524.318703703699</v>
      </c>
      <c r="Q1814">
        <f t="shared" si="57"/>
        <v>2016</v>
      </c>
    </row>
    <row r="1815" spans="1:17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8292</v>
      </c>
      <c r="O1815" t="s">
        <v>8293</v>
      </c>
      <c r="P1815" s="11">
        <f t="shared" si="56"/>
        <v>41829.889027777775</v>
      </c>
      <c r="Q1815">
        <f t="shared" si="57"/>
        <v>2014</v>
      </c>
    </row>
    <row r="1816" spans="1:17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8292</v>
      </c>
      <c r="O1816" t="s">
        <v>8293</v>
      </c>
      <c r="P1816" s="11">
        <f t="shared" si="56"/>
        <v>42033.314074074078</v>
      </c>
      <c r="Q1816">
        <f t="shared" si="57"/>
        <v>2015</v>
      </c>
    </row>
    <row r="1817" spans="1:17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8292</v>
      </c>
      <c r="O1817" t="s">
        <v>8293</v>
      </c>
      <c r="P1817" s="11">
        <f t="shared" si="56"/>
        <v>42172.906678240746</v>
      </c>
      <c r="Q1817">
        <f t="shared" si="57"/>
        <v>2015</v>
      </c>
    </row>
    <row r="1818" spans="1:17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8292</v>
      </c>
      <c r="O1818" t="s">
        <v>8293</v>
      </c>
      <c r="P1818" s="11">
        <f t="shared" si="56"/>
        <v>42548.876192129625</v>
      </c>
      <c r="Q1818">
        <f t="shared" si="57"/>
        <v>2016</v>
      </c>
    </row>
    <row r="1819" spans="1:17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8292</v>
      </c>
      <c r="O1819" t="s">
        <v>8293</v>
      </c>
      <c r="P1819" s="11">
        <f t="shared" si="56"/>
        <v>42705.662118055552</v>
      </c>
      <c r="Q1819">
        <f t="shared" si="57"/>
        <v>2016</v>
      </c>
    </row>
    <row r="1820" spans="1:17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8292</v>
      </c>
      <c r="O1820" t="s">
        <v>8293</v>
      </c>
      <c r="P1820" s="11">
        <f t="shared" si="56"/>
        <v>42067.234375</v>
      </c>
      <c r="Q1820">
        <f t="shared" si="57"/>
        <v>2015</v>
      </c>
    </row>
    <row r="1821" spans="1:17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8292</v>
      </c>
      <c r="O1821" t="s">
        <v>8293</v>
      </c>
      <c r="P1821" s="11">
        <f t="shared" si="56"/>
        <v>41820.752268518518</v>
      </c>
      <c r="Q1821">
        <f t="shared" si="57"/>
        <v>2014</v>
      </c>
    </row>
    <row r="1822" spans="1:17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8292</v>
      </c>
      <c r="O1822" t="s">
        <v>8293</v>
      </c>
      <c r="P1822" s="11">
        <f t="shared" si="56"/>
        <v>42065.084375000006</v>
      </c>
      <c r="Q1822">
        <f t="shared" si="57"/>
        <v>2015</v>
      </c>
    </row>
    <row r="1823" spans="1:17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8279</v>
      </c>
      <c r="O1823" t="s">
        <v>8280</v>
      </c>
      <c r="P1823" s="11">
        <f t="shared" si="56"/>
        <v>40926.319062499999</v>
      </c>
      <c r="Q1823">
        <f t="shared" si="57"/>
        <v>2012</v>
      </c>
    </row>
    <row r="1824" spans="1:17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8279</v>
      </c>
      <c r="O1824" t="s">
        <v>8280</v>
      </c>
      <c r="P1824" s="11">
        <f t="shared" si="56"/>
        <v>41634.797013888885</v>
      </c>
      <c r="Q1824">
        <f t="shared" si="57"/>
        <v>2013</v>
      </c>
    </row>
    <row r="1825" spans="1:17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8279</v>
      </c>
      <c r="O1825" t="s">
        <v>8280</v>
      </c>
      <c r="P1825" s="11">
        <f t="shared" si="56"/>
        <v>41176.684907407405</v>
      </c>
      <c r="Q1825">
        <f t="shared" si="57"/>
        <v>2012</v>
      </c>
    </row>
    <row r="1826" spans="1:17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8279</v>
      </c>
      <c r="O1826" t="s">
        <v>8280</v>
      </c>
      <c r="P1826" s="11">
        <f t="shared" si="56"/>
        <v>41626.916284722225</v>
      </c>
      <c r="Q1826">
        <f t="shared" si="57"/>
        <v>2013</v>
      </c>
    </row>
    <row r="1827" spans="1:17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8279</v>
      </c>
      <c r="O1827" t="s">
        <v>8280</v>
      </c>
      <c r="P1827" s="11">
        <f t="shared" si="56"/>
        <v>41443.83452546296</v>
      </c>
      <c r="Q1827">
        <f t="shared" si="57"/>
        <v>2013</v>
      </c>
    </row>
    <row r="1828" spans="1:17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8279</v>
      </c>
      <c r="O1828" t="s">
        <v>8280</v>
      </c>
      <c r="P1828" s="11">
        <f t="shared" si="56"/>
        <v>41657.923807870371</v>
      </c>
      <c r="Q1828">
        <f t="shared" si="57"/>
        <v>2014</v>
      </c>
    </row>
    <row r="1829" spans="1:17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8279</v>
      </c>
      <c r="O1829" t="s">
        <v>8280</v>
      </c>
      <c r="P1829" s="11">
        <f t="shared" si="56"/>
        <v>40555.325937499998</v>
      </c>
      <c r="Q1829">
        <f t="shared" si="57"/>
        <v>2011</v>
      </c>
    </row>
    <row r="1830" spans="1:17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8279</v>
      </c>
      <c r="O1830" t="s">
        <v>8280</v>
      </c>
      <c r="P1830" s="11">
        <f t="shared" si="56"/>
        <v>41736.899652777778</v>
      </c>
      <c r="Q1830">
        <f t="shared" si="57"/>
        <v>2014</v>
      </c>
    </row>
    <row r="1831" spans="1:17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8279</v>
      </c>
      <c r="O1831" t="s">
        <v>8280</v>
      </c>
      <c r="P1831" s="11">
        <f t="shared" si="56"/>
        <v>40516.087627314817</v>
      </c>
      <c r="Q1831">
        <f t="shared" si="57"/>
        <v>2010</v>
      </c>
    </row>
    <row r="1832" spans="1:17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8279</v>
      </c>
      <c r="O1832" t="s">
        <v>8280</v>
      </c>
      <c r="P1832" s="11">
        <f t="shared" si="56"/>
        <v>41664.684108796297</v>
      </c>
      <c r="Q1832">
        <f t="shared" si="57"/>
        <v>2014</v>
      </c>
    </row>
    <row r="1833" spans="1:17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8279</v>
      </c>
      <c r="O1833" t="s">
        <v>8280</v>
      </c>
      <c r="P1833" s="11">
        <f t="shared" si="56"/>
        <v>41026.996099537035</v>
      </c>
      <c r="Q1833">
        <f t="shared" si="57"/>
        <v>2012</v>
      </c>
    </row>
    <row r="1834" spans="1:17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8279</v>
      </c>
      <c r="O1834" t="s">
        <v>8280</v>
      </c>
      <c r="P1834" s="11">
        <f t="shared" si="56"/>
        <v>40576.539664351854</v>
      </c>
      <c r="Q1834">
        <f t="shared" si="57"/>
        <v>2011</v>
      </c>
    </row>
    <row r="1835" spans="1:17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8279</v>
      </c>
      <c r="O1835" t="s">
        <v>8280</v>
      </c>
      <c r="P1835" s="11">
        <f t="shared" si="56"/>
        <v>41303.044016203705</v>
      </c>
      <c r="Q1835">
        <f t="shared" si="57"/>
        <v>2013</v>
      </c>
    </row>
    <row r="1836" spans="1:17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8279</v>
      </c>
      <c r="O1836" t="s">
        <v>8280</v>
      </c>
      <c r="P1836" s="11">
        <f t="shared" si="56"/>
        <v>41988.964062500003</v>
      </c>
      <c r="Q1836">
        <f t="shared" si="57"/>
        <v>2014</v>
      </c>
    </row>
    <row r="1837" spans="1:17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8279</v>
      </c>
      <c r="O1837" t="s">
        <v>8280</v>
      </c>
      <c r="P1837" s="11">
        <f t="shared" si="56"/>
        <v>42430.702210648145</v>
      </c>
      <c r="Q1837">
        <f t="shared" si="57"/>
        <v>2016</v>
      </c>
    </row>
    <row r="1838" spans="1:17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8279</v>
      </c>
      <c r="O1838" t="s">
        <v>8280</v>
      </c>
      <c r="P1838" s="11">
        <f t="shared" si="56"/>
        <v>41305.809363425928</v>
      </c>
      <c r="Q1838">
        <f t="shared" si="57"/>
        <v>2013</v>
      </c>
    </row>
    <row r="1839" spans="1:17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8279</v>
      </c>
      <c r="O1839" t="s">
        <v>8280</v>
      </c>
      <c r="P1839" s="11">
        <f t="shared" si="56"/>
        <v>40926.047858796301</v>
      </c>
      <c r="Q1839">
        <f t="shared" si="57"/>
        <v>2012</v>
      </c>
    </row>
    <row r="1840" spans="1:17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8279</v>
      </c>
      <c r="O1840" t="s">
        <v>8280</v>
      </c>
      <c r="P1840" s="11">
        <f t="shared" si="56"/>
        <v>40788.786539351851</v>
      </c>
      <c r="Q1840">
        <f t="shared" si="57"/>
        <v>2011</v>
      </c>
    </row>
    <row r="1841" spans="1:17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8279</v>
      </c>
      <c r="O1841" t="s">
        <v>8280</v>
      </c>
      <c r="P1841" s="11">
        <f t="shared" si="56"/>
        <v>42614.722013888888</v>
      </c>
      <c r="Q1841">
        <f t="shared" si="57"/>
        <v>2016</v>
      </c>
    </row>
    <row r="1842" spans="1:17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8279</v>
      </c>
      <c r="O1842" t="s">
        <v>8280</v>
      </c>
      <c r="P1842" s="11">
        <f t="shared" si="56"/>
        <v>41382.096180555556</v>
      </c>
      <c r="Q1842">
        <f t="shared" si="57"/>
        <v>2013</v>
      </c>
    </row>
    <row r="1843" spans="1:17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8279</v>
      </c>
      <c r="O1843" t="s">
        <v>8280</v>
      </c>
      <c r="P1843" s="11">
        <f t="shared" si="56"/>
        <v>41745.84542824074</v>
      </c>
      <c r="Q1843">
        <f t="shared" si="57"/>
        <v>2014</v>
      </c>
    </row>
    <row r="1844" spans="1:17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8279</v>
      </c>
      <c r="O1844" t="s">
        <v>8280</v>
      </c>
      <c r="P1844" s="11">
        <f t="shared" si="56"/>
        <v>42031.631724537037</v>
      </c>
      <c r="Q1844">
        <f t="shared" si="57"/>
        <v>2015</v>
      </c>
    </row>
    <row r="1845" spans="1:17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8279</v>
      </c>
      <c r="O1845" t="s">
        <v>8280</v>
      </c>
      <c r="P1845" s="11">
        <f t="shared" si="56"/>
        <v>40564.994837962964</v>
      </c>
      <c r="Q1845">
        <f t="shared" si="57"/>
        <v>2011</v>
      </c>
    </row>
    <row r="1846" spans="1:17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8279</v>
      </c>
      <c r="O1846" t="s">
        <v>8280</v>
      </c>
      <c r="P1846" s="11">
        <f t="shared" si="56"/>
        <v>40666.973541666666</v>
      </c>
      <c r="Q1846">
        <f t="shared" si="57"/>
        <v>2011</v>
      </c>
    </row>
    <row r="1847" spans="1:17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8279</v>
      </c>
      <c r="O1847" t="s">
        <v>8280</v>
      </c>
      <c r="P1847" s="11">
        <f t="shared" si="56"/>
        <v>42523.333310185189</v>
      </c>
      <c r="Q1847">
        <f t="shared" si="57"/>
        <v>2016</v>
      </c>
    </row>
    <row r="1848" spans="1:17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8279</v>
      </c>
      <c r="O1848" t="s">
        <v>8280</v>
      </c>
      <c r="P1848" s="11">
        <f t="shared" si="56"/>
        <v>41228.650196759263</v>
      </c>
      <c r="Q1848">
        <f t="shared" si="57"/>
        <v>2012</v>
      </c>
    </row>
    <row r="1849" spans="1:17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8279</v>
      </c>
      <c r="O1849" t="s">
        <v>8280</v>
      </c>
      <c r="P1849" s="11">
        <f t="shared" si="56"/>
        <v>42094.236481481479</v>
      </c>
      <c r="Q1849">
        <f t="shared" si="57"/>
        <v>2015</v>
      </c>
    </row>
    <row r="1850" spans="1:17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8279</v>
      </c>
      <c r="O1850" t="s">
        <v>8280</v>
      </c>
      <c r="P1850" s="11">
        <f t="shared" si="56"/>
        <v>40691.788055555553</v>
      </c>
      <c r="Q1850">
        <f t="shared" si="57"/>
        <v>2011</v>
      </c>
    </row>
    <row r="1851" spans="1:17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8279</v>
      </c>
      <c r="O1851" t="s">
        <v>8280</v>
      </c>
      <c r="P1851" s="11">
        <f t="shared" si="56"/>
        <v>41169.845590277779</v>
      </c>
      <c r="Q1851">
        <f t="shared" si="57"/>
        <v>2012</v>
      </c>
    </row>
    <row r="1852" spans="1:17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8279</v>
      </c>
      <c r="O1852" t="s">
        <v>8280</v>
      </c>
      <c r="P1852" s="11">
        <f t="shared" si="56"/>
        <v>41800.959490740745</v>
      </c>
      <c r="Q1852">
        <f t="shared" si="57"/>
        <v>2014</v>
      </c>
    </row>
    <row r="1853" spans="1:17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8279</v>
      </c>
      <c r="O1853" t="s">
        <v>8280</v>
      </c>
      <c r="P1853" s="11">
        <f t="shared" si="56"/>
        <v>41827.906689814816</v>
      </c>
      <c r="Q1853">
        <f t="shared" si="57"/>
        <v>2014</v>
      </c>
    </row>
    <row r="1854" spans="1:17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8279</v>
      </c>
      <c r="O1854" t="s">
        <v>8280</v>
      </c>
      <c r="P1854" s="11">
        <f t="shared" si="56"/>
        <v>42081.77143518519</v>
      </c>
      <c r="Q1854">
        <f t="shared" si="57"/>
        <v>2015</v>
      </c>
    </row>
    <row r="1855" spans="1:17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8279</v>
      </c>
      <c r="O1855" t="s">
        <v>8280</v>
      </c>
      <c r="P1855" s="11">
        <f t="shared" si="56"/>
        <v>41177.060381944444</v>
      </c>
      <c r="Q1855">
        <f t="shared" si="57"/>
        <v>2012</v>
      </c>
    </row>
    <row r="1856" spans="1:17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8279</v>
      </c>
      <c r="O1856" t="s">
        <v>8280</v>
      </c>
      <c r="P1856" s="11">
        <f t="shared" si="56"/>
        <v>41388.021261574075</v>
      </c>
      <c r="Q1856">
        <f t="shared" si="57"/>
        <v>2013</v>
      </c>
    </row>
    <row r="1857" spans="1:17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8279</v>
      </c>
      <c r="O1857" t="s">
        <v>8280</v>
      </c>
      <c r="P1857" s="11">
        <f t="shared" si="56"/>
        <v>41600.538657407407</v>
      </c>
      <c r="Q1857">
        <f t="shared" si="57"/>
        <v>2013</v>
      </c>
    </row>
    <row r="1858" spans="1:17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8279</v>
      </c>
      <c r="O1858" t="s">
        <v>8280</v>
      </c>
      <c r="P1858" s="11">
        <f t="shared" si="56"/>
        <v>41817.854999999996</v>
      </c>
      <c r="Q1858">
        <f t="shared" si="57"/>
        <v>2014</v>
      </c>
    </row>
    <row r="1859" spans="1:17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8279</v>
      </c>
      <c r="O1859" t="s">
        <v>8280</v>
      </c>
      <c r="P1859" s="11">
        <f t="shared" si="56"/>
        <v>41864.76866898148</v>
      </c>
      <c r="Q1859">
        <f t="shared" si="57"/>
        <v>2014</v>
      </c>
    </row>
    <row r="1860" spans="1:17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8279</v>
      </c>
      <c r="O1860" t="s">
        <v>8280</v>
      </c>
      <c r="P1860" s="11">
        <f t="shared" ref="P1860:P1923" si="58">(((J1860/60)/60)/24)+DATE(1970,1,1)</f>
        <v>40833.200474537036</v>
      </c>
      <c r="Q1860">
        <f t="shared" ref="Q1860:Q1923" si="59">YEAR(P1860)</f>
        <v>2011</v>
      </c>
    </row>
    <row r="1861" spans="1:17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8279</v>
      </c>
      <c r="O1861" t="s">
        <v>8280</v>
      </c>
      <c r="P1861" s="11">
        <f t="shared" si="58"/>
        <v>40778.770011574074</v>
      </c>
      <c r="Q1861">
        <f t="shared" si="59"/>
        <v>2011</v>
      </c>
    </row>
    <row r="1862" spans="1:17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8279</v>
      </c>
      <c r="O1862" t="s">
        <v>8280</v>
      </c>
      <c r="P1862" s="11">
        <f t="shared" si="58"/>
        <v>41655.709305555552</v>
      </c>
      <c r="Q1862">
        <f t="shared" si="59"/>
        <v>2014</v>
      </c>
    </row>
    <row r="1863" spans="1:17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8287</v>
      </c>
      <c r="O1863" t="s">
        <v>8289</v>
      </c>
      <c r="P1863" s="11">
        <f t="shared" si="58"/>
        <v>42000.300243055557</v>
      </c>
      <c r="Q1863">
        <f t="shared" si="59"/>
        <v>2014</v>
      </c>
    </row>
    <row r="1864" spans="1:17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8287</v>
      </c>
      <c r="O1864" t="s">
        <v>8289</v>
      </c>
      <c r="P1864" s="11">
        <f t="shared" si="58"/>
        <v>42755.492754629624</v>
      </c>
      <c r="Q1864">
        <f t="shared" si="59"/>
        <v>2017</v>
      </c>
    </row>
    <row r="1865" spans="1:17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8287</v>
      </c>
      <c r="O1865" t="s">
        <v>8289</v>
      </c>
      <c r="P1865" s="11">
        <f t="shared" si="58"/>
        <v>41772.797280092593</v>
      </c>
      <c r="Q1865">
        <f t="shared" si="59"/>
        <v>2014</v>
      </c>
    </row>
    <row r="1866" spans="1:17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8287</v>
      </c>
      <c r="O1866" t="s">
        <v>8289</v>
      </c>
      <c r="P1866" s="11">
        <f t="shared" si="58"/>
        <v>41733.716435185182</v>
      </c>
      <c r="Q1866">
        <f t="shared" si="59"/>
        <v>2014</v>
      </c>
    </row>
    <row r="1867" spans="1:17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8287</v>
      </c>
      <c r="O1867" t="s">
        <v>8289</v>
      </c>
      <c r="P1867" s="11">
        <f t="shared" si="58"/>
        <v>42645.367442129631</v>
      </c>
      <c r="Q1867">
        <f t="shared" si="59"/>
        <v>2016</v>
      </c>
    </row>
    <row r="1868" spans="1:17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8287</v>
      </c>
      <c r="O1868" t="s">
        <v>8289</v>
      </c>
      <c r="P1868" s="11">
        <f t="shared" si="58"/>
        <v>42742.246493055558</v>
      </c>
      <c r="Q1868">
        <f t="shared" si="59"/>
        <v>2017</v>
      </c>
    </row>
    <row r="1869" spans="1:17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8287</v>
      </c>
      <c r="O1869" t="s">
        <v>8289</v>
      </c>
      <c r="P1869" s="11">
        <f t="shared" si="58"/>
        <v>42649.924907407403</v>
      </c>
      <c r="Q1869">
        <f t="shared" si="59"/>
        <v>2016</v>
      </c>
    </row>
    <row r="1870" spans="1:17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8287</v>
      </c>
      <c r="O1870" t="s">
        <v>8289</v>
      </c>
      <c r="P1870" s="11">
        <f t="shared" si="58"/>
        <v>42328.779224537036</v>
      </c>
      <c r="Q1870">
        <f t="shared" si="59"/>
        <v>2015</v>
      </c>
    </row>
    <row r="1871" spans="1:17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8287</v>
      </c>
      <c r="O1871" t="s">
        <v>8289</v>
      </c>
      <c r="P1871" s="11">
        <f t="shared" si="58"/>
        <v>42709.002881944441</v>
      </c>
      <c r="Q1871">
        <f t="shared" si="59"/>
        <v>2016</v>
      </c>
    </row>
    <row r="1872" spans="1:17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8287</v>
      </c>
      <c r="O1872" t="s">
        <v>8289</v>
      </c>
      <c r="P1872" s="11">
        <f t="shared" si="58"/>
        <v>42371.355729166666</v>
      </c>
      <c r="Q1872">
        <f t="shared" si="59"/>
        <v>2016</v>
      </c>
    </row>
    <row r="1873" spans="1:17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8287</v>
      </c>
      <c r="O1873" t="s">
        <v>8289</v>
      </c>
      <c r="P1873" s="11">
        <f t="shared" si="58"/>
        <v>41923.783576388887</v>
      </c>
      <c r="Q1873">
        <f t="shared" si="59"/>
        <v>2014</v>
      </c>
    </row>
    <row r="1874" spans="1:17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8287</v>
      </c>
      <c r="O1874" t="s">
        <v>8289</v>
      </c>
      <c r="P1874" s="11">
        <f t="shared" si="58"/>
        <v>42155.129652777774</v>
      </c>
      <c r="Q1874">
        <f t="shared" si="59"/>
        <v>2015</v>
      </c>
    </row>
    <row r="1875" spans="1:17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8287</v>
      </c>
      <c r="O1875" t="s">
        <v>8289</v>
      </c>
      <c r="P1875" s="11">
        <f t="shared" si="58"/>
        <v>42164.615856481483</v>
      </c>
      <c r="Q1875">
        <f t="shared" si="59"/>
        <v>2015</v>
      </c>
    </row>
    <row r="1876" spans="1:17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8287</v>
      </c>
      <c r="O1876" t="s">
        <v>8289</v>
      </c>
      <c r="P1876" s="11">
        <f t="shared" si="58"/>
        <v>42529.969131944439</v>
      </c>
      <c r="Q1876">
        <f t="shared" si="59"/>
        <v>2016</v>
      </c>
    </row>
    <row r="1877" spans="1:17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8287</v>
      </c>
      <c r="O1877" t="s">
        <v>8289</v>
      </c>
      <c r="P1877" s="11">
        <f t="shared" si="58"/>
        <v>42528.899398148147</v>
      </c>
      <c r="Q1877">
        <f t="shared" si="59"/>
        <v>2016</v>
      </c>
    </row>
    <row r="1878" spans="1:17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8287</v>
      </c>
      <c r="O1878" t="s">
        <v>8289</v>
      </c>
      <c r="P1878" s="11">
        <f t="shared" si="58"/>
        <v>41776.284780092588</v>
      </c>
      <c r="Q1878">
        <f t="shared" si="59"/>
        <v>2014</v>
      </c>
    </row>
    <row r="1879" spans="1:17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8287</v>
      </c>
      <c r="O1879" t="s">
        <v>8289</v>
      </c>
      <c r="P1879" s="11">
        <f t="shared" si="58"/>
        <v>42035.029224537036</v>
      </c>
      <c r="Q1879">
        <f t="shared" si="59"/>
        <v>2015</v>
      </c>
    </row>
    <row r="1880" spans="1:17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8287</v>
      </c>
      <c r="O1880" t="s">
        <v>8289</v>
      </c>
      <c r="P1880" s="11">
        <f t="shared" si="58"/>
        <v>41773.008738425924</v>
      </c>
      <c r="Q1880">
        <f t="shared" si="59"/>
        <v>2014</v>
      </c>
    </row>
    <row r="1881" spans="1:17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8287</v>
      </c>
      <c r="O1881" t="s">
        <v>8289</v>
      </c>
      <c r="P1881" s="11">
        <f t="shared" si="58"/>
        <v>42413.649641203709</v>
      </c>
      <c r="Q1881">
        <f t="shared" si="59"/>
        <v>2016</v>
      </c>
    </row>
    <row r="1882" spans="1:17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8287</v>
      </c>
      <c r="O1882" t="s">
        <v>8289</v>
      </c>
      <c r="P1882" s="11">
        <f t="shared" si="58"/>
        <v>42430.566898148143</v>
      </c>
      <c r="Q1882">
        <f t="shared" si="59"/>
        <v>2016</v>
      </c>
    </row>
    <row r="1883" spans="1:17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8279</v>
      </c>
      <c r="O1883" t="s">
        <v>8283</v>
      </c>
      <c r="P1883" s="11">
        <f t="shared" si="58"/>
        <v>42043.152650462958</v>
      </c>
      <c r="Q1883">
        <f t="shared" si="59"/>
        <v>2015</v>
      </c>
    </row>
    <row r="1884" spans="1:17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8279</v>
      </c>
      <c r="O1884" t="s">
        <v>8283</v>
      </c>
      <c r="P1884" s="11">
        <f t="shared" si="58"/>
        <v>41067.949212962965</v>
      </c>
      <c r="Q1884">
        <f t="shared" si="59"/>
        <v>2012</v>
      </c>
    </row>
    <row r="1885" spans="1:17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8279</v>
      </c>
      <c r="O1885" t="s">
        <v>8283</v>
      </c>
      <c r="P1885" s="11">
        <f t="shared" si="58"/>
        <v>40977.948009259257</v>
      </c>
      <c r="Q1885">
        <f t="shared" si="59"/>
        <v>2012</v>
      </c>
    </row>
    <row r="1886" spans="1:17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8279</v>
      </c>
      <c r="O1886" t="s">
        <v>8283</v>
      </c>
      <c r="P1886" s="11">
        <f t="shared" si="58"/>
        <v>41205.198321759257</v>
      </c>
      <c r="Q1886">
        <f t="shared" si="59"/>
        <v>2012</v>
      </c>
    </row>
    <row r="1887" spans="1:17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8279</v>
      </c>
      <c r="O1887" t="s">
        <v>8283</v>
      </c>
      <c r="P1887" s="11">
        <f t="shared" si="58"/>
        <v>41099.093865740739</v>
      </c>
      <c r="Q1887">
        <f t="shared" si="59"/>
        <v>2012</v>
      </c>
    </row>
    <row r="1888" spans="1:17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8279</v>
      </c>
      <c r="O1888" t="s">
        <v>8283</v>
      </c>
      <c r="P1888" s="11">
        <f t="shared" si="58"/>
        <v>41925.906689814816</v>
      </c>
      <c r="Q1888">
        <f t="shared" si="59"/>
        <v>2014</v>
      </c>
    </row>
    <row r="1889" spans="1:17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8279</v>
      </c>
      <c r="O1889" t="s">
        <v>8283</v>
      </c>
      <c r="P1889" s="11">
        <f t="shared" si="58"/>
        <v>42323.800138888888</v>
      </c>
      <c r="Q1889">
        <f t="shared" si="59"/>
        <v>2015</v>
      </c>
    </row>
    <row r="1890" spans="1:17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8279</v>
      </c>
      <c r="O1890" t="s">
        <v>8283</v>
      </c>
      <c r="P1890" s="11">
        <f t="shared" si="58"/>
        <v>40299.239953703705</v>
      </c>
      <c r="Q1890">
        <f t="shared" si="59"/>
        <v>2010</v>
      </c>
    </row>
    <row r="1891" spans="1:17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8279</v>
      </c>
      <c r="O1891" t="s">
        <v>8283</v>
      </c>
      <c r="P1891" s="11">
        <f t="shared" si="58"/>
        <v>41299.793356481481</v>
      </c>
      <c r="Q1891">
        <f t="shared" si="59"/>
        <v>2013</v>
      </c>
    </row>
    <row r="1892" spans="1:17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8279</v>
      </c>
      <c r="O1892" t="s">
        <v>8283</v>
      </c>
      <c r="P1892" s="11">
        <f t="shared" si="58"/>
        <v>41228.786203703705</v>
      </c>
      <c r="Q1892">
        <f t="shared" si="59"/>
        <v>2012</v>
      </c>
    </row>
    <row r="1893" spans="1:17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8279</v>
      </c>
      <c r="O1893" t="s">
        <v>8283</v>
      </c>
      <c r="P1893" s="11">
        <f t="shared" si="58"/>
        <v>40335.798078703701</v>
      </c>
      <c r="Q1893">
        <f t="shared" si="59"/>
        <v>2010</v>
      </c>
    </row>
    <row r="1894" spans="1:17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8279</v>
      </c>
      <c r="O1894" t="s">
        <v>8283</v>
      </c>
      <c r="P1894" s="11">
        <f t="shared" si="58"/>
        <v>40671.637511574074</v>
      </c>
      <c r="Q1894">
        <f t="shared" si="59"/>
        <v>2011</v>
      </c>
    </row>
    <row r="1895" spans="1:17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8279</v>
      </c>
      <c r="O1895" t="s">
        <v>8283</v>
      </c>
      <c r="P1895" s="11">
        <f t="shared" si="58"/>
        <v>40632.94195601852</v>
      </c>
      <c r="Q1895">
        <f t="shared" si="59"/>
        <v>2011</v>
      </c>
    </row>
    <row r="1896" spans="1:17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8279</v>
      </c>
      <c r="O1896" t="s">
        <v>8283</v>
      </c>
      <c r="P1896" s="11">
        <f t="shared" si="58"/>
        <v>40920.904895833337</v>
      </c>
      <c r="Q1896">
        <f t="shared" si="59"/>
        <v>2012</v>
      </c>
    </row>
    <row r="1897" spans="1:17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8279</v>
      </c>
      <c r="O1897" t="s">
        <v>8283</v>
      </c>
      <c r="P1897" s="11">
        <f t="shared" si="58"/>
        <v>42267.746782407412</v>
      </c>
      <c r="Q1897">
        <f t="shared" si="59"/>
        <v>2015</v>
      </c>
    </row>
    <row r="1898" spans="1:17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8279</v>
      </c>
      <c r="O1898" t="s">
        <v>8283</v>
      </c>
      <c r="P1898" s="11">
        <f t="shared" si="58"/>
        <v>40981.710243055553</v>
      </c>
      <c r="Q1898">
        <f t="shared" si="59"/>
        <v>2012</v>
      </c>
    </row>
    <row r="1899" spans="1:17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8279</v>
      </c>
      <c r="O1899" t="s">
        <v>8283</v>
      </c>
      <c r="P1899" s="11">
        <f t="shared" si="58"/>
        <v>41680.583402777782</v>
      </c>
      <c r="Q1899">
        <f t="shared" si="59"/>
        <v>2014</v>
      </c>
    </row>
    <row r="1900" spans="1:17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8279</v>
      </c>
      <c r="O1900" t="s">
        <v>8283</v>
      </c>
      <c r="P1900" s="11">
        <f t="shared" si="58"/>
        <v>42366.192974537036</v>
      </c>
      <c r="Q1900">
        <f t="shared" si="59"/>
        <v>2015</v>
      </c>
    </row>
    <row r="1901" spans="1:17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8279</v>
      </c>
      <c r="O1901" t="s">
        <v>8283</v>
      </c>
      <c r="P1901" s="11">
        <f t="shared" si="58"/>
        <v>42058.941736111112</v>
      </c>
      <c r="Q1901">
        <f t="shared" si="59"/>
        <v>2015</v>
      </c>
    </row>
    <row r="1902" spans="1:17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8279</v>
      </c>
      <c r="O1902" t="s">
        <v>8283</v>
      </c>
      <c r="P1902" s="11">
        <f t="shared" si="58"/>
        <v>41160.871886574074</v>
      </c>
      <c r="Q1902">
        <f t="shared" si="59"/>
        <v>2012</v>
      </c>
    </row>
    <row r="1903" spans="1:17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8273</v>
      </c>
      <c r="O1903" t="s">
        <v>8302</v>
      </c>
      <c r="P1903" s="11">
        <f t="shared" si="58"/>
        <v>42116.54315972222</v>
      </c>
      <c r="Q1903">
        <f t="shared" si="59"/>
        <v>2015</v>
      </c>
    </row>
    <row r="1904" spans="1:17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8273</v>
      </c>
      <c r="O1904" t="s">
        <v>8302</v>
      </c>
      <c r="P1904" s="11">
        <f t="shared" si="58"/>
        <v>42037.789895833332</v>
      </c>
      <c r="Q1904">
        <f t="shared" si="59"/>
        <v>2015</v>
      </c>
    </row>
    <row r="1905" spans="1:17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8273</v>
      </c>
      <c r="O1905" t="s">
        <v>8302</v>
      </c>
      <c r="P1905" s="11">
        <f t="shared" si="58"/>
        <v>42702.770729166667</v>
      </c>
      <c r="Q1905">
        <f t="shared" si="59"/>
        <v>2016</v>
      </c>
    </row>
    <row r="1906" spans="1:17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8273</v>
      </c>
      <c r="O1906" t="s">
        <v>8302</v>
      </c>
      <c r="P1906" s="11">
        <f t="shared" si="58"/>
        <v>42326.685428240744</v>
      </c>
      <c r="Q1906">
        <f t="shared" si="59"/>
        <v>2015</v>
      </c>
    </row>
    <row r="1907" spans="1:17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8273</v>
      </c>
      <c r="O1907" t="s">
        <v>8302</v>
      </c>
      <c r="P1907" s="11">
        <f t="shared" si="58"/>
        <v>41859.925856481481</v>
      </c>
      <c r="Q1907">
        <f t="shared" si="59"/>
        <v>2014</v>
      </c>
    </row>
    <row r="1908" spans="1:17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8273</v>
      </c>
      <c r="O1908" t="s">
        <v>8302</v>
      </c>
      <c r="P1908" s="11">
        <f t="shared" si="58"/>
        <v>42514.671099537038</v>
      </c>
      <c r="Q1908">
        <f t="shared" si="59"/>
        <v>2016</v>
      </c>
    </row>
    <row r="1909" spans="1:17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8273</v>
      </c>
      <c r="O1909" t="s">
        <v>8302</v>
      </c>
      <c r="P1909" s="11">
        <f t="shared" si="58"/>
        <v>41767.587094907409</v>
      </c>
      <c r="Q1909">
        <f t="shared" si="59"/>
        <v>2014</v>
      </c>
    </row>
    <row r="1910" spans="1:17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8273</v>
      </c>
      <c r="O1910" t="s">
        <v>8302</v>
      </c>
      <c r="P1910" s="11">
        <f t="shared" si="58"/>
        <v>42703.917824074073</v>
      </c>
      <c r="Q1910">
        <f t="shared" si="59"/>
        <v>2016</v>
      </c>
    </row>
    <row r="1911" spans="1:17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8273</v>
      </c>
      <c r="O1911" t="s">
        <v>8302</v>
      </c>
      <c r="P1911" s="11">
        <f t="shared" si="58"/>
        <v>41905.429155092592</v>
      </c>
      <c r="Q1911">
        <f t="shared" si="59"/>
        <v>2014</v>
      </c>
    </row>
    <row r="1912" spans="1:17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8273</v>
      </c>
      <c r="O1912" t="s">
        <v>8302</v>
      </c>
      <c r="P1912" s="11">
        <f t="shared" si="58"/>
        <v>42264.963159722218</v>
      </c>
      <c r="Q1912">
        <f t="shared" si="59"/>
        <v>2015</v>
      </c>
    </row>
    <row r="1913" spans="1:17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8273</v>
      </c>
      <c r="O1913" t="s">
        <v>8302</v>
      </c>
      <c r="P1913" s="11">
        <f t="shared" si="58"/>
        <v>41830.033958333333</v>
      </c>
      <c r="Q1913">
        <f t="shared" si="59"/>
        <v>2014</v>
      </c>
    </row>
    <row r="1914" spans="1:17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8273</v>
      </c>
      <c r="O1914" t="s">
        <v>8302</v>
      </c>
      <c r="P1914" s="11">
        <f t="shared" si="58"/>
        <v>42129.226388888885</v>
      </c>
      <c r="Q1914">
        <f t="shared" si="59"/>
        <v>2015</v>
      </c>
    </row>
    <row r="1915" spans="1:17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8273</v>
      </c>
      <c r="O1915" t="s">
        <v>8302</v>
      </c>
      <c r="P1915" s="11">
        <f t="shared" si="58"/>
        <v>41890.511319444442</v>
      </c>
      <c r="Q1915">
        <f t="shared" si="59"/>
        <v>2014</v>
      </c>
    </row>
    <row r="1916" spans="1:17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8273</v>
      </c>
      <c r="O1916" t="s">
        <v>8302</v>
      </c>
      <c r="P1916" s="11">
        <f t="shared" si="58"/>
        <v>41929.174456018518</v>
      </c>
      <c r="Q1916">
        <f t="shared" si="59"/>
        <v>2014</v>
      </c>
    </row>
    <row r="1917" spans="1:17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8273</v>
      </c>
      <c r="O1917" t="s">
        <v>8302</v>
      </c>
      <c r="P1917" s="11">
        <f t="shared" si="58"/>
        <v>41864.04886574074</v>
      </c>
      <c r="Q1917">
        <f t="shared" si="59"/>
        <v>2014</v>
      </c>
    </row>
    <row r="1918" spans="1:17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8273</v>
      </c>
      <c r="O1918" t="s">
        <v>8302</v>
      </c>
      <c r="P1918" s="11">
        <f t="shared" si="58"/>
        <v>42656.717303240745</v>
      </c>
      <c r="Q1918">
        <f t="shared" si="59"/>
        <v>2016</v>
      </c>
    </row>
    <row r="1919" spans="1:17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8273</v>
      </c>
      <c r="O1919" t="s">
        <v>8302</v>
      </c>
      <c r="P1919" s="11">
        <f t="shared" si="58"/>
        <v>42746.270057870366</v>
      </c>
      <c r="Q1919">
        <f t="shared" si="59"/>
        <v>2017</v>
      </c>
    </row>
    <row r="1920" spans="1:17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8273</v>
      </c>
      <c r="O1920" t="s">
        <v>8302</v>
      </c>
      <c r="P1920" s="11">
        <f t="shared" si="58"/>
        <v>41828.789942129632</v>
      </c>
      <c r="Q1920">
        <f t="shared" si="59"/>
        <v>2014</v>
      </c>
    </row>
    <row r="1921" spans="1:17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8273</v>
      </c>
      <c r="O1921" t="s">
        <v>8302</v>
      </c>
      <c r="P1921" s="11">
        <f t="shared" si="58"/>
        <v>42113.875567129624</v>
      </c>
      <c r="Q1921">
        <f t="shared" si="59"/>
        <v>2015</v>
      </c>
    </row>
    <row r="1922" spans="1:17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8273</v>
      </c>
      <c r="O1922" t="s">
        <v>8302</v>
      </c>
      <c r="P1922" s="11">
        <f t="shared" si="58"/>
        <v>42270.875706018516</v>
      </c>
      <c r="Q1922">
        <f t="shared" si="59"/>
        <v>2015</v>
      </c>
    </row>
    <row r="1923" spans="1:17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8279</v>
      </c>
      <c r="O1923" t="s">
        <v>8283</v>
      </c>
      <c r="P1923" s="11">
        <f t="shared" si="58"/>
        <v>41074.221562500003</v>
      </c>
      <c r="Q1923">
        <f t="shared" si="59"/>
        <v>2012</v>
      </c>
    </row>
    <row r="1924" spans="1:17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8279</v>
      </c>
      <c r="O1924" t="s">
        <v>8283</v>
      </c>
      <c r="P1924" s="11">
        <f t="shared" ref="P1924:P1987" si="60">(((J1924/60)/60)/24)+DATE(1970,1,1)</f>
        <v>41590.255868055552</v>
      </c>
      <c r="Q1924">
        <f t="shared" ref="Q1924:Q1987" si="61">YEAR(P1924)</f>
        <v>2013</v>
      </c>
    </row>
    <row r="1925" spans="1:17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8279</v>
      </c>
      <c r="O1925" t="s">
        <v>8283</v>
      </c>
      <c r="P1925" s="11">
        <f t="shared" si="60"/>
        <v>40772.848749999997</v>
      </c>
      <c r="Q1925">
        <f t="shared" si="61"/>
        <v>2011</v>
      </c>
    </row>
    <row r="1926" spans="1:17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8279</v>
      </c>
      <c r="O1926" t="s">
        <v>8283</v>
      </c>
      <c r="P1926" s="11">
        <f t="shared" si="60"/>
        <v>41626.761053240742</v>
      </c>
      <c r="Q1926">
        <f t="shared" si="61"/>
        <v>2013</v>
      </c>
    </row>
    <row r="1927" spans="1:17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8279</v>
      </c>
      <c r="O1927" t="s">
        <v>8283</v>
      </c>
      <c r="P1927" s="11">
        <f t="shared" si="60"/>
        <v>41535.90148148148</v>
      </c>
      <c r="Q1927">
        <f t="shared" si="61"/>
        <v>2013</v>
      </c>
    </row>
    <row r="1928" spans="1:17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8279</v>
      </c>
      <c r="O1928" t="s">
        <v>8283</v>
      </c>
      <c r="P1928" s="11">
        <f t="shared" si="60"/>
        <v>40456.954351851848</v>
      </c>
      <c r="Q1928">
        <f t="shared" si="61"/>
        <v>2010</v>
      </c>
    </row>
    <row r="1929" spans="1:17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8279</v>
      </c>
      <c r="O1929" t="s">
        <v>8283</v>
      </c>
      <c r="P1929" s="11">
        <f t="shared" si="60"/>
        <v>40960.861562500002</v>
      </c>
      <c r="Q1929">
        <f t="shared" si="61"/>
        <v>2012</v>
      </c>
    </row>
    <row r="1930" spans="1:17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8279</v>
      </c>
      <c r="O1930" t="s">
        <v>8283</v>
      </c>
      <c r="P1930" s="11">
        <f t="shared" si="60"/>
        <v>41371.648078703707</v>
      </c>
      <c r="Q1930">
        <f t="shared" si="61"/>
        <v>2013</v>
      </c>
    </row>
    <row r="1931" spans="1:17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8279</v>
      </c>
      <c r="O1931" t="s">
        <v>8283</v>
      </c>
      <c r="P1931" s="11">
        <f t="shared" si="60"/>
        <v>40687.021597222221</v>
      </c>
      <c r="Q1931">
        <f t="shared" si="61"/>
        <v>2011</v>
      </c>
    </row>
    <row r="1932" spans="1:17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8279</v>
      </c>
      <c r="O1932" t="s">
        <v>8283</v>
      </c>
      <c r="P1932" s="11">
        <f t="shared" si="60"/>
        <v>41402.558819444443</v>
      </c>
      <c r="Q1932">
        <f t="shared" si="61"/>
        <v>2013</v>
      </c>
    </row>
    <row r="1933" spans="1:17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8279</v>
      </c>
      <c r="O1933" t="s">
        <v>8283</v>
      </c>
      <c r="P1933" s="11">
        <f t="shared" si="60"/>
        <v>41037.892465277779</v>
      </c>
      <c r="Q1933">
        <f t="shared" si="61"/>
        <v>2012</v>
      </c>
    </row>
    <row r="1934" spans="1:17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8279</v>
      </c>
      <c r="O1934" t="s">
        <v>8283</v>
      </c>
      <c r="P1934" s="11">
        <f t="shared" si="60"/>
        <v>40911.809872685182</v>
      </c>
      <c r="Q1934">
        <f t="shared" si="61"/>
        <v>2012</v>
      </c>
    </row>
    <row r="1935" spans="1:17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8279</v>
      </c>
      <c r="O1935" t="s">
        <v>8283</v>
      </c>
      <c r="P1935" s="11">
        <f t="shared" si="60"/>
        <v>41879.130868055552</v>
      </c>
      <c r="Q1935">
        <f t="shared" si="61"/>
        <v>2014</v>
      </c>
    </row>
    <row r="1936" spans="1:17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8279</v>
      </c>
      <c r="O1936" t="s">
        <v>8283</v>
      </c>
      <c r="P1936" s="11">
        <f t="shared" si="60"/>
        <v>40865.867141203707</v>
      </c>
      <c r="Q1936">
        <f t="shared" si="61"/>
        <v>2011</v>
      </c>
    </row>
    <row r="1937" spans="1:17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8279</v>
      </c>
      <c r="O1937" t="s">
        <v>8283</v>
      </c>
      <c r="P1937" s="11">
        <f t="shared" si="60"/>
        <v>41773.932534722226</v>
      </c>
      <c r="Q1937">
        <f t="shared" si="61"/>
        <v>2014</v>
      </c>
    </row>
    <row r="1938" spans="1:17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8279</v>
      </c>
      <c r="O1938" t="s">
        <v>8283</v>
      </c>
      <c r="P1938" s="11">
        <f t="shared" si="60"/>
        <v>40852.889699074076</v>
      </c>
      <c r="Q1938">
        <f t="shared" si="61"/>
        <v>2011</v>
      </c>
    </row>
    <row r="1939" spans="1:17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8279</v>
      </c>
      <c r="O1939" t="s">
        <v>8283</v>
      </c>
      <c r="P1939" s="11">
        <f t="shared" si="60"/>
        <v>41059.118993055556</v>
      </c>
      <c r="Q1939">
        <f t="shared" si="61"/>
        <v>2012</v>
      </c>
    </row>
    <row r="1940" spans="1:17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8279</v>
      </c>
      <c r="O1940" t="s">
        <v>8283</v>
      </c>
      <c r="P1940" s="11">
        <f t="shared" si="60"/>
        <v>41426.259618055556</v>
      </c>
      <c r="Q1940">
        <f t="shared" si="61"/>
        <v>2013</v>
      </c>
    </row>
    <row r="1941" spans="1:17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8279</v>
      </c>
      <c r="O1941" t="s">
        <v>8283</v>
      </c>
      <c r="P1941" s="11">
        <f t="shared" si="60"/>
        <v>41313.985046296293</v>
      </c>
      <c r="Q1941">
        <f t="shared" si="61"/>
        <v>2013</v>
      </c>
    </row>
    <row r="1942" spans="1:17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8279</v>
      </c>
      <c r="O1942" t="s">
        <v>8283</v>
      </c>
      <c r="P1942" s="11">
        <f t="shared" si="60"/>
        <v>40670.507326388892</v>
      </c>
      <c r="Q1942">
        <f t="shared" si="61"/>
        <v>2011</v>
      </c>
    </row>
    <row r="1943" spans="1:17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8273</v>
      </c>
      <c r="O1943" t="s">
        <v>8303</v>
      </c>
      <c r="P1943" s="11">
        <f t="shared" si="60"/>
        <v>41744.290868055556</v>
      </c>
      <c r="Q1943">
        <f t="shared" si="61"/>
        <v>2014</v>
      </c>
    </row>
    <row r="1944" spans="1:17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8273</v>
      </c>
      <c r="O1944" t="s">
        <v>8303</v>
      </c>
      <c r="P1944" s="11">
        <f t="shared" si="60"/>
        <v>40638.828009259261</v>
      </c>
      <c r="Q1944">
        <f t="shared" si="61"/>
        <v>2011</v>
      </c>
    </row>
    <row r="1945" spans="1:17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8273</v>
      </c>
      <c r="O1945" t="s">
        <v>8303</v>
      </c>
      <c r="P1945" s="11">
        <f t="shared" si="60"/>
        <v>42548.269861111112</v>
      </c>
      <c r="Q1945">
        <f t="shared" si="61"/>
        <v>2016</v>
      </c>
    </row>
    <row r="1946" spans="1:17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8273</v>
      </c>
      <c r="O1946" t="s">
        <v>8303</v>
      </c>
      <c r="P1946" s="11">
        <f t="shared" si="60"/>
        <v>41730.584374999999</v>
      </c>
      <c r="Q1946">
        <f t="shared" si="61"/>
        <v>2014</v>
      </c>
    </row>
    <row r="1947" spans="1:17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8273</v>
      </c>
      <c r="O1947" t="s">
        <v>8303</v>
      </c>
      <c r="P1947" s="11">
        <f t="shared" si="60"/>
        <v>42157.251828703709</v>
      </c>
      <c r="Q1947">
        <f t="shared" si="61"/>
        <v>2015</v>
      </c>
    </row>
    <row r="1948" spans="1:17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8273</v>
      </c>
      <c r="O1948" t="s">
        <v>8303</v>
      </c>
      <c r="P1948" s="11">
        <f t="shared" si="60"/>
        <v>41689.150011574071</v>
      </c>
      <c r="Q1948">
        <f t="shared" si="61"/>
        <v>2014</v>
      </c>
    </row>
    <row r="1949" spans="1:17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8273</v>
      </c>
      <c r="O1949" t="s">
        <v>8303</v>
      </c>
      <c r="P1949" s="11">
        <f t="shared" si="60"/>
        <v>40102.918055555558</v>
      </c>
      <c r="Q1949">
        <f t="shared" si="61"/>
        <v>2009</v>
      </c>
    </row>
    <row r="1950" spans="1:17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8273</v>
      </c>
      <c r="O1950" t="s">
        <v>8303</v>
      </c>
      <c r="P1950" s="11">
        <f t="shared" si="60"/>
        <v>42473.604270833333</v>
      </c>
      <c r="Q1950">
        <f t="shared" si="61"/>
        <v>2016</v>
      </c>
    </row>
    <row r="1951" spans="1:17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8273</v>
      </c>
      <c r="O1951" t="s">
        <v>8303</v>
      </c>
      <c r="P1951" s="11">
        <f t="shared" si="60"/>
        <v>41800.423043981478</v>
      </c>
      <c r="Q1951">
        <f t="shared" si="61"/>
        <v>2014</v>
      </c>
    </row>
    <row r="1952" spans="1:17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8273</v>
      </c>
      <c r="O1952" t="s">
        <v>8303</v>
      </c>
      <c r="P1952" s="11">
        <f t="shared" si="60"/>
        <v>40624.181400462963</v>
      </c>
      <c r="Q1952">
        <f t="shared" si="61"/>
        <v>2011</v>
      </c>
    </row>
    <row r="1953" spans="1:17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8273</v>
      </c>
      <c r="O1953" t="s">
        <v>8303</v>
      </c>
      <c r="P1953" s="11">
        <f t="shared" si="60"/>
        <v>42651.420567129629</v>
      </c>
      <c r="Q1953">
        <f t="shared" si="61"/>
        <v>2016</v>
      </c>
    </row>
    <row r="1954" spans="1:17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8273</v>
      </c>
      <c r="O1954" t="s">
        <v>8303</v>
      </c>
      <c r="P1954" s="11">
        <f t="shared" si="60"/>
        <v>41526.60665509259</v>
      </c>
      <c r="Q1954">
        <f t="shared" si="61"/>
        <v>2013</v>
      </c>
    </row>
    <row r="1955" spans="1:17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8273</v>
      </c>
      <c r="O1955" t="s">
        <v>8303</v>
      </c>
      <c r="P1955" s="11">
        <f t="shared" si="60"/>
        <v>40941.199826388889</v>
      </c>
      <c r="Q1955">
        <f t="shared" si="61"/>
        <v>2012</v>
      </c>
    </row>
    <row r="1956" spans="1:17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8273</v>
      </c>
      <c r="O1956" t="s">
        <v>8303</v>
      </c>
      <c r="P1956" s="11">
        <f t="shared" si="60"/>
        <v>42394.580740740741</v>
      </c>
      <c r="Q1956">
        <f t="shared" si="61"/>
        <v>2016</v>
      </c>
    </row>
    <row r="1957" spans="1:17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8273</v>
      </c>
      <c r="O1957" t="s">
        <v>8303</v>
      </c>
      <c r="P1957" s="11">
        <f t="shared" si="60"/>
        <v>41020.271770833337</v>
      </c>
      <c r="Q1957">
        <f t="shared" si="61"/>
        <v>2012</v>
      </c>
    </row>
    <row r="1958" spans="1:17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8273</v>
      </c>
      <c r="O1958" t="s">
        <v>8303</v>
      </c>
      <c r="P1958" s="11">
        <f t="shared" si="60"/>
        <v>42067.923668981486</v>
      </c>
      <c r="Q1958">
        <f t="shared" si="61"/>
        <v>2015</v>
      </c>
    </row>
    <row r="1959" spans="1:17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8273</v>
      </c>
      <c r="O1959" t="s">
        <v>8303</v>
      </c>
      <c r="P1959" s="11">
        <f t="shared" si="60"/>
        <v>41179.098530092589</v>
      </c>
      <c r="Q1959">
        <f t="shared" si="61"/>
        <v>2012</v>
      </c>
    </row>
    <row r="1960" spans="1:17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8273</v>
      </c>
      <c r="O1960" t="s">
        <v>8303</v>
      </c>
      <c r="P1960" s="11">
        <f t="shared" si="60"/>
        <v>41326.987974537034</v>
      </c>
      <c r="Q1960">
        <f t="shared" si="61"/>
        <v>2013</v>
      </c>
    </row>
    <row r="1961" spans="1:17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8273</v>
      </c>
      <c r="O1961" t="s">
        <v>8303</v>
      </c>
      <c r="P1961" s="11">
        <f t="shared" si="60"/>
        <v>41871.845601851855</v>
      </c>
      <c r="Q1961">
        <f t="shared" si="61"/>
        <v>2014</v>
      </c>
    </row>
    <row r="1962" spans="1:17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8273</v>
      </c>
      <c r="O1962" t="s">
        <v>8303</v>
      </c>
      <c r="P1962" s="11">
        <f t="shared" si="60"/>
        <v>41964.362743055557</v>
      </c>
      <c r="Q1962">
        <f t="shared" si="61"/>
        <v>2014</v>
      </c>
    </row>
    <row r="1963" spans="1:17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8273</v>
      </c>
      <c r="O1963" t="s">
        <v>8303</v>
      </c>
      <c r="P1963" s="11">
        <f t="shared" si="60"/>
        <v>41148.194641203707</v>
      </c>
      <c r="Q1963">
        <f t="shared" si="61"/>
        <v>2012</v>
      </c>
    </row>
    <row r="1964" spans="1:17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8273</v>
      </c>
      <c r="O1964" t="s">
        <v>8303</v>
      </c>
      <c r="P1964" s="11">
        <f t="shared" si="60"/>
        <v>41742.780509259261</v>
      </c>
      <c r="Q1964">
        <f t="shared" si="61"/>
        <v>2014</v>
      </c>
    </row>
    <row r="1965" spans="1:17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8273</v>
      </c>
      <c r="O1965" t="s">
        <v>8303</v>
      </c>
      <c r="P1965" s="11">
        <f t="shared" si="60"/>
        <v>41863.429791666669</v>
      </c>
      <c r="Q1965">
        <f t="shared" si="61"/>
        <v>2014</v>
      </c>
    </row>
    <row r="1966" spans="1:17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8273</v>
      </c>
      <c r="O1966" t="s">
        <v>8303</v>
      </c>
      <c r="P1966" s="11">
        <f t="shared" si="60"/>
        <v>42452.272824074069</v>
      </c>
      <c r="Q1966">
        <f t="shared" si="61"/>
        <v>2016</v>
      </c>
    </row>
    <row r="1967" spans="1:17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8273</v>
      </c>
      <c r="O1967" t="s">
        <v>8303</v>
      </c>
      <c r="P1967" s="11">
        <f t="shared" si="60"/>
        <v>40898.089236111111</v>
      </c>
      <c r="Q1967">
        <f t="shared" si="61"/>
        <v>2011</v>
      </c>
    </row>
    <row r="1968" spans="1:17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8273</v>
      </c>
      <c r="O1968" t="s">
        <v>8303</v>
      </c>
      <c r="P1968" s="11">
        <f t="shared" si="60"/>
        <v>41835.540486111109</v>
      </c>
      <c r="Q1968">
        <f t="shared" si="61"/>
        <v>2014</v>
      </c>
    </row>
    <row r="1969" spans="1:17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8273</v>
      </c>
      <c r="O1969" t="s">
        <v>8303</v>
      </c>
      <c r="P1969" s="11">
        <f t="shared" si="60"/>
        <v>41730.663530092592</v>
      </c>
      <c r="Q1969">
        <f t="shared" si="61"/>
        <v>2014</v>
      </c>
    </row>
    <row r="1970" spans="1:17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8273</v>
      </c>
      <c r="O1970" t="s">
        <v>8303</v>
      </c>
      <c r="P1970" s="11">
        <f t="shared" si="60"/>
        <v>42676.586979166663</v>
      </c>
      <c r="Q1970">
        <f t="shared" si="61"/>
        <v>2016</v>
      </c>
    </row>
    <row r="1971" spans="1:17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8273</v>
      </c>
      <c r="O1971" t="s">
        <v>8303</v>
      </c>
      <c r="P1971" s="11">
        <f t="shared" si="60"/>
        <v>42557.792453703703</v>
      </c>
      <c r="Q1971">
        <f t="shared" si="61"/>
        <v>2016</v>
      </c>
    </row>
    <row r="1972" spans="1:17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8273</v>
      </c>
      <c r="O1972" t="s">
        <v>8303</v>
      </c>
      <c r="P1972" s="11">
        <f t="shared" si="60"/>
        <v>41324.193298611113</v>
      </c>
      <c r="Q1972">
        <f t="shared" si="61"/>
        <v>2013</v>
      </c>
    </row>
    <row r="1973" spans="1:17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8273</v>
      </c>
      <c r="O1973" t="s">
        <v>8303</v>
      </c>
      <c r="P1973" s="11">
        <f t="shared" si="60"/>
        <v>41561.500706018516</v>
      </c>
      <c r="Q1973">
        <f t="shared" si="61"/>
        <v>2013</v>
      </c>
    </row>
    <row r="1974" spans="1:17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8273</v>
      </c>
      <c r="O1974" t="s">
        <v>8303</v>
      </c>
      <c r="P1974" s="11">
        <f t="shared" si="60"/>
        <v>41201.012083333335</v>
      </c>
      <c r="Q1974">
        <f t="shared" si="61"/>
        <v>2012</v>
      </c>
    </row>
    <row r="1975" spans="1:17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8273</v>
      </c>
      <c r="O1975" t="s">
        <v>8303</v>
      </c>
      <c r="P1975" s="11">
        <f t="shared" si="60"/>
        <v>42549.722962962958</v>
      </c>
      <c r="Q1975">
        <f t="shared" si="61"/>
        <v>2016</v>
      </c>
    </row>
    <row r="1976" spans="1:17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8273</v>
      </c>
      <c r="O1976" t="s">
        <v>8303</v>
      </c>
      <c r="P1976" s="11">
        <f t="shared" si="60"/>
        <v>41445.334131944444</v>
      </c>
      <c r="Q1976">
        <f t="shared" si="61"/>
        <v>2013</v>
      </c>
    </row>
    <row r="1977" spans="1:17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8273</v>
      </c>
      <c r="O1977" t="s">
        <v>8303</v>
      </c>
      <c r="P1977" s="11">
        <f t="shared" si="60"/>
        <v>41313.755219907405</v>
      </c>
      <c r="Q1977">
        <f t="shared" si="61"/>
        <v>2013</v>
      </c>
    </row>
    <row r="1978" spans="1:17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8273</v>
      </c>
      <c r="O1978" t="s">
        <v>8303</v>
      </c>
      <c r="P1978" s="11">
        <f t="shared" si="60"/>
        <v>41438.899594907409</v>
      </c>
      <c r="Q1978">
        <f t="shared" si="61"/>
        <v>2013</v>
      </c>
    </row>
    <row r="1979" spans="1:17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8273</v>
      </c>
      <c r="O1979" t="s">
        <v>8303</v>
      </c>
      <c r="P1979" s="11">
        <f t="shared" si="60"/>
        <v>42311.216898148152</v>
      </c>
      <c r="Q1979">
        <f t="shared" si="61"/>
        <v>2015</v>
      </c>
    </row>
    <row r="1980" spans="1:17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8273</v>
      </c>
      <c r="O1980" t="s">
        <v>8303</v>
      </c>
      <c r="P1980" s="11">
        <f t="shared" si="60"/>
        <v>41039.225601851853</v>
      </c>
      <c r="Q1980">
        <f t="shared" si="61"/>
        <v>2012</v>
      </c>
    </row>
    <row r="1981" spans="1:17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8273</v>
      </c>
      <c r="O1981" t="s">
        <v>8303</v>
      </c>
      <c r="P1981" s="11">
        <f t="shared" si="60"/>
        <v>42290.460023148145</v>
      </c>
      <c r="Q1981">
        <f t="shared" si="61"/>
        <v>2015</v>
      </c>
    </row>
    <row r="1982" spans="1:17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8273</v>
      </c>
      <c r="O1982" t="s">
        <v>8303</v>
      </c>
      <c r="P1982" s="11">
        <f t="shared" si="60"/>
        <v>42423.542384259257</v>
      </c>
      <c r="Q1982">
        <f t="shared" si="61"/>
        <v>2016</v>
      </c>
    </row>
    <row r="1983" spans="1:17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8292</v>
      </c>
      <c r="O1983" t="s">
        <v>8304</v>
      </c>
      <c r="P1983" s="11">
        <f t="shared" si="60"/>
        <v>41799.725289351853</v>
      </c>
      <c r="Q1983">
        <f t="shared" si="61"/>
        <v>2014</v>
      </c>
    </row>
    <row r="1984" spans="1:17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8292</v>
      </c>
      <c r="O1984" t="s">
        <v>8304</v>
      </c>
      <c r="P1984" s="11">
        <f t="shared" si="60"/>
        <v>42678.586655092593</v>
      </c>
      <c r="Q1984">
        <f t="shared" si="61"/>
        <v>2016</v>
      </c>
    </row>
    <row r="1985" spans="1:17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8292</v>
      </c>
      <c r="O1985" t="s">
        <v>8304</v>
      </c>
      <c r="P1985" s="11">
        <f t="shared" si="60"/>
        <v>42593.011782407411</v>
      </c>
      <c r="Q1985">
        <f t="shared" si="61"/>
        <v>2016</v>
      </c>
    </row>
    <row r="1986" spans="1:17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8292</v>
      </c>
      <c r="O1986" t="s">
        <v>8304</v>
      </c>
      <c r="P1986" s="11">
        <f t="shared" si="60"/>
        <v>41913.790289351848</v>
      </c>
      <c r="Q1986">
        <f t="shared" si="61"/>
        <v>2014</v>
      </c>
    </row>
    <row r="1987" spans="1:17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8292</v>
      </c>
      <c r="O1987" t="s">
        <v>8304</v>
      </c>
      <c r="P1987" s="11">
        <f t="shared" si="60"/>
        <v>42555.698738425926</v>
      </c>
      <c r="Q1987">
        <f t="shared" si="61"/>
        <v>2016</v>
      </c>
    </row>
    <row r="1988" spans="1:17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8292</v>
      </c>
      <c r="O1988" t="s">
        <v>8304</v>
      </c>
      <c r="P1988" s="11">
        <f t="shared" ref="P1988:P2051" si="62">(((J1988/60)/60)/24)+DATE(1970,1,1)</f>
        <v>42413.433831018512</v>
      </c>
      <c r="Q1988">
        <f t="shared" ref="Q1988:Q2051" si="63">YEAR(P1988)</f>
        <v>2016</v>
      </c>
    </row>
    <row r="1989" spans="1:17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8292</v>
      </c>
      <c r="O1989" t="s">
        <v>8304</v>
      </c>
      <c r="P1989" s="11">
        <f t="shared" si="62"/>
        <v>42034.639768518522</v>
      </c>
      <c r="Q1989">
        <f t="shared" si="63"/>
        <v>2015</v>
      </c>
    </row>
    <row r="1990" spans="1:17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8292</v>
      </c>
      <c r="O1990" t="s">
        <v>8304</v>
      </c>
      <c r="P1990" s="11">
        <f t="shared" si="62"/>
        <v>42206.763217592597</v>
      </c>
      <c r="Q1990">
        <f t="shared" si="63"/>
        <v>2015</v>
      </c>
    </row>
    <row r="1991" spans="1:17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8292</v>
      </c>
      <c r="O1991" t="s">
        <v>8304</v>
      </c>
      <c r="P1991" s="11">
        <f t="shared" si="62"/>
        <v>42685.680648148147</v>
      </c>
      <c r="Q1991">
        <f t="shared" si="63"/>
        <v>2016</v>
      </c>
    </row>
    <row r="1992" spans="1:17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8292</v>
      </c>
      <c r="O1992" t="s">
        <v>8304</v>
      </c>
      <c r="P1992" s="11">
        <f t="shared" si="62"/>
        <v>42398.195972222224</v>
      </c>
      <c r="Q1992">
        <f t="shared" si="63"/>
        <v>2016</v>
      </c>
    </row>
    <row r="1993" spans="1:17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8292</v>
      </c>
      <c r="O1993" t="s">
        <v>8304</v>
      </c>
      <c r="P1993" s="11">
        <f t="shared" si="62"/>
        <v>42167.89335648148</v>
      </c>
      <c r="Q1993">
        <f t="shared" si="63"/>
        <v>2015</v>
      </c>
    </row>
    <row r="1994" spans="1:17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8292</v>
      </c>
      <c r="O1994" t="s">
        <v>8304</v>
      </c>
      <c r="P1994" s="11">
        <f t="shared" si="62"/>
        <v>42023.143414351856</v>
      </c>
      <c r="Q1994">
        <f t="shared" si="63"/>
        <v>2015</v>
      </c>
    </row>
    <row r="1995" spans="1:17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8292</v>
      </c>
      <c r="O1995" t="s">
        <v>8304</v>
      </c>
      <c r="P1995" s="11">
        <f t="shared" si="62"/>
        <v>42329.58839120371</v>
      </c>
      <c r="Q1995">
        <f t="shared" si="63"/>
        <v>2015</v>
      </c>
    </row>
    <row r="1996" spans="1:17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8292</v>
      </c>
      <c r="O1996" t="s">
        <v>8304</v>
      </c>
      <c r="P1996" s="11">
        <f t="shared" si="62"/>
        <v>42651.006273148145</v>
      </c>
      <c r="Q1996">
        <f t="shared" si="63"/>
        <v>2016</v>
      </c>
    </row>
    <row r="1997" spans="1:17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8292</v>
      </c>
      <c r="O1997" t="s">
        <v>8304</v>
      </c>
      <c r="P1997" s="11">
        <f t="shared" si="62"/>
        <v>42181.902037037042</v>
      </c>
      <c r="Q1997">
        <f t="shared" si="63"/>
        <v>2015</v>
      </c>
    </row>
    <row r="1998" spans="1:17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8292</v>
      </c>
      <c r="O1998" t="s">
        <v>8304</v>
      </c>
      <c r="P1998" s="11">
        <f t="shared" si="62"/>
        <v>41800.819571759261</v>
      </c>
      <c r="Q1998">
        <f t="shared" si="63"/>
        <v>2014</v>
      </c>
    </row>
    <row r="1999" spans="1:17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8292</v>
      </c>
      <c r="O1999" t="s">
        <v>8304</v>
      </c>
      <c r="P1999" s="11">
        <f t="shared" si="62"/>
        <v>41847.930694444447</v>
      </c>
      <c r="Q1999">
        <f t="shared" si="63"/>
        <v>2014</v>
      </c>
    </row>
    <row r="2000" spans="1:17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8292</v>
      </c>
      <c r="O2000" t="s">
        <v>8304</v>
      </c>
      <c r="P2000" s="11">
        <f t="shared" si="62"/>
        <v>41807.118495370371</v>
      </c>
      <c r="Q2000">
        <f t="shared" si="63"/>
        <v>2014</v>
      </c>
    </row>
    <row r="2001" spans="1:17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8292</v>
      </c>
      <c r="O2001" t="s">
        <v>8304</v>
      </c>
      <c r="P2001" s="11">
        <f t="shared" si="62"/>
        <v>41926.482731481483</v>
      </c>
      <c r="Q2001">
        <f t="shared" si="63"/>
        <v>2014</v>
      </c>
    </row>
    <row r="2002" spans="1:17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8292</v>
      </c>
      <c r="O2002" t="s">
        <v>8304</v>
      </c>
      <c r="P2002" s="11">
        <f t="shared" si="62"/>
        <v>42345.951539351852</v>
      </c>
      <c r="Q2002">
        <f t="shared" si="63"/>
        <v>2015</v>
      </c>
    </row>
    <row r="2003" spans="1:17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8273</v>
      </c>
      <c r="O2003" t="s">
        <v>8303</v>
      </c>
      <c r="P2003" s="11">
        <f t="shared" si="62"/>
        <v>42136.209675925929</v>
      </c>
      <c r="Q2003">
        <f t="shared" si="63"/>
        <v>2015</v>
      </c>
    </row>
    <row r="2004" spans="1:17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8273</v>
      </c>
      <c r="O2004" t="s">
        <v>8303</v>
      </c>
      <c r="P2004" s="11">
        <f t="shared" si="62"/>
        <v>42728.71230324074</v>
      </c>
      <c r="Q2004">
        <f t="shared" si="63"/>
        <v>2016</v>
      </c>
    </row>
    <row r="2005" spans="1:17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8273</v>
      </c>
      <c r="O2005" t="s">
        <v>8303</v>
      </c>
      <c r="P2005" s="11">
        <f t="shared" si="62"/>
        <v>40347.125601851854</v>
      </c>
      <c r="Q2005">
        <f t="shared" si="63"/>
        <v>2010</v>
      </c>
    </row>
    <row r="2006" spans="1:17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8273</v>
      </c>
      <c r="O2006" t="s">
        <v>8303</v>
      </c>
      <c r="P2006" s="11">
        <f t="shared" si="62"/>
        <v>41800.604895833334</v>
      </c>
      <c r="Q2006">
        <f t="shared" si="63"/>
        <v>2014</v>
      </c>
    </row>
    <row r="2007" spans="1:17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8273</v>
      </c>
      <c r="O2007" t="s">
        <v>8303</v>
      </c>
      <c r="P2007" s="11">
        <f t="shared" si="62"/>
        <v>41535.812708333331</v>
      </c>
      <c r="Q2007">
        <f t="shared" si="63"/>
        <v>2013</v>
      </c>
    </row>
    <row r="2008" spans="1:17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8273</v>
      </c>
      <c r="O2008" t="s">
        <v>8303</v>
      </c>
      <c r="P2008" s="11">
        <f t="shared" si="62"/>
        <v>41941.500520833331</v>
      </c>
      <c r="Q2008">
        <f t="shared" si="63"/>
        <v>2014</v>
      </c>
    </row>
    <row r="2009" spans="1:17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8273</v>
      </c>
      <c r="O2009" t="s">
        <v>8303</v>
      </c>
      <c r="P2009" s="11">
        <f t="shared" si="62"/>
        <v>40347.837800925925</v>
      </c>
      <c r="Q2009">
        <f t="shared" si="63"/>
        <v>2010</v>
      </c>
    </row>
    <row r="2010" spans="1:17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8273</v>
      </c>
      <c r="O2010" t="s">
        <v>8303</v>
      </c>
      <c r="P2010" s="11">
        <f t="shared" si="62"/>
        <v>40761.604421296295</v>
      </c>
      <c r="Q2010">
        <f t="shared" si="63"/>
        <v>2011</v>
      </c>
    </row>
    <row r="2011" spans="1:17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8273</v>
      </c>
      <c r="O2011" t="s">
        <v>8303</v>
      </c>
      <c r="P2011" s="11">
        <f t="shared" si="62"/>
        <v>42661.323414351849</v>
      </c>
      <c r="Q2011">
        <f t="shared" si="63"/>
        <v>2016</v>
      </c>
    </row>
    <row r="2012" spans="1:17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8273</v>
      </c>
      <c r="O2012" t="s">
        <v>8303</v>
      </c>
      <c r="P2012" s="11">
        <f t="shared" si="62"/>
        <v>42570.996423611112</v>
      </c>
      <c r="Q2012">
        <f t="shared" si="63"/>
        <v>2016</v>
      </c>
    </row>
    <row r="2013" spans="1:17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8273</v>
      </c>
      <c r="O2013" t="s">
        <v>8303</v>
      </c>
      <c r="P2013" s="11">
        <f t="shared" si="62"/>
        <v>42347.358483796299</v>
      </c>
      <c r="Q2013">
        <f t="shared" si="63"/>
        <v>2015</v>
      </c>
    </row>
    <row r="2014" spans="1:17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8273</v>
      </c>
      <c r="O2014" t="s">
        <v>8303</v>
      </c>
      <c r="P2014" s="11">
        <f t="shared" si="62"/>
        <v>42010.822233796294</v>
      </c>
      <c r="Q2014">
        <f t="shared" si="63"/>
        <v>2015</v>
      </c>
    </row>
    <row r="2015" spans="1:17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8273</v>
      </c>
      <c r="O2015" t="s">
        <v>8303</v>
      </c>
      <c r="P2015" s="11">
        <f t="shared" si="62"/>
        <v>42499.960810185185</v>
      </c>
      <c r="Q2015">
        <f t="shared" si="63"/>
        <v>2016</v>
      </c>
    </row>
    <row r="2016" spans="1:17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8273</v>
      </c>
      <c r="O2016" t="s">
        <v>8303</v>
      </c>
      <c r="P2016" s="11">
        <f t="shared" si="62"/>
        <v>41324.214571759258</v>
      </c>
      <c r="Q2016">
        <f t="shared" si="63"/>
        <v>2013</v>
      </c>
    </row>
    <row r="2017" spans="1:17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8273</v>
      </c>
      <c r="O2017" t="s">
        <v>8303</v>
      </c>
      <c r="P2017" s="11">
        <f t="shared" si="62"/>
        <v>40765.876886574071</v>
      </c>
      <c r="Q2017">
        <f t="shared" si="63"/>
        <v>2011</v>
      </c>
    </row>
    <row r="2018" spans="1:17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8273</v>
      </c>
      <c r="O2018" t="s">
        <v>8303</v>
      </c>
      <c r="P2018" s="11">
        <f t="shared" si="62"/>
        <v>41312.88077546296</v>
      </c>
      <c r="Q2018">
        <f t="shared" si="63"/>
        <v>2013</v>
      </c>
    </row>
    <row r="2019" spans="1:17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8273</v>
      </c>
      <c r="O2019" t="s">
        <v>8303</v>
      </c>
      <c r="P2019" s="11">
        <f t="shared" si="62"/>
        <v>40961.057349537034</v>
      </c>
      <c r="Q2019">
        <f t="shared" si="63"/>
        <v>2012</v>
      </c>
    </row>
    <row r="2020" spans="1:17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8273</v>
      </c>
      <c r="O2020" t="s">
        <v>8303</v>
      </c>
      <c r="P2020" s="11">
        <f t="shared" si="62"/>
        <v>42199.365844907406</v>
      </c>
      <c r="Q2020">
        <f t="shared" si="63"/>
        <v>2015</v>
      </c>
    </row>
    <row r="2021" spans="1:17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8273</v>
      </c>
      <c r="O2021" t="s">
        <v>8303</v>
      </c>
      <c r="P2021" s="11">
        <f t="shared" si="62"/>
        <v>42605.70857638889</v>
      </c>
      <c r="Q2021">
        <f t="shared" si="63"/>
        <v>2016</v>
      </c>
    </row>
    <row r="2022" spans="1:17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8273</v>
      </c>
      <c r="O2022" t="s">
        <v>8303</v>
      </c>
      <c r="P2022" s="11">
        <f t="shared" si="62"/>
        <v>41737.097499999996</v>
      </c>
      <c r="Q2022">
        <f t="shared" si="63"/>
        <v>2014</v>
      </c>
    </row>
    <row r="2023" spans="1:17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8273</v>
      </c>
      <c r="O2023" t="s">
        <v>8303</v>
      </c>
      <c r="P2023" s="11">
        <f t="shared" si="62"/>
        <v>41861.070567129631</v>
      </c>
      <c r="Q2023">
        <f t="shared" si="63"/>
        <v>2014</v>
      </c>
    </row>
    <row r="2024" spans="1:17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8273</v>
      </c>
      <c r="O2024" t="s">
        <v>8303</v>
      </c>
      <c r="P2024" s="11">
        <f t="shared" si="62"/>
        <v>42502.569120370375</v>
      </c>
      <c r="Q2024">
        <f t="shared" si="63"/>
        <v>2016</v>
      </c>
    </row>
    <row r="2025" spans="1:17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8273</v>
      </c>
      <c r="O2025" t="s">
        <v>8303</v>
      </c>
      <c r="P2025" s="11">
        <f t="shared" si="62"/>
        <v>42136.420752314814</v>
      </c>
      <c r="Q2025">
        <f t="shared" si="63"/>
        <v>2015</v>
      </c>
    </row>
    <row r="2026" spans="1:17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8273</v>
      </c>
      <c r="O2026" t="s">
        <v>8303</v>
      </c>
      <c r="P2026" s="11">
        <f t="shared" si="62"/>
        <v>41099.966944444444</v>
      </c>
      <c r="Q2026">
        <f t="shared" si="63"/>
        <v>2012</v>
      </c>
    </row>
    <row r="2027" spans="1:17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8273</v>
      </c>
      <c r="O2027" t="s">
        <v>8303</v>
      </c>
      <c r="P2027" s="11">
        <f t="shared" si="62"/>
        <v>42136.184560185182</v>
      </c>
      <c r="Q2027">
        <f t="shared" si="63"/>
        <v>2015</v>
      </c>
    </row>
    <row r="2028" spans="1:17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8273</v>
      </c>
      <c r="O2028" t="s">
        <v>8303</v>
      </c>
      <c r="P2028" s="11">
        <f t="shared" si="62"/>
        <v>41704.735937500001</v>
      </c>
      <c r="Q2028">
        <f t="shared" si="63"/>
        <v>2014</v>
      </c>
    </row>
    <row r="2029" spans="1:17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8273</v>
      </c>
      <c r="O2029" t="s">
        <v>8303</v>
      </c>
      <c r="P2029" s="11">
        <f t="shared" si="62"/>
        <v>42048.813877314817</v>
      </c>
      <c r="Q2029">
        <f t="shared" si="63"/>
        <v>2015</v>
      </c>
    </row>
    <row r="2030" spans="1:17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8273</v>
      </c>
      <c r="O2030" t="s">
        <v>8303</v>
      </c>
      <c r="P2030" s="11">
        <f t="shared" si="62"/>
        <v>40215.919050925928</v>
      </c>
      <c r="Q2030">
        <f t="shared" si="63"/>
        <v>2010</v>
      </c>
    </row>
    <row r="2031" spans="1:17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8273</v>
      </c>
      <c r="O2031" t="s">
        <v>8303</v>
      </c>
      <c r="P2031" s="11">
        <f t="shared" si="62"/>
        <v>41848.021770833337</v>
      </c>
      <c r="Q2031">
        <f t="shared" si="63"/>
        <v>2014</v>
      </c>
    </row>
    <row r="2032" spans="1:17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8273</v>
      </c>
      <c r="O2032" t="s">
        <v>8303</v>
      </c>
      <c r="P2032" s="11">
        <f t="shared" si="62"/>
        <v>41212.996481481481</v>
      </c>
      <c r="Q2032">
        <f t="shared" si="63"/>
        <v>2012</v>
      </c>
    </row>
    <row r="2033" spans="1:17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8273</v>
      </c>
      <c r="O2033" t="s">
        <v>8303</v>
      </c>
      <c r="P2033" s="11">
        <f t="shared" si="62"/>
        <v>41975.329317129625</v>
      </c>
      <c r="Q2033">
        <f t="shared" si="63"/>
        <v>2014</v>
      </c>
    </row>
    <row r="2034" spans="1:17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8273</v>
      </c>
      <c r="O2034" t="s">
        <v>8303</v>
      </c>
      <c r="P2034" s="11">
        <f t="shared" si="62"/>
        <v>42689.565671296295</v>
      </c>
      <c r="Q2034">
        <f t="shared" si="63"/>
        <v>2016</v>
      </c>
    </row>
    <row r="2035" spans="1:17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8273</v>
      </c>
      <c r="O2035" t="s">
        <v>8303</v>
      </c>
      <c r="P2035" s="11">
        <f t="shared" si="62"/>
        <v>41725.082384259258</v>
      </c>
      <c r="Q2035">
        <f t="shared" si="63"/>
        <v>2014</v>
      </c>
    </row>
    <row r="2036" spans="1:17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8273</v>
      </c>
      <c r="O2036" t="s">
        <v>8303</v>
      </c>
      <c r="P2036" s="11">
        <f t="shared" si="62"/>
        <v>42076.130011574074</v>
      </c>
      <c r="Q2036">
        <f t="shared" si="63"/>
        <v>2015</v>
      </c>
    </row>
    <row r="2037" spans="1:17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8273</v>
      </c>
      <c r="O2037" t="s">
        <v>8303</v>
      </c>
      <c r="P2037" s="11">
        <f t="shared" si="62"/>
        <v>42311.625081018516</v>
      </c>
      <c r="Q2037">
        <f t="shared" si="63"/>
        <v>2015</v>
      </c>
    </row>
    <row r="2038" spans="1:17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8273</v>
      </c>
      <c r="O2038" t="s">
        <v>8303</v>
      </c>
      <c r="P2038" s="11">
        <f t="shared" si="62"/>
        <v>41738.864803240744</v>
      </c>
      <c r="Q2038">
        <f t="shared" si="63"/>
        <v>2014</v>
      </c>
    </row>
    <row r="2039" spans="1:17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8273</v>
      </c>
      <c r="O2039" t="s">
        <v>8303</v>
      </c>
      <c r="P2039" s="11">
        <f t="shared" si="62"/>
        <v>41578.210104166668</v>
      </c>
      <c r="Q2039">
        <f t="shared" si="63"/>
        <v>2013</v>
      </c>
    </row>
    <row r="2040" spans="1:17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8273</v>
      </c>
      <c r="O2040" t="s">
        <v>8303</v>
      </c>
      <c r="P2040" s="11">
        <f t="shared" si="62"/>
        <v>41424.27107638889</v>
      </c>
      <c r="Q2040">
        <f t="shared" si="63"/>
        <v>2013</v>
      </c>
    </row>
    <row r="2041" spans="1:17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8273</v>
      </c>
      <c r="O2041" t="s">
        <v>8303</v>
      </c>
      <c r="P2041" s="11">
        <f t="shared" si="62"/>
        <v>42675.438946759255</v>
      </c>
      <c r="Q2041">
        <f t="shared" si="63"/>
        <v>2016</v>
      </c>
    </row>
    <row r="2042" spans="1:17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8273</v>
      </c>
      <c r="O2042" t="s">
        <v>8303</v>
      </c>
      <c r="P2042" s="11">
        <f t="shared" si="62"/>
        <v>41578.927118055559</v>
      </c>
      <c r="Q2042">
        <f t="shared" si="63"/>
        <v>2013</v>
      </c>
    </row>
    <row r="2043" spans="1:17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8273</v>
      </c>
      <c r="O2043" t="s">
        <v>8303</v>
      </c>
      <c r="P2043" s="11">
        <f t="shared" si="62"/>
        <v>42654.525775462964</v>
      </c>
      <c r="Q2043">
        <f t="shared" si="63"/>
        <v>2016</v>
      </c>
    </row>
    <row r="2044" spans="1:17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8273</v>
      </c>
      <c r="O2044" t="s">
        <v>8303</v>
      </c>
      <c r="P2044" s="11">
        <f t="shared" si="62"/>
        <v>42331.708032407405</v>
      </c>
      <c r="Q2044">
        <f t="shared" si="63"/>
        <v>2015</v>
      </c>
    </row>
    <row r="2045" spans="1:17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8273</v>
      </c>
      <c r="O2045" t="s">
        <v>8303</v>
      </c>
      <c r="P2045" s="11">
        <f t="shared" si="62"/>
        <v>42661.176817129628</v>
      </c>
      <c r="Q2045">
        <f t="shared" si="63"/>
        <v>2016</v>
      </c>
    </row>
    <row r="2046" spans="1:17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8273</v>
      </c>
      <c r="O2046" t="s">
        <v>8303</v>
      </c>
      <c r="P2046" s="11">
        <f t="shared" si="62"/>
        <v>42138.684189814812</v>
      </c>
      <c r="Q2046">
        <f t="shared" si="63"/>
        <v>2015</v>
      </c>
    </row>
    <row r="2047" spans="1:17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8273</v>
      </c>
      <c r="O2047" t="s">
        <v>8303</v>
      </c>
      <c r="P2047" s="11">
        <f t="shared" si="62"/>
        <v>41069.088506944441</v>
      </c>
      <c r="Q2047">
        <f t="shared" si="63"/>
        <v>2012</v>
      </c>
    </row>
    <row r="2048" spans="1:17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8273</v>
      </c>
      <c r="O2048" t="s">
        <v>8303</v>
      </c>
      <c r="P2048" s="11">
        <f t="shared" si="62"/>
        <v>41387.171805555554</v>
      </c>
      <c r="Q2048">
        <f t="shared" si="63"/>
        <v>2013</v>
      </c>
    </row>
    <row r="2049" spans="1:17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8273</v>
      </c>
      <c r="O2049" t="s">
        <v>8303</v>
      </c>
      <c r="P2049" s="11">
        <f t="shared" si="62"/>
        <v>42081.903587962966</v>
      </c>
      <c r="Q2049">
        <f t="shared" si="63"/>
        <v>2015</v>
      </c>
    </row>
    <row r="2050" spans="1:17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8273</v>
      </c>
      <c r="O2050" t="s">
        <v>8303</v>
      </c>
      <c r="P2050" s="11">
        <f t="shared" si="62"/>
        <v>41387.651516203703</v>
      </c>
      <c r="Q2050">
        <f t="shared" si="63"/>
        <v>2013</v>
      </c>
    </row>
    <row r="2051" spans="1:17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8273</v>
      </c>
      <c r="O2051" t="s">
        <v>8303</v>
      </c>
      <c r="P2051" s="11">
        <f t="shared" si="62"/>
        <v>41575.527349537035</v>
      </c>
      <c r="Q2051">
        <f t="shared" si="63"/>
        <v>2013</v>
      </c>
    </row>
    <row r="2052" spans="1:17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8273</v>
      </c>
      <c r="O2052" t="s">
        <v>8303</v>
      </c>
      <c r="P2052" s="11">
        <f t="shared" ref="P2052:P2115" si="64">(((J2052/60)/60)/24)+DATE(1970,1,1)</f>
        <v>42115.071504629625</v>
      </c>
      <c r="Q2052">
        <f t="shared" ref="Q2052:Q2115" si="65">YEAR(P2052)</f>
        <v>2015</v>
      </c>
    </row>
    <row r="2053" spans="1:17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8273</v>
      </c>
      <c r="O2053" t="s">
        <v>8303</v>
      </c>
      <c r="P2053" s="11">
        <f t="shared" si="64"/>
        <v>41604.022418981483</v>
      </c>
      <c r="Q2053">
        <f t="shared" si="65"/>
        <v>2013</v>
      </c>
    </row>
    <row r="2054" spans="1:17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8273</v>
      </c>
      <c r="O2054" t="s">
        <v>8303</v>
      </c>
      <c r="P2054" s="11">
        <f t="shared" si="64"/>
        <v>42375.08394675926</v>
      </c>
      <c r="Q2054">
        <f t="shared" si="65"/>
        <v>2016</v>
      </c>
    </row>
    <row r="2055" spans="1:17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8273</v>
      </c>
      <c r="O2055" t="s">
        <v>8303</v>
      </c>
      <c r="P2055" s="11">
        <f t="shared" si="64"/>
        <v>42303.617488425924</v>
      </c>
      <c r="Q2055">
        <f t="shared" si="65"/>
        <v>2015</v>
      </c>
    </row>
    <row r="2056" spans="1:17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8273</v>
      </c>
      <c r="O2056" t="s">
        <v>8303</v>
      </c>
      <c r="P2056" s="11">
        <f t="shared" si="64"/>
        <v>41731.520949074074</v>
      </c>
      <c r="Q2056">
        <f t="shared" si="65"/>
        <v>2014</v>
      </c>
    </row>
    <row r="2057" spans="1:17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8273</v>
      </c>
      <c r="O2057" t="s">
        <v>8303</v>
      </c>
      <c r="P2057" s="11">
        <f t="shared" si="64"/>
        <v>41946.674108796295</v>
      </c>
      <c r="Q2057">
        <f t="shared" si="65"/>
        <v>2014</v>
      </c>
    </row>
    <row r="2058" spans="1:17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8273</v>
      </c>
      <c r="O2058" t="s">
        <v>8303</v>
      </c>
      <c r="P2058" s="11">
        <f t="shared" si="64"/>
        <v>41351.76090277778</v>
      </c>
      <c r="Q2058">
        <f t="shared" si="65"/>
        <v>2013</v>
      </c>
    </row>
    <row r="2059" spans="1:17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8273</v>
      </c>
      <c r="O2059" t="s">
        <v>8303</v>
      </c>
      <c r="P2059" s="11">
        <f t="shared" si="64"/>
        <v>42396.494583333333</v>
      </c>
      <c r="Q2059">
        <f t="shared" si="65"/>
        <v>2016</v>
      </c>
    </row>
    <row r="2060" spans="1:17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8273</v>
      </c>
      <c r="O2060" t="s">
        <v>8303</v>
      </c>
      <c r="P2060" s="11">
        <f t="shared" si="64"/>
        <v>42026.370717592596</v>
      </c>
      <c r="Q2060">
        <f t="shared" si="65"/>
        <v>2015</v>
      </c>
    </row>
    <row r="2061" spans="1:17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8273</v>
      </c>
      <c r="O2061" t="s">
        <v>8303</v>
      </c>
      <c r="P2061" s="11">
        <f t="shared" si="64"/>
        <v>42361.602476851855</v>
      </c>
      <c r="Q2061">
        <f t="shared" si="65"/>
        <v>2015</v>
      </c>
    </row>
    <row r="2062" spans="1:17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8273</v>
      </c>
      <c r="O2062" t="s">
        <v>8303</v>
      </c>
      <c r="P2062" s="11">
        <f t="shared" si="64"/>
        <v>41783.642939814818</v>
      </c>
      <c r="Q2062">
        <f t="shared" si="65"/>
        <v>2014</v>
      </c>
    </row>
    <row r="2063" spans="1:17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8273</v>
      </c>
      <c r="O2063" t="s">
        <v>8303</v>
      </c>
      <c r="P2063" s="11">
        <f t="shared" si="64"/>
        <v>42705.764513888891</v>
      </c>
      <c r="Q2063">
        <f t="shared" si="65"/>
        <v>2016</v>
      </c>
    </row>
    <row r="2064" spans="1:17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8273</v>
      </c>
      <c r="O2064" t="s">
        <v>8303</v>
      </c>
      <c r="P2064" s="11">
        <f t="shared" si="64"/>
        <v>42423.3830787037</v>
      </c>
      <c r="Q2064">
        <f t="shared" si="65"/>
        <v>2016</v>
      </c>
    </row>
    <row r="2065" spans="1:17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8273</v>
      </c>
      <c r="O2065" t="s">
        <v>8303</v>
      </c>
      <c r="P2065" s="11">
        <f t="shared" si="64"/>
        <v>42472.73265046296</v>
      </c>
      <c r="Q2065">
        <f t="shared" si="65"/>
        <v>2016</v>
      </c>
    </row>
    <row r="2066" spans="1:17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8273</v>
      </c>
      <c r="O2066" t="s">
        <v>8303</v>
      </c>
      <c r="P2066" s="11">
        <f t="shared" si="64"/>
        <v>41389.364849537036</v>
      </c>
      <c r="Q2066">
        <f t="shared" si="65"/>
        <v>2013</v>
      </c>
    </row>
    <row r="2067" spans="1:17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8273</v>
      </c>
      <c r="O2067" t="s">
        <v>8303</v>
      </c>
      <c r="P2067" s="11">
        <f t="shared" si="64"/>
        <v>41603.333668981482</v>
      </c>
      <c r="Q2067">
        <f t="shared" si="65"/>
        <v>2013</v>
      </c>
    </row>
    <row r="2068" spans="1:17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8273</v>
      </c>
      <c r="O2068" t="s">
        <v>8303</v>
      </c>
      <c r="P2068" s="11">
        <f t="shared" si="64"/>
        <v>41844.771793981483</v>
      </c>
      <c r="Q2068">
        <f t="shared" si="65"/>
        <v>2014</v>
      </c>
    </row>
    <row r="2069" spans="1:17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8273</v>
      </c>
      <c r="O2069" t="s">
        <v>8303</v>
      </c>
      <c r="P2069" s="11">
        <f t="shared" si="64"/>
        <v>42115.853888888887</v>
      </c>
      <c r="Q2069">
        <f t="shared" si="65"/>
        <v>2015</v>
      </c>
    </row>
    <row r="2070" spans="1:17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8273</v>
      </c>
      <c r="O2070" t="s">
        <v>8303</v>
      </c>
      <c r="P2070" s="11">
        <f t="shared" si="64"/>
        <v>42633.841608796298</v>
      </c>
      <c r="Q2070">
        <f t="shared" si="65"/>
        <v>2016</v>
      </c>
    </row>
    <row r="2071" spans="1:17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8273</v>
      </c>
      <c r="O2071" t="s">
        <v>8303</v>
      </c>
      <c r="P2071" s="11">
        <f t="shared" si="64"/>
        <v>42340.972118055557</v>
      </c>
      <c r="Q2071">
        <f t="shared" si="65"/>
        <v>2015</v>
      </c>
    </row>
    <row r="2072" spans="1:17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8273</v>
      </c>
      <c r="O2072" t="s">
        <v>8303</v>
      </c>
      <c r="P2072" s="11">
        <f t="shared" si="64"/>
        <v>42519.6565162037</v>
      </c>
      <c r="Q2072">
        <f t="shared" si="65"/>
        <v>2016</v>
      </c>
    </row>
    <row r="2073" spans="1:17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8273</v>
      </c>
      <c r="O2073" t="s">
        <v>8303</v>
      </c>
      <c r="P2073" s="11">
        <f t="shared" si="64"/>
        <v>42600.278749999998</v>
      </c>
      <c r="Q2073">
        <f t="shared" si="65"/>
        <v>2016</v>
      </c>
    </row>
    <row r="2074" spans="1:17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8273</v>
      </c>
      <c r="O2074" t="s">
        <v>8303</v>
      </c>
      <c r="P2074" s="11">
        <f t="shared" si="64"/>
        <v>42467.581388888888</v>
      </c>
      <c r="Q2074">
        <f t="shared" si="65"/>
        <v>2016</v>
      </c>
    </row>
    <row r="2075" spans="1:17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8273</v>
      </c>
      <c r="O2075" t="s">
        <v>8303</v>
      </c>
      <c r="P2075" s="11">
        <f t="shared" si="64"/>
        <v>42087.668032407411</v>
      </c>
      <c r="Q2075">
        <f t="shared" si="65"/>
        <v>2015</v>
      </c>
    </row>
    <row r="2076" spans="1:17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8273</v>
      </c>
      <c r="O2076" t="s">
        <v>8303</v>
      </c>
      <c r="P2076" s="11">
        <f t="shared" si="64"/>
        <v>42466.826180555552</v>
      </c>
      <c r="Q2076">
        <f t="shared" si="65"/>
        <v>2016</v>
      </c>
    </row>
    <row r="2077" spans="1:17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8273</v>
      </c>
      <c r="O2077" t="s">
        <v>8303</v>
      </c>
      <c r="P2077" s="11">
        <f t="shared" si="64"/>
        <v>41450.681574074071</v>
      </c>
      <c r="Q2077">
        <f t="shared" si="65"/>
        <v>2013</v>
      </c>
    </row>
    <row r="2078" spans="1:17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8273</v>
      </c>
      <c r="O2078" t="s">
        <v>8303</v>
      </c>
      <c r="P2078" s="11">
        <f t="shared" si="64"/>
        <v>41803.880659722221</v>
      </c>
      <c r="Q2078">
        <f t="shared" si="65"/>
        <v>2014</v>
      </c>
    </row>
    <row r="2079" spans="1:17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8273</v>
      </c>
      <c r="O2079" t="s">
        <v>8303</v>
      </c>
      <c r="P2079" s="11">
        <f t="shared" si="64"/>
        <v>42103.042546296296</v>
      </c>
      <c r="Q2079">
        <f t="shared" si="65"/>
        <v>2015</v>
      </c>
    </row>
    <row r="2080" spans="1:17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8273</v>
      </c>
      <c r="O2080" t="s">
        <v>8303</v>
      </c>
      <c r="P2080" s="11">
        <f t="shared" si="64"/>
        <v>42692.771493055552</v>
      </c>
      <c r="Q2080">
        <f t="shared" si="65"/>
        <v>2016</v>
      </c>
    </row>
    <row r="2081" spans="1:17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8273</v>
      </c>
      <c r="O2081" t="s">
        <v>8303</v>
      </c>
      <c r="P2081" s="11">
        <f t="shared" si="64"/>
        <v>42150.71056712963</v>
      </c>
      <c r="Q2081">
        <f t="shared" si="65"/>
        <v>2015</v>
      </c>
    </row>
    <row r="2082" spans="1:17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8273</v>
      </c>
      <c r="O2082" t="s">
        <v>8303</v>
      </c>
      <c r="P2082" s="11">
        <f t="shared" si="64"/>
        <v>42289.957175925927</v>
      </c>
      <c r="Q2082">
        <f t="shared" si="65"/>
        <v>2015</v>
      </c>
    </row>
    <row r="2083" spans="1:17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8279</v>
      </c>
      <c r="O2083" t="s">
        <v>8283</v>
      </c>
      <c r="P2083" s="11">
        <f t="shared" si="64"/>
        <v>41004.156886574077</v>
      </c>
      <c r="Q2083">
        <f t="shared" si="65"/>
        <v>2012</v>
      </c>
    </row>
    <row r="2084" spans="1:17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8279</v>
      </c>
      <c r="O2084" t="s">
        <v>8283</v>
      </c>
      <c r="P2084" s="11">
        <f t="shared" si="64"/>
        <v>40811.120324074072</v>
      </c>
      <c r="Q2084">
        <f t="shared" si="65"/>
        <v>2011</v>
      </c>
    </row>
    <row r="2085" spans="1:17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8279</v>
      </c>
      <c r="O2085" t="s">
        <v>8283</v>
      </c>
      <c r="P2085" s="11">
        <f t="shared" si="64"/>
        <v>41034.72216435185</v>
      </c>
      <c r="Q2085">
        <f t="shared" si="65"/>
        <v>2012</v>
      </c>
    </row>
    <row r="2086" spans="1:17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8279</v>
      </c>
      <c r="O2086" t="s">
        <v>8283</v>
      </c>
      <c r="P2086" s="11">
        <f t="shared" si="64"/>
        <v>41731.833124999997</v>
      </c>
      <c r="Q2086">
        <f t="shared" si="65"/>
        <v>2014</v>
      </c>
    </row>
    <row r="2087" spans="1:17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8279</v>
      </c>
      <c r="O2087" t="s">
        <v>8283</v>
      </c>
      <c r="P2087" s="11">
        <f t="shared" si="64"/>
        <v>41075.835497685184</v>
      </c>
      <c r="Q2087">
        <f t="shared" si="65"/>
        <v>2012</v>
      </c>
    </row>
    <row r="2088" spans="1:17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8279</v>
      </c>
      <c r="O2088" t="s">
        <v>8283</v>
      </c>
      <c r="P2088" s="11">
        <f t="shared" si="64"/>
        <v>40860.67050925926</v>
      </c>
      <c r="Q2088">
        <f t="shared" si="65"/>
        <v>2011</v>
      </c>
    </row>
    <row r="2089" spans="1:17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8279</v>
      </c>
      <c r="O2089" t="s">
        <v>8283</v>
      </c>
      <c r="P2089" s="11">
        <f t="shared" si="64"/>
        <v>40764.204375000001</v>
      </c>
      <c r="Q2089">
        <f t="shared" si="65"/>
        <v>2011</v>
      </c>
    </row>
    <row r="2090" spans="1:17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8279</v>
      </c>
      <c r="O2090" t="s">
        <v>8283</v>
      </c>
      <c r="P2090" s="11">
        <f t="shared" si="64"/>
        <v>40395.714722222219</v>
      </c>
      <c r="Q2090">
        <f t="shared" si="65"/>
        <v>2010</v>
      </c>
    </row>
    <row r="2091" spans="1:17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8279</v>
      </c>
      <c r="O2091" t="s">
        <v>8283</v>
      </c>
      <c r="P2091" s="11">
        <f t="shared" si="64"/>
        <v>41453.076319444444</v>
      </c>
      <c r="Q2091">
        <f t="shared" si="65"/>
        <v>2013</v>
      </c>
    </row>
    <row r="2092" spans="1:17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8279</v>
      </c>
      <c r="O2092" t="s">
        <v>8283</v>
      </c>
      <c r="P2092" s="11">
        <f t="shared" si="64"/>
        <v>41299.381423611114</v>
      </c>
      <c r="Q2092">
        <f t="shared" si="65"/>
        <v>2013</v>
      </c>
    </row>
    <row r="2093" spans="1:17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8279</v>
      </c>
      <c r="O2093" t="s">
        <v>8283</v>
      </c>
      <c r="P2093" s="11">
        <f t="shared" si="64"/>
        <v>40555.322662037033</v>
      </c>
      <c r="Q2093">
        <f t="shared" si="65"/>
        <v>2011</v>
      </c>
    </row>
    <row r="2094" spans="1:17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8279</v>
      </c>
      <c r="O2094" t="s">
        <v>8283</v>
      </c>
      <c r="P2094" s="11">
        <f t="shared" si="64"/>
        <v>40763.707546296297</v>
      </c>
      <c r="Q2094">
        <f t="shared" si="65"/>
        <v>2011</v>
      </c>
    </row>
    <row r="2095" spans="1:17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8279</v>
      </c>
      <c r="O2095" t="s">
        <v>8283</v>
      </c>
      <c r="P2095" s="11">
        <f t="shared" si="64"/>
        <v>41205.854537037041</v>
      </c>
      <c r="Q2095">
        <f t="shared" si="65"/>
        <v>2012</v>
      </c>
    </row>
    <row r="2096" spans="1:17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8279</v>
      </c>
      <c r="O2096" t="s">
        <v>8283</v>
      </c>
      <c r="P2096" s="11">
        <f t="shared" si="64"/>
        <v>40939.02002314815</v>
      </c>
      <c r="Q2096">
        <f t="shared" si="65"/>
        <v>2012</v>
      </c>
    </row>
    <row r="2097" spans="1:17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8279</v>
      </c>
      <c r="O2097" t="s">
        <v>8283</v>
      </c>
      <c r="P2097" s="11">
        <f t="shared" si="64"/>
        <v>40758.733483796292</v>
      </c>
      <c r="Q2097">
        <f t="shared" si="65"/>
        <v>2011</v>
      </c>
    </row>
    <row r="2098" spans="1:17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8279</v>
      </c>
      <c r="O2098" t="s">
        <v>8283</v>
      </c>
      <c r="P2098" s="11">
        <f t="shared" si="64"/>
        <v>41192.758506944447</v>
      </c>
      <c r="Q2098">
        <f t="shared" si="65"/>
        <v>2012</v>
      </c>
    </row>
    <row r="2099" spans="1:17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8279</v>
      </c>
      <c r="O2099" t="s">
        <v>8283</v>
      </c>
      <c r="P2099" s="11">
        <f t="shared" si="64"/>
        <v>40818.58489583333</v>
      </c>
      <c r="Q2099">
        <f t="shared" si="65"/>
        <v>2011</v>
      </c>
    </row>
    <row r="2100" spans="1:17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8279</v>
      </c>
      <c r="O2100" t="s">
        <v>8283</v>
      </c>
      <c r="P2100" s="11">
        <f t="shared" si="64"/>
        <v>40946.11383101852</v>
      </c>
      <c r="Q2100">
        <f t="shared" si="65"/>
        <v>2012</v>
      </c>
    </row>
    <row r="2101" spans="1:17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8279</v>
      </c>
      <c r="O2101" t="s">
        <v>8283</v>
      </c>
      <c r="P2101" s="11">
        <f t="shared" si="64"/>
        <v>42173.746342592596</v>
      </c>
      <c r="Q2101">
        <f t="shared" si="65"/>
        <v>2015</v>
      </c>
    </row>
    <row r="2102" spans="1:17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8279</v>
      </c>
      <c r="O2102" t="s">
        <v>8283</v>
      </c>
      <c r="P2102" s="11">
        <f t="shared" si="64"/>
        <v>41074.834965277776</v>
      </c>
      <c r="Q2102">
        <f t="shared" si="65"/>
        <v>2012</v>
      </c>
    </row>
    <row r="2103" spans="1:17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8279</v>
      </c>
      <c r="O2103" t="s">
        <v>8283</v>
      </c>
      <c r="P2103" s="11">
        <f t="shared" si="64"/>
        <v>40892.149467592593</v>
      </c>
      <c r="Q2103">
        <f t="shared" si="65"/>
        <v>2011</v>
      </c>
    </row>
    <row r="2104" spans="1:17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8279</v>
      </c>
      <c r="O2104" t="s">
        <v>8283</v>
      </c>
      <c r="P2104" s="11">
        <f t="shared" si="64"/>
        <v>40638.868611111109</v>
      </c>
      <c r="Q2104">
        <f t="shared" si="65"/>
        <v>2011</v>
      </c>
    </row>
    <row r="2105" spans="1:17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8279</v>
      </c>
      <c r="O2105" t="s">
        <v>8283</v>
      </c>
      <c r="P2105" s="11">
        <f t="shared" si="64"/>
        <v>41192.754942129628</v>
      </c>
      <c r="Q2105">
        <f t="shared" si="65"/>
        <v>2012</v>
      </c>
    </row>
    <row r="2106" spans="1:17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8279</v>
      </c>
      <c r="O2106" t="s">
        <v>8283</v>
      </c>
      <c r="P2106" s="11">
        <f t="shared" si="64"/>
        <v>41394.074467592596</v>
      </c>
      <c r="Q2106">
        <f t="shared" si="65"/>
        <v>2013</v>
      </c>
    </row>
    <row r="2107" spans="1:17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8279</v>
      </c>
      <c r="O2107" t="s">
        <v>8283</v>
      </c>
      <c r="P2107" s="11">
        <f t="shared" si="64"/>
        <v>41951.788807870369</v>
      </c>
      <c r="Q2107">
        <f t="shared" si="65"/>
        <v>2014</v>
      </c>
    </row>
    <row r="2108" spans="1:17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8279</v>
      </c>
      <c r="O2108" t="s">
        <v>8283</v>
      </c>
      <c r="P2108" s="11">
        <f t="shared" si="64"/>
        <v>41270.21497685185</v>
      </c>
      <c r="Q2108">
        <f t="shared" si="65"/>
        <v>2012</v>
      </c>
    </row>
    <row r="2109" spans="1:17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8279</v>
      </c>
      <c r="O2109" t="s">
        <v>8283</v>
      </c>
      <c r="P2109" s="11">
        <f t="shared" si="64"/>
        <v>41934.71056712963</v>
      </c>
      <c r="Q2109">
        <f t="shared" si="65"/>
        <v>2014</v>
      </c>
    </row>
    <row r="2110" spans="1:17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8279</v>
      </c>
      <c r="O2110" t="s">
        <v>8283</v>
      </c>
      <c r="P2110" s="11">
        <f t="shared" si="64"/>
        <v>41135.175694444442</v>
      </c>
      <c r="Q2110">
        <f t="shared" si="65"/>
        <v>2012</v>
      </c>
    </row>
    <row r="2111" spans="1:17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8279</v>
      </c>
      <c r="O2111" t="s">
        <v>8283</v>
      </c>
      <c r="P2111" s="11">
        <f t="shared" si="64"/>
        <v>42160.708530092597</v>
      </c>
      <c r="Q2111">
        <f t="shared" si="65"/>
        <v>2015</v>
      </c>
    </row>
    <row r="2112" spans="1:17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8279</v>
      </c>
      <c r="O2112" t="s">
        <v>8283</v>
      </c>
      <c r="P2112" s="11">
        <f t="shared" si="64"/>
        <v>41759.670937499999</v>
      </c>
      <c r="Q2112">
        <f t="shared" si="65"/>
        <v>2014</v>
      </c>
    </row>
    <row r="2113" spans="1:17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8279</v>
      </c>
      <c r="O2113" t="s">
        <v>8283</v>
      </c>
      <c r="P2113" s="11">
        <f t="shared" si="64"/>
        <v>40703.197048611109</v>
      </c>
      <c r="Q2113">
        <f t="shared" si="65"/>
        <v>2011</v>
      </c>
    </row>
    <row r="2114" spans="1:17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8279</v>
      </c>
      <c r="O2114" t="s">
        <v>8283</v>
      </c>
      <c r="P2114" s="11">
        <f t="shared" si="64"/>
        <v>41365.928159722222</v>
      </c>
      <c r="Q2114">
        <f t="shared" si="65"/>
        <v>2013</v>
      </c>
    </row>
    <row r="2115" spans="1:17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8279</v>
      </c>
      <c r="O2115" t="s">
        <v>8283</v>
      </c>
      <c r="P2115" s="11">
        <f t="shared" si="64"/>
        <v>41870.86546296296</v>
      </c>
      <c r="Q2115">
        <f t="shared" si="65"/>
        <v>2014</v>
      </c>
    </row>
    <row r="2116" spans="1:17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8279</v>
      </c>
      <c r="O2116" t="s">
        <v>8283</v>
      </c>
      <c r="P2116" s="11">
        <f t="shared" ref="P2116:P2179" si="66">(((J2116/60)/60)/24)+DATE(1970,1,1)</f>
        <v>40458.815625000003</v>
      </c>
      <c r="Q2116">
        <f t="shared" ref="Q2116:Q2179" si="67">YEAR(P2116)</f>
        <v>2010</v>
      </c>
    </row>
    <row r="2117" spans="1:17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8279</v>
      </c>
      <c r="O2117" t="s">
        <v>8283</v>
      </c>
      <c r="P2117" s="11">
        <f t="shared" si="66"/>
        <v>40564.081030092595</v>
      </c>
      <c r="Q2117">
        <f t="shared" si="67"/>
        <v>2011</v>
      </c>
    </row>
    <row r="2118" spans="1:17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8279</v>
      </c>
      <c r="O2118" t="s">
        <v>8283</v>
      </c>
      <c r="P2118" s="11">
        <f t="shared" si="66"/>
        <v>41136.777812500004</v>
      </c>
      <c r="Q2118">
        <f t="shared" si="67"/>
        <v>2012</v>
      </c>
    </row>
    <row r="2119" spans="1:17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8279</v>
      </c>
      <c r="O2119" t="s">
        <v>8283</v>
      </c>
      <c r="P2119" s="11">
        <f t="shared" si="66"/>
        <v>42290.059594907405</v>
      </c>
      <c r="Q2119">
        <f t="shared" si="67"/>
        <v>2015</v>
      </c>
    </row>
    <row r="2120" spans="1:17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8279</v>
      </c>
      <c r="O2120" t="s">
        <v>8283</v>
      </c>
      <c r="P2120" s="11">
        <f t="shared" si="66"/>
        <v>40718.839537037034</v>
      </c>
      <c r="Q2120">
        <f t="shared" si="67"/>
        <v>2011</v>
      </c>
    </row>
    <row r="2121" spans="1:17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8279</v>
      </c>
      <c r="O2121" t="s">
        <v>8283</v>
      </c>
      <c r="P2121" s="11">
        <f t="shared" si="66"/>
        <v>41107.130150462966</v>
      </c>
      <c r="Q2121">
        <f t="shared" si="67"/>
        <v>2012</v>
      </c>
    </row>
    <row r="2122" spans="1:17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8279</v>
      </c>
      <c r="O2122" t="s">
        <v>8283</v>
      </c>
      <c r="P2122" s="11">
        <f t="shared" si="66"/>
        <v>41591.964537037034</v>
      </c>
      <c r="Q2122">
        <f t="shared" si="67"/>
        <v>2013</v>
      </c>
    </row>
    <row r="2123" spans="1:17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8287</v>
      </c>
      <c r="O2123" t="s">
        <v>8288</v>
      </c>
      <c r="P2123" s="11">
        <f t="shared" si="66"/>
        <v>42716.7424537037</v>
      </c>
      <c r="Q2123">
        <f t="shared" si="67"/>
        <v>2016</v>
      </c>
    </row>
    <row r="2124" spans="1:17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8287</v>
      </c>
      <c r="O2124" t="s">
        <v>8288</v>
      </c>
      <c r="P2124" s="11">
        <f t="shared" si="66"/>
        <v>42712.300567129627</v>
      </c>
      <c r="Q2124">
        <f t="shared" si="67"/>
        <v>2016</v>
      </c>
    </row>
    <row r="2125" spans="1:17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8287</v>
      </c>
      <c r="O2125" t="s">
        <v>8288</v>
      </c>
      <c r="P2125" s="11">
        <f t="shared" si="66"/>
        <v>40198.424849537041</v>
      </c>
      <c r="Q2125">
        <f t="shared" si="67"/>
        <v>2010</v>
      </c>
    </row>
    <row r="2126" spans="1:17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8287</v>
      </c>
      <c r="O2126" t="s">
        <v>8288</v>
      </c>
      <c r="P2126" s="11">
        <f t="shared" si="66"/>
        <v>40464.028182870366</v>
      </c>
      <c r="Q2126">
        <f t="shared" si="67"/>
        <v>2010</v>
      </c>
    </row>
    <row r="2127" spans="1:17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8287</v>
      </c>
      <c r="O2127" t="s">
        <v>8288</v>
      </c>
      <c r="P2127" s="11">
        <f t="shared" si="66"/>
        <v>42191.023530092592</v>
      </c>
      <c r="Q2127">
        <f t="shared" si="67"/>
        <v>2015</v>
      </c>
    </row>
    <row r="2128" spans="1:17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8287</v>
      </c>
      <c r="O2128" t="s">
        <v>8288</v>
      </c>
      <c r="P2128" s="11">
        <f t="shared" si="66"/>
        <v>41951.973229166666</v>
      </c>
      <c r="Q2128">
        <f t="shared" si="67"/>
        <v>2014</v>
      </c>
    </row>
    <row r="2129" spans="1:17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8287</v>
      </c>
      <c r="O2129" t="s">
        <v>8288</v>
      </c>
      <c r="P2129" s="11">
        <f t="shared" si="66"/>
        <v>42045.50535879629</v>
      </c>
      <c r="Q2129">
        <f t="shared" si="67"/>
        <v>2015</v>
      </c>
    </row>
    <row r="2130" spans="1:17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8287</v>
      </c>
      <c r="O2130" t="s">
        <v>8288</v>
      </c>
      <c r="P2130" s="11">
        <f t="shared" si="66"/>
        <v>41843.772789351853</v>
      </c>
      <c r="Q2130">
        <f t="shared" si="67"/>
        <v>2014</v>
      </c>
    </row>
    <row r="2131" spans="1:17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8287</v>
      </c>
      <c r="O2131" t="s">
        <v>8288</v>
      </c>
      <c r="P2131" s="11">
        <f t="shared" si="66"/>
        <v>42409.024305555555</v>
      </c>
      <c r="Q2131">
        <f t="shared" si="67"/>
        <v>2016</v>
      </c>
    </row>
    <row r="2132" spans="1:17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8287</v>
      </c>
      <c r="O2132" t="s">
        <v>8288</v>
      </c>
      <c r="P2132" s="11">
        <f t="shared" si="66"/>
        <v>41832.086377314816</v>
      </c>
      <c r="Q2132">
        <f t="shared" si="67"/>
        <v>2014</v>
      </c>
    </row>
    <row r="2133" spans="1:17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8287</v>
      </c>
      <c r="O2133" t="s">
        <v>8288</v>
      </c>
      <c r="P2133" s="11">
        <f t="shared" si="66"/>
        <v>42167.207071759258</v>
      </c>
      <c r="Q2133">
        <f t="shared" si="67"/>
        <v>2015</v>
      </c>
    </row>
    <row r="2134" spans="1:17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8287</v>
      </c>
      <c r="O2134" t="s">
        <v>8288</v>
      </c>
      <c r="P2134" s="11">
        <f t="shared" si="66"/>
        <v>41643.487175925926</v>
      </c>
      <c r="Q2134">
        <f t="shared" si="67"/>
        <v>2014</v>
      </c>
    </row>
    <row r="2135" spans="1:17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8287</v>
      </c>
      <c r="O2135" t="s">
        <v>8288</v>
      </c>
      <c r="P2135" s="11">
        <f t="shared" si="66"/>
        <v>40619.097210648149</v>
      </c>
      <c r="Q2135">
        <f t="shared" si="67"/>
        <v>2011</v>
      </c>
    </row>
    <row r="2136" spans="1:17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8287</v>
      </c>
      <c r="O2136" t="s">
        <v>8288</v>
      </c>
      <c r="P2136" s="11">
        <f t="shared" si="66"/>
        <v>41361.886469907404</v>
      </c>
      <c r="Q2136">
        <f t="shared" si="67"/>
        <v>2013</v>
      </c>
    </row>
    <row r="2137" spans="1:17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8287</v>
      </c>
      <c r="O2137" t="s">
        <v>8288</v>
      </c>
      <c r="P2137" s="11">
        <f t="shared" si="66"/>
        <v>41156.963344907403</v>
      </c>
      <c r="Q2137">
        <f t="shared" si="67"/>
        <v>2012</v>
      </c>
    </row>
    <row r="2138" spans="1:17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8287</v>
      </c>
      <c r="O2138" t="s">
        <v>8288</v>
      </c>
      <c r="P2138" s="11">
        <f t="shared" si="66"/>
        <v>41536.509097222224</v>
      </c>
      <c r="Q2138">
        <f t="shared" si="67"/>
        <v>2013</v>
      </c>
    </row>
    <row r="2139" spans="1:17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8287</v>
      </c>
      <c r="O2139" t="s">
        <v>8288</v>
      </c>
      <c r="P2139" s="11">
        <f t="shared" si="66"/>
        <v>41948.771168981482</v>
      </c>
      <c r="Q2139">
        <f t="shared" si="67"/>
        <v>2014</v>
      </c>
    </row>
    <row r="2140" spans="1:17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8287</v>
      </c>
      <c r="O2140" t="s">
        <v>8288</v>
      </c>
      <c r="P2140" s="11">
        <f t="shared" si="66"/>
        <v>41557.013182870374</v>
      </c>
      <c r="Q2140">
        <f t="shared" si="67"/>
        <v>2013</v>
      </c>
    </row>
    <row r="2141" spans="1:17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8287</v>
      </c>
      <c r="O2141" t="s">
        <v>8288</v>
      </c>
      <c r="P2141" s="11">
        <f t="shared" si="66"/>
        <v>42647.750092592592</v>
      </c>
      <c r="Q2141">
        <f t="shared" si="67"/>
        <v>2016</v>
      </c>
    </row>
    <row r="2142" spans="1:17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8287</v>
      </c>
      <c r="O2142" t="s">
        <v>8288</v>
      </c>
      <c r="P2142" s="11">
        <f t="shared" si="66"/>
        <v>41255.833611111113</v>
      </c>
      <c r="Q2142">
        <f t="shared" si="67"/>
        <v>2012</v>
      </c>
    </row>
    <row r="2143" spans="1:17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8287</v>
      </c>
      <c r="O2143" t="s">
        <v>8288</v>
      </c>
      <c r="P2143" s="11">
        <f t="shared" si="66"/>
        <v>41927.235636574071</v>
      </c>
      <c r="Q2143">
        <f t="shared" si="67"/>
        <v>2014</v>
      </c>
    </row>
    <row r="2144" spans="1:17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8287</v>
      </c>
      <c r="O2144" t="s">
        <v>8288</v>
      </c>
      <c r="P2144" s="11">
        <f t="shared" si="66"/>
        <v>42340.701504629629</v>
      </c>
      <c r="Q2144">
        <f t="shared" si="67"/>
        <v>2015</v>
      </c>
    </row>
    <row r="2145" spans="1:17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8287</v>
      </c>
      <c r="O2145" t="s">
        <v>8288</v>
      </c>
      <c r="P2145" s="11">
        <f t="shared" si="66"/>
        <v>40332.886712962965</v>
      </c>
      <c r="Q2145">
        <f t="shared" si="67"/>
        <v>2010</v>
      </c>
    </row>
    <row r="2146" spans="1:17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8287</v>
      </c>
      <c r="O2146" t="s">
        <v>8288</v>
      </c>
      <c r="P2146" s="11">
        <f t="shared" si="66"/>
        <v>41499.546759259261</v>
      </c>
      <c r="Q2146">
        <f t="shared" si="67"/>
        <v>2013</v>
      </c>
    </row>
    <row r="2147" spans="1:17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8287</v>
      </c>
      <c r="O2147" t="s">
        <v>8288</v>
      </c>
      <c r="P2147" s="11">
        <f t="shared" si="66"/>
        <v>41575.237430555557</v>
      </c>
      <c r="Q2147">
        <f t="shared" si="67"/>
        <v>2013</v>
      </c>
    </row>
    <row r="2148" spans="1:17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8287</v>
      </c>
      <c r="O2148" t="s">
        <v>8288</v>
      </c>
      <c r="P2148" s="11">
        <f t="shared" si="66"/>
        <v>42397.679513888885</v>
      </c>
      <c r="Q2148">
        <f t="shared" si="67"/>
        <v>2016</v>
      </c>
    </row>
    <row r="2149" spans="1:17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8287</v>
      </c>
      <c r="O2149" t="s">
        <v>8288</v>
      </c>
      <c r="P2149" s="11">
        <f t="shared" si="66"/>
        <v>41927.295694444445</v>
      </c>
      <c r="Q2149">
        <f t="shared" si="67"/>
        <v>2014</v>
      </c>
    </row>
    <row r="2150" spans="1:17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8287</v>
      </c>
      <c r="O2150" t="s">
        <v>8288</v>
      </c>
      <c r="P2150" s="11">
        <f t="shared" si="66"/>
        <v>42066.733587962968</v>
      </c>
      <c r="Q2150">
        <f t="shared" si="67"/>
        <v>2015</v>
      </c>
    </row>
    <row r="2151" spans="1:17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8287</v>
      </c>
      <c r="O2151" t="s">
        <v>8288</v>
      </c>
      <c r="P2151" s="11">
        <f t="shared" si="66"/>
        <v>40355.024953703702</v>
      </c>
      <c r="Q2151">
        <f t="shared" si="67"/>
        <v>2010</v>
      </c>
    </row>
    <row r="2152" spans="1:17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8287</v>
      </c>
      <c r="O2152" t="s">
        <v>8288</v>
      </c>
      <c r="P2152" s="11">
        <f t="shared" si="66"/>
        <v>42534.284710648149</v>
      </c>
      <c r="Q2152">
        <f t="shared" si="67"/>
        <v>2016</v>
      </c>
    </row>
    <row r="2153" spans="1:17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8287</v>
      </c>
      <c r="O2153" t="s">
        <v>8288</v>
      </c>
      <c r="P2153" s="11">
        <f t="shared" si="66"/>
        <v>42520.847384259265</v>
      </c>
      <c r="Q2153">
        <f t="shared" si="67"/>
        <v>2016</v>
      </c>
    </row>
    <row r="2154" spans="1:17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8287</v>
      </c>
      <c r="O2154" t="s">
        <v>8288</v>
      </c>
      <c r="P2154" s="11">
        <f t="shared" si="66"/>
        <v>41683.832280092596</v>
      </c>
      <c r="Q2154">
        <f t="shared" si="67"/>
        <v>2014</v>
      </c>
    </row>
    <row r="2155" spans="1:17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8287</v>
      </c>
      <c r="O2155" t="s">
        <v>8288</v>
      </c>
      <c r="P2155" s="11">
        <f t="shared" si="66"/>
        <v>41974.911087962959</v>
      </c>
      <c r="Q2155">
        <f t="shared" si="67"/>
        <v>2014</v>
      </c>
    </row>
    <row r="2156" spans="1:17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8287</v>
      </c>
      <c r="O2156" t="s">
        <v>8288</v>
      </c>
      <c r="P2156" s="11">
        <f t="shared" si="66"/>
        <v>41647.632256944446</v>
      </c>
      <c r="Q2156">
        <f t="shared" si="67"/>
        <v>2014</v>
      </c>
    </row>
    <row r="2157" spans="1:17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8287</v>
      </c>
      <c r="O2157" t="s">
        <v>8288</v>
      </c>
      <c r="P2157" s="11">
        <f t="shared" si="66"/>
        <v>42430.747511574074</v>
      </c>
      <c r="Q2157">
        <f t="shared" si="67"/>
        <v>2016</v>
      </c>
    </row>
    <row r="2158" spans="1:17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8287</v>
      </c>
      <c r="O2158" t="s">
        <v>8288</v>
      </c>
      <c r="P2158" s="11">
        <f t="shared" si="66"/>
        <v>41488.85423611111</v>
      </c>
      <c r="Q2158">
        <f t="shared" si="67"/>
        <v>2013</v>
      </c>
    </row>
    <row r="2159" spans="1:17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8287</v>
      </c>
      <c r="O2159" t="s">
        <v>8288</v>
      </c>
      <c r="P2159" s="11">
        <f t="shared" si="66"/>
        <v>42694.98128472222</v>
      </c>
      <c r="Q2159">
        <f t="shared" si="67"/>
        <v>2016</v>
      </c>
    </row>
    <row r="2160" spans="1:17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8287</v>
      </c>
      <c r="O2160" t="s">
        <v>8288</v>
      </c>
      <c r="P2160" s="11">
        <f t="shared" si="66"/>
        <v>41264.853865740741</v>
      </c>
      <c r="Q2160">
        <f t="shared" si="67"/>
        <v>2012</v>
      </c>
    </row>
    <row r="2161" spans="1:17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8287</v>
      </c>
      <c r="O2161" t="s">
        <v>8288</v>
      </c>
      <c r="P2161" s="11">
        <f t="shared" si="66"/>
        <v>40710.731180555551</v>
      </c>
      <c r="Q2161">
        <f t="shared" si="67"/>
        <v>2011</v>
      </c>
    </row>
    <row r="2162" spans="1:17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8287</v>
      </c>
      <c r="O2162" t="s">
        <v>8288</v>
      </c>
      <c r="P2162" s="11">
        <f t="shared" si="66"/>
        <v>41018.711863425924</v>
      </c>
      <c r="Q2162">
        <f t="shared" si="67"/>
        <v>2012</v>
      </c>
    </row>
    <row r="2163" spans="1:17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8279</v>
      </c>
      <c r="O2163" t="s">
        <v>8280</v>
      </c>
      <c r="P2163" s="11">
        <f t="shared" si="66"/>
        <v>42240.852534722217</v>
      </c>
      <c r="Q2163">
        <f t="shared" si="67"/>
        <v>2015</v>
      </c>
    </row>
    <row r="2164" spans="1:17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8279</v>
      </c>
      <c r="O2164" t="s">
        <v>8280</v>
      </c>
      <c r="P2164" s="11">
        <f t="shared" si="66"/>
        <v>41813.766099537039</v>
      </c>
      <c r="Q2164">
        <f t="shared" si="67"/>
        <v>2014</v>
      </c>
    </row>
    <row r="2165" spans="1:17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8279</v>
      </c>
      <c r="O2165" t="s">
        <v>8280</v>
      </c>
      <c r="P2165" s="11">
        <f t="shared" si="66"/>
        <v>42111.899537037039</v>
      </c>
      <c r="Q2165">
        <f t="shared" si="67"/>
        <v>2015</v>
      </c>
    </row>
    <row r="2166" spans="1:17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8279</v>
      </c>
      <c r="O2166" t="s">
        <v>8280</v>
      </c>
      <c r="P2166" s="11">
        <f t="shared" si="66"/>
        <v>42515.71775462963</v>
      </c>
      <c r="Q2166">
        <f t="shared" si="67"/>
        <v>2016</v>
      </c>
    </row>
    <row r="2167" spans="1:17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8279</v>
      </c>
      <c r="O2167" t="s">
        <v>8280</v>
      </c>
      <c r="P2167" s="11">
        <f t="shared" si="66"/>
        <v>42438.667071759264</v>
      </c>
      <c r="Q2167">
        <f t="shared" si="67"/>
        <v>2016</v>
      </c>
    </row>
    <row r="2168" spans="1:17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8279</v>
      </c>
      <c r="O2168" t="s">
        <v>8280</v>
      </c>
      <c r="P2168" s="11">
        <f t="shared" si="66"/>
        <v>41933.838171296295</v>
      </c>
      <c r="Q2168">
        <f t="shared" si="67"/>
        <v>2014</v>
      </c>
    </row>
    <row r="2169" spans="1:17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8279</v>
      </c>
      <c r="O2169" t="s">
        <v>8280</v>
      </c>
      <c r="P2169" s="11">
        <f t="shared" si="66"/>
        <v>41153.066400462965</v>
      </c>
      <c r="Q2169">
        <f t="shared" si="67"/>
        <v>2012</v>
      </c>
    </row>
    <row r="2170" spans="1:17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8279</v>
      </c>
      <c r="O2170" t="s">
        <v>8280</v>
      </c>
      <c r="P2170" s="11">
        <f t="shared" si="66"/>
        <v>42745.600243055553</v>
      </c>
      <c r="Q2170">
        <f t="shared" si="67"/>
        <v>2017</v>
      </c>
    </row>
    <row r="2171" spans="1:17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8279</v>
      </c>
      <c r="O2171" t="s">
        <v>8280</v>
      </c>
      <c r="P2171" s="11">
        <f t="shared" si="66"/>
        <v>42793.700821759259</v>
      </c>
      <c r="Q2171">
        <f t="shared" si="67"/>
        <v>2017</v>
      </c>
    </row>
    <row r="2172" spans="1:17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8279</v>
      </c>
      <c r="O2172" t="s">
        <v>8280</v>
      </c>
      <c r="P2172" s="11">
        <f t="shared" si="66"/>
        <v>42198.750254629631</v>
      </c>
      <c r="Q2172">
        <f t="shared" si="67"/>
        <v>2015</v>
      </c>
    </row>
    <row r="2173" spans="1:17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8279</v>
      </c>
      <c r="O2173" t="s">
        <v>8280</v>
      </c>
      <c r="P2173" s="11">
        <f t="shared" si="66"/>
        <v>42141.95711805555</v>
      </c>
      <c r="Q2173">
        <f t="shared" si="67"/>
        <v>2015</v>
      </c>
    </row>
    <row r="2174" spans="1:17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8279</v>
      </c>
      <c r="O2174" t="s">
        <v>8280</v>
      </c>
      <c r="P2174" s="11">
        <f t="shared" si="66"/>
        <v>42082.580092592587</v>
      </c>
      <c r="Q2174">
        <f t="shared" si="67"/>
        <v>2015</v>
      </c>
    </row>
    <row r="2175" spans="1:17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8279</v>
      </c>
      <c r="O2175" t="s">
        <v>8280</v>
      </c>
      <c r="P2175" s="11">
        <f t="shared" si="66"/>
        <v>41495.692627314813</v>
      </c>
      <c r="Q2175">
        <f t="shared" si="67"/>
        <v>2013</v>
      </c>
    </row>
    <row r="2176" spans="1:17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8279</v>
      </c>
      <c r="O2176" t="s">
        <v>8280</v>
      </c>
      <c r="P2176" s="11">
        <f t="shared" si="66"/>
        <v>42465.542905092589</v>
      </c>
      <c r="Q2176">
        <f t="shared" si="67"/>
        <v>2016</v>
      </c>
    </row>
    <row r="2177" spans="1:17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8279</v>
      </c>
      <c r="O2177" t="s">
        <v>8280</v>
      </c>
      <c r="P2177" s="11">
        <f t="shared" si="66"/>
        <v>42565.009097222224</v>
      </c>
      <c r="Q2177">
        <f t="shared" si="67"/>
        <v>2016</v>
      </c>
    </row>
    <row r="2178" spans="1:17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8279</v>
      </c>
      <c r="O2178" t="s">
        <v>8280</v>
      </c>
      <c r="P2178" s="11">
        <f t="shared" si="66"/>
        <v>42096.633206018523</v>
      </c>
      <c r="Q2178">
        <f t="shared" si="67"/>
        <v>2015</v>
      </c>
    </row>
    <row r="2179" spans="1:17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8279</v>
      </c>
      <c r="O2179" t="s">
        <v>8280</v>
      </c>
      <c r="P2179" s="11">
        <f t="shared" si="66"/>
        <v>42502.250775462962</v>
      </c>
      <c r="Q2179">
        <f t="shared" si="67"/>
        <v>2016</v>
      </c>
    </row>
    <row r="2180" spans="1:17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8279</v>
      </c>
      <c r="O2180" t="s">
        <v>8280</v>
      </c>
      <c r="P2180" s="11">
        <f t="shared" ref="P2180:P2243" si="68">(((J2180/60)/60)/24)+DATE(1970,1,1)</f>
        <v>42723.63653935185</v>
      </c>
      <c r="Q2180">
        <f t="shared" ref="Q2180:Q2243" si="69">YEAR(P2180)</f>
        <v>2016</v>
      </c>
    </row>
    <row r="2181" spans="1:17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8279</v>
      </c>
      <c r="O2181" t="s">
        <v>8280</v>
      </c>
      <c r="P2181" s="11">
        <f t="shared" si="68"/>
        <v>42075.171203703707</v>
      </c>
      <c r="Q2181">
        <f t="shared" si="69"/>
        <v>2015</v>
      </c>
    </row>
    <row r="2182" spans="1:17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8279</v>
      </c>
      <c r="O2182" t="s">
        <v>8280</v>
      </c>
      <c r="P2182" s="11">
        <f t="shared" si="68"/>
        <v>42279.669768518521</v>
      </c>
      <c r="Q2182">
        <f t="shared" si="69"/>
        <v>2015</v>
      </c>
    </row>
    <row r="2183" spans="1:17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8287</v>
      </c>
      <c r="O2183" t="s">
        <v>8305</v>
      </c>
      <c r="P2183" s="11">
        <f t="shared" si="68"/>
        <v>42773.005243055552</v>
      </c>
      <c r="Q2183">
        <f t="shared" si="69"/>
        <v>2017</v>
      </c>
    </row>
    <row r="2184" spans="1:17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8287</v>
      </c>
      <c r="O2184" t="s">
        <v>8305</v>
      </c>
      <c r="P2184" s="11">
        <f t="shared" si="68"/>
        <v>41879.900752314818</v>
      </c>
      <c r="Q2184">
        <f t="shared" si="69"/>
        <v>2014</v>
      </c>
    </row>
    <row r="2185" spans="1:17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8287</v>
      </c>
      <c r="O2185" t="s">
        <v>8305</v>
      </c>
      <c r="P2185" s="11">
        <f t="shared" si="68"/>
        <v>42745.365474537044</v>
      </c>
      <c r="Q2185">
        <f t="shared" si="69"/>
        <v>2017</v>
      </c>
    </row>
    <row r="2186" spans="1:17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8287</v>
      </c>
      <c r="O2186" t="s">
        <v>8305</v>
      </c>
      <c r="P2186" s="11">
        <f t="shared" si="68"/>
        <v>42380.690289351856</v>
      </c>
      <c r="Q2186">
        <f t="shared" si="69"/>
        <v>2016</v>
      </c>
    </row>
    <row r="2187" spans="1:17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8287</v>
      </c>
      <c r="O2187" t="s">
        <v>8305</v>
      </c>
      <c r="P2187" s="11">
        <f t="shared" si="68"/>
        <v>41319.349988425929</v>
      </c>
      <c r="Q2187">
        <f t="shared" si="69"/>
        <v>2013</v>
      </c>
    </row>
    <row r="2188" spans="1:17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8287</v>
      </c>
      <c r="O2188" t="s">
        <v>8305</v>
      </c>
      <c r="P2188" s="11">
        <f t="shared" si="68"/>
        <v>42583.615081018521</v>
      </c>
      <c r="Q2188">
        <f t="shared" si="69"/>
        <v>2016</v>
      </c>
    </row>
    <row r="2189" spans="1:17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8287</v>
      </c>
      <c r="O2189" t="s">
        <v>8305</v>
      </c>
      <c r="P2189" s="11">
        <f t="shared" si="68"/>
        <v>42068.209097222221</v>
      </c>
      <c r="Q2189">
        <f t="shared" si="69"/>
        <v>2015</v>
      </c>
    </row>
    <row r="2190" spans="1:17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8287</v>
      </c>
      <c r="O2190" t="s">
        <v>8305</v>
      </c>
      <c r="P2190" s="11">
        <f t="shared" si="68"/>
        <v>42633.586122685185</v>
      </c>
      <c r="Q2190">
        <f t="shared" si="69"/>
        <v>2016</v>
      </c>
    </row>
    <row r="2191" spans="1:17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8287</v>
      </c>
      <c r="O2191" t="s">
        <v>8305</v>
      </c>
      <c r="P2191" s="11">
        <f t="shared" si="68"/>
        <v>42467.788194444445</v>
      </c>
      <c r="Q2191">
        <f t="shared" si="69"/>
        <v>2016</v>
      </c>
    </row>
    <row r="2192" spans="1:17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8287</v>
      </c>
      <c r="O2192" t="s">
        <v>8305</v>
      </c>
      <c r="P2192" s="11">
        <f t="shared" si="68"/>
        <v>42417.625046296293</v>
      </c>
      <c r="Q2192">
        <f t="shared" si="69"/>
        <v>2016</v>
      </c>
    </row>
    <row r="2193" spans="1:17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8287</v>
      </c>
      <c r="O2193" t="s">
        <v>8305</v>
      </c>
      <c r="P2193" s="11">
        <f t="shared" si="68"/>
        <v>42768.833645833336</v>
      </c>
      <c r="Q2193">
        <f t="shared" si="69"/>
        <v>2017</v>
      </c>
    </row>
    <row r="2194" spans="1:17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8287</v>
      </c>
      <c r="O2194" t="s">
        <v>8305</v>
      </c>
      <c r="P2194" s="11">
        <f t="shared" si="68"/>
        <v>42691.8512037037</v>
      </c>
      <c r="Q2194">
        <f t="shared" si="69"/>
        <v>2016</v>
      </c>
    </row>
    <row r="2195" spans="1:17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8287</v>
      </c>
      <c r="O2195" t="s">
        <v>8305</v>
      </c>
      <c r="P2195" s="11">
        <f t="shared" si="68"/>
        <v>42664.405925925923</v>
      </c>
      <c r="Q2195">
        <f t="shared" si="69"/>
        <v>2016</v>
      </c>
    </row>
    <row r="2196" spans="1:17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8287</v>
      </c>
      <c r="O2196" t="s">
        <v>8305</v>
      </c>
      <c r="P2196" s="11">
        <f t="shared" si="68"/>
        <v>42425.757986111115</v>
      </c>
      <c r="Q2196">
        <f t="shared" si="69"/>
        <v>2016</v>
      </c>
    </row>
    <row r="2197" spans="1:17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8287</v>
      </c>
      <c r="O2197" t="s">
        <v>8305</v>
      </c>
      <c r="P2197" s="11">
        <f t="shared" si="68"/>
        <v>42197.771990740745</v>
      </c>
      <c r="Q2197">
        <f t="shared" si="69"/>
        <v>2015</v>
      </c>
    </row>
    <row r="2198" spans="1:17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8287</v>
      </c>
      <c r="O2198" t="s">
        <v>8305</v>
      </c>
      <c r="P2198" s="11">
        <f t="shared" si="68"/>
        <v>42675.487291666665</v>
      </c>
      <c r="Q2198">
        <f t="shared" si="69"/>
        <v>2016</v>
      </c>
    </row>
    <row r="2199" spans="1:17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8287</v>
      </c>
      <c r="O2199" t="s">
        <v>8305</v>
      </c>
      <c r="P2199" s="11">
        <f t="shared" si="68"/>
        <v>42033.584016203706</v>
      </c>
      <c r="Q2199">
        <f t="shared" si="69"/>
        <v>2015</v>
      </c>
    </row>
    <row r="2200" spans="1:17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8287</v>
      </c>
      <c r="O2200" t="s">
        <v>8305</v>
      </c>
      <c r="P2200" s="11">
        <f t="shared" si="68"/>
        <v>42292.513888888891</v>
      </c>
      <c r="Q2200">
        <f t="shared" si="69"/>
        <v>2015</v>
      </c>
    </row>
    <row r="2201" spans="1:17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8287</v>
      </c>
      <c r="O2201" t="s">
        <v>8305</v>
      </c>
      <c r="P2201" s="11">
        <f t="shared" si="68"/>
        <v>42262.416643518518</v>
      </c>
      <c r="Q2201">
        <f t="shared" si="69"/>
        <v>2015</v>
      </c>
    </row>
    <row r="2202" spans="1:17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8287</v>
      </c>
      <c r="O2202" t="s">
        <v>8305</v>
      </c>
      <c r="P2202" s="11">
        <f t="shared" si="68"/>
        <v>42163.625787037032</v>
      </c>
      <c r="Q2202">
        <f t="shared" si="69"/>
        <v>2015</v>
      </c>
    </row>
    <row r="2203" spans="1:17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8279</v>
      </c>
      <c r="O2203" t="s">
        <v>8284</v>
      </c>
      <c r="P2203" s="11">
        <f t="shared" si="68"/>
        <v>41276.846817129634</v>
      </c>
      <c r="Q2203">
        <f t="shared" si="69"/>
        <v>2013</v>
      </c>
    </row>
    <row r="2204" spans="1:17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8279</v>
      </c>
      <c r="O2204" t="s">
        <v>8284</v>
      </c>
      <c r="P2204" s="11">
        <f t="shared" si="68"/>
        <v>41184.849166666667</v>
      </c>
      <c r="Q2204">
        <f t="shared" si="69"/>
        <v>2012</v>
      </c>
    </row>
    <row r="2205" spans="1:17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8279</v>
      </c>
      <c r="O2205" t="s">
        <v>8284</v>
      </c>
      <c r="P2205" s="11">
        <f t="shared" si="68"/>
        <v>42241.85974537037</v>
      </c>
      <c r="Q2205">
        <f t="shared" si="69"/>
        <v>2015</v>
      </c>
    </row>
    <row r="2206" spans="1:17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8279</v>
      </c>
      <c r="O2206" t="s">
        <v>8284</v>
      </c>
      <c r="P2206" s="11">
        <f t="shared" si="68"/>
        <v>41312.311562499999</v>
      </c>
      <c r="Q2206">
        <f t="shared" si="69"/>
        <v>2013</v>
      </c>
    </row>
    <row r="2207" spans="1:17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8279</v>
      </c>
      <c r="O2207" t="s">
        <v>8284</v>
      </c>
      <c r="P2207" s="11">
        <f t="shared" si="68"/>
        <v>41031.82163194444</v>
      </c>
      <c r="Q2207">
        <f t="shared" si="69"/>
        <v>2012</v>
      </c>
    </row>
    <row r="2208" spans="1:17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8279</v>
      </c>
      <c r="O2208" t="s">
        <v>8284</v>
      </c>
      <c r="P2208" s="11">
        <f t="shared" si="68"/>
        <v>40997.257222222222</v>
      </c>
      <c r="Q2208">
        <f t="shared" si="69"/>
        <v>2012</v>
      </c>
    </row>
    <row r="2209" spans="1:17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8279</v>
      </c>
      <c r="O2209" t="s">
        <v>8284</v>
      </c>
      <c r="P2209" s="11">
        <f t="shared" si="68"/>
        <v>41564.194131944445</v>
      </c>
      <c r="Q2209">
        <f t="shared" si="69"/>
        <v>2013</v>
      </c>
    </row>
    <row r="2210" spans="1:17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8279</v>
      </c>
      <c r="O2210" t="s">
        <v>8284</v>
      </c>
      <c r="P2210" s="11">
        <f t="shared" si="68"/>
        <v>40946.882245370369</v>
      </c>
      <c r="Q2210">
        <f t="shared" si="69"/>
        <v>2012</v>
      </c>
    </row>
    <row r="2211" spans="1:17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8279</v>
      </c>
      <c r="O2211" t="s">
        <v>8284</v>
      </c>
      <c r="P2211" s="11">
        <f t="shared" si="68"/>
        <v>41732.479675925926</v>
      </c>
      <c r="Q2211">
        <f t="shared" si="69"/>
        <v>2014</v>
      </c>
    </row>
    <row r="2212" spans="1:17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8279</v>
      </c>
      <c r="O2212" t="s">
        <v>8284</v>
      </c>
      <c r="P2212" s="11">
        <f t="shared" si="68"/>
        <v>40956.066087962965</v>
      </c>
      <c r="Q2212">
        <f t="shared" si="69"/>
        <v>2012</v>
      </c>
    </row>
    <row r="2213" spans="1:17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8279</v>
      </c>
      <c r="O2213" t="s">
        <v>8284</v>
      </c>
      <c r="P2213" s="11">
        <f t="shared" si="68"/>
        <v>41716.785011574073</v>
      </c>
      <c r="Q2213">
        <f t="shared" si="69"/>
        <v>2014</v>
      </c>
    </row>
    <row r="2214" spans="1:17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8279</v>
      </c>
      <c r="O2214" t="s">
        <v>8284</v>
      </c>
      <c r="P2214" s="11">
        <f t="shared" si="68"/>
        <v>41548.747418981482</v>
      </c>
      <c r="Q2214">
        <f t="shared" si="69"/>
        <v>2013</v>
      </c>
    </row>
    <row r="2215" spans="1:17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8279</v>
      </c>
      <c r="O2215" t="s">
        <v>8284</v>
      </c>
      <c r="P2215" s="11">
        <f t="shared" si="68"/>
        <v>42109.826145833329</v>
      </c>
      <c r="Q2215">
        <f t="shared" si="69"/>
        <v>2015</v>
      </c>
    </row>
    <row r="2216" spans="1:17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8279</v>
      </c>
      <c r="O2216" t="s">
        <v>8284</v>
      </c>
      <c r="P2216" s="11">
        <f t="shared" si="68"/>
        <v>41646.792222222226</v>
      </c>
      <c r="Q2216">
        <f t="shared" si="69"/>
        <v>2014</v>
      </c>
    </row>
    <row r="2217" spans="1:17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8279</v>
      </c>
      <c r="O2217" t="s">
        <v>8284</v>
      </c>
      <c r="P2217" s="11">
        <f t="shared" si="68"/>
        <v>40958.717268518521</v>
      </c>
      <c r="Q2217">
        <f t="shared" si="69"/>
        <v>2012</v>
      </c>
    </row>
    <row r="2218" spans="1:17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8279</v>
      </c>
      <c r="O2218" t="s">
        <v>8284</v>
      </c>
      <c r="P2218" s="11">
        <f t="shared" si="68"/>
        <v>42194.751678240747</v>
      </c>
      <c r="Q2218">
        <f t="shared" si="69"/>
        <v>2015</v>
      </c>
    </row>
    <row r="2219" spans="1:17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8279</v>
      </c>
      <c r="O2219" t="s">
        <v>8284</v>
      </c>
      <c r="P2219" s="11">
        <f t="shared" si="68"/>
        <v>42299.776770833334</v>
      </c>
      <c r="Q2219">
        <f t="shared" si="69"/>
        <v>2015</v>
      </c>
    </row>
    <row r="2220" spans="1:17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8279</v>
      </c>
      <c r="O2220" t="s">
        <v>8284</v>
      </c>
      <c r="P2220" s="11">
        <f t="shared" si="68"/>
        <v>41127.812303240738</v>
      </c>
      <c r="Q2220">
        <f t="shared" si="69"/>
        <v>2012</v>
      </c>
    </row>
    <row r="2221" spans="1:17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8279</v>
      </c>
      <c r="O2221" t="s">
        <v>8284</v>
      </c>
      <c r="P2221" s="11">
        <f t="shared" si="68"/>
        <v>42205.718888888892</v>
      </c>
      <c r="Q2221">
        <f t="shared" si="69"/>
        <v>2015</v>
      </c>
    </row>
    <row r="2222" spans="1:17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8279</v>
      </c>
      <c r="O2222" t="s">
        <v>8284</v>
      </c>
      <c r="P2222" s="11">
        <f t="shared" si="68"/>
        <v>41452.060601851852</v>
      </c>
      <c r="Q2222">
        <f t="shared" si="69"/>
        <v>2013</v>
      </c>
    </row>
    <row r="2223" spans="1:17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8287</v>
      </c>
      <c r="O2223" t="s">
        <v>8305</v>
      </c>
      <c r="P2223" s="11">
        <f t="shared" si="68"/>
        <v>42452.666770833333</v>
      </c>
      <c r="Q2223">
        <f t="shared" si="69"/>
        <v>2016</v>
      </c>
    </row>
    <row r="2224" spans="1:17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8287</v>
      </c>
      <c r="O2224" t="s">
        <v>8305</v>
      </c>
      <c r="P2224" s="11">
        <f t="shared" si="68"/>
        <v>40906.787581018521</v>
      </c>
      <c r="Q2224">
        <f t="shared" si="69"/>
        <v>2011</v>
      </c>
    </row>
    <row r="2225" spans="1:17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8287</v>
      </c>
      <c r="O2225" t="s">
        <v>8305</v>
      </c>
      <c r="P2225" s="11">
        <f t="shared" si="68"/>
        <v>42152.640833333338</v>
      </c>
      <c r="Q2225">
        <f t="shared" si="69"/>
        <v>2015</v>
      </c>
    </row>
    <row r="2226" spans="1:17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8287</v>
      </c>
      <c r="O2226" t="s">
        <v>8305</v>
      </c>
      <c r="P2226" s="11">
        <f t="shared" si="68"/>
        <v>42644.667534722219</v>
      </c>
      <c r="Q2226">
        <f t="shared" si="69"/>
        <v>2016</v>
      </c>
    </row>
    <row r="2227" spans="1:17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8287</v>
      </c>
      <c r="O2227" t="s">
        <v>8305</v>
      </c>
      <c r="P2227" s="11">
        <f t="shared" si="68"/>
        <v>41873.79184027778</v>
      </c>
      <c r="Q2227">
        <f t="shared" si="69"/>
        <v>2014</v>
      </c>
    </row>
    <row r="2228" spans="1:17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8287</v>
      </c>
      <c r="O2228" t="s">
        <v>8305</v>
      </c>
      <c r="P2228" s="11">
        <f t="shared" si="68"/>
        <v>42381.79886574074</v>
      </c>
      <c r="Q2228">
        <f t="shared" si="69"/>
        <v>2016</v>
      </c>
    </row>
    <row r="2229" spans="1:17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8287</v>
      </c>
      <c r="O2229" t="s">
        <v>8305</v>
      </c>
      <c r="P2229" s="11">
        <f t="shared" si="68"/>
        <v>41561.807349537034</v>
      </c>
      <c r="Q2229">
        <f t="shared" si="69"/>
        <v>2013</v>
      </c>
    </row>
    <row r="2230" spans="1:17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8287</v>
      </c>
      <c r="O2230" t="s">
        <v>8305</v>
      </c>
      <c r="P2230" s="11">
        <f t="shared" si="68"/>
        <v>42202.278194444443</v>
      </c>
      <c r="Q2230">
        <f t="shared" si="69"/>
        <v>2015</v>
      </c>
    </row>
    <row r="2231" spans="1:17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8287</v>
      </c>
      <c r="O2231" t="s">
        <v>8305</v>
      </c>
      <c r="P2231" s="11">
        <f t="shared" si="68"/>
        <v>41484.664247685185</v>
      </c>
      <c r="Q2231">
        <f t="shared" si="69"/>
        <v>2013</v>
      </c>
    </row>
    <row r="2232" spans="1:17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8287</v>
      </c>
      <c r="O2232" t="s">
        <v>8305</v>
      </c>
      <c r="P2232" s="11">
        <f t="shared" si="68"/>
        <v>41724.881099537037</v>
      </c>
      <c r="Q2232">
        <f t="shared" si="69"/>
        <v>2014</v>
      </c>
    </row>
    <row r="2233" spans="1:17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8287</v>
      </c>
      <c r="O2233" t="s">
        <v>8305</v>
      </c>
      <c r="P2233" s="11">
        <f t="shared" si="68"/>
        <v>41423.910891203705</v>
      </c>
      <c r="Q2233">
        <f t="shared" si="69"/>
        <v>2013</v>
      </c>
    </row>
    <row r="2234" spans="1:17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8287</v>
      </c>
      <c r="O2234" t="s">
        <v>8305</v>
      </c>
      <c r="P2234" s="11">
        <f t="shared" si="68"/>
        <v>41806.794074074074</v>
      </c>
      <c r="Q2234">
        <f t="shared" si="69"/>
        <v>2014</v>
      </c>
    </row>
    <row r="2235" spans="1:17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8287</v>
      </c>
      <c r="O2235" t="s">
        <v>8305</v>
      </c>
      <c r="P2235" s="11">
        <f t="shared" si="68"/>
        <v>42331.378923611104</v>
      </c>
      <c r="Q2235">
        <f t="shared" si="69"/>
        <v>2015</v>
      </c>
    </row>
    <row r="2236" spans="1:17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8287</v>
      </c>
      <c r="O2236" t="s">
        <v>8305</v>
      </c>
      <c r="P2236" s="11">
        <f t="shared" si="68"/>
        <v>42710.824618055558</v>
      </c>
      <c r="Q2236">
        <f t="shared" si="69"/>
        <v>2016</v>
      </c>
    </row>
    <row r="2237" spans="1:17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8287</v>
      </c>
      <c r="O2237" t="s">
        <v>8305</v>
      </c>
      <c r="P2237" s="11">
        <f t="shared" si="68"/>
        <v>42062.022118055553</v>
      </c>
      <c r="Q2237">
        <f t="shared" si="69"/>
        <v>2015</v>
      </c>
    </row>
    <row r="2238" spans="1:17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8287</v>
      </c>
      <c r="O2238" t="s">
        <v>8305</v>
      </c>
      <c r="P2238" s="11">
        <f t="shared" si="68"/>
        <v>42371.617164351846</v>
      </c>
      <c r="Q2238">
        <f t="shared" si="69"/>
        <v>2016</v>
      </c>
    </row>
    <row r="2239" spans="1:17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8287</v>
      </c>
      <c r="O2239" t="s">
        <v>8305</v>
      </c>
      <c r="P2239" s="11">
        <f t="shared" si="68"/>
        <v>41915.003275462965</v>
      </c>
      <c r="Q2239">
        <f t="shared" si="69"/>
        <v>2014</v>
      </c>
    </row>
    <row r="2240" spans="1:17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8287</v>
      </c>
      <c r="O2240" t="s">
        <v>8305</v>
      </c>
      <c r="P2240" s="11">
        <f t="shared" si="68"/>
        <v>42774.621712962966</v>
      </c>
      <c r="Q2240">
        <f t="shared" si="69"/>
        <v>2017</v>
      </c>
    </row>
    <row r="2241" spans="1:17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8287</v>
      </c>
      <c r="O2241" t="s">
        <v>8305</v>
      </c>
      <c r="P2241" s="11">
        <f t="shared" si="68"/>
        <v>41572.958495370374</v>
      </c>
      <c r="Q2241">
        <f t="shared" si="69"/>
        <v>2013</v>
      </c>
    </row>
    <row r="2242" spans="1:17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8287</v>
      </c>
      <c r="O2242" t="s">
        <v>8305</v>
      </c>
      <c r="P2242" s="11">
        <f t="shared" si="68"/>
        <v>42452.825740740736</v>
      </c>
      <c r="Q2242">
        <f t="shared" si="69"/>
        <v>2016</v>
      </c>
    </row>
    <row r="2243" spans="1:17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8287</v>
      </c>
      <c r="O2243" t="s">
        <v>8305</v>
      </c>
      <c r="P2243" s="11">
        <f t="shared" si="68"/>
        <v>42766.827546296292</v>
      </c>
      <c r="Q2243">
        <f t="shared" si="69"/>
        <v>2017</v>
      </c>
    </row>
    <row r="2244" spans="1:17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8287</v>
      </c>
      <c r="O2244" t="s">
        <v>8305</v>
      </c>
      <c r="P2244" s="11">
        <f t="shared" ref="P2244:P2307" si="70">(((J2244/60)/60)/24)+DATE(1970,1,1)</f>
        <v>41569.575613425928</v>
      </c>
      <c r="Q2244">
        <f t="shared" ref="Q2244:Q2307" si="71">YEAR(P2244)</f>
        <v>2013</v>
      </c>
    </row>
    <row r="2245" spans="1:17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8287</v>
      </c>
      <c r="O2245" t="s">
        <v>8305</v>
      </c>
      <c r="P2245" s="11">
        <f t="shared" si="70"/>
        <v>42800.751041666663</v>
      </c>
      <c r="Q2245">
        <f t="shared" si="71"/>
        <v>2017</v>
      </c>
    </row>
    <row r="2246" spans="1:17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8287</v>
      </c>
      <c r="O2246" t="s">
        <v>8305</v>
      </c>
      <c r="P2246" s="11">
        <f t="shared" si="70"/>
        <v>42647.818819444445</v>
      </c>
      <c r="Q2246">
        <f t="shared" si="71"/>
        <v>2016</v>
      </c>
    </row>
    <row r="2247" spans="1:17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8287</v>
      </c>
      <c r="O2247" t="s">
        <v>8305</v>
      </c>
      <c r="P2247" s="11">
        <f t="shared" si="70"/>
        <v>41660.708530092597</v>
      </c>
      <c r="Q2247">
        <f t="shared" si="71"/>
        <v>2014</v>
      </c>
    </row>
    <row r="2248" spans="1:17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8287</v>
      </c>
      <c r="O2248" t="s">
        <v>8305</v>
      </c>
      <c r="P2248" s="11">
        <f t="shared" si="70"/>
        <v>42221.79178240741</v>
      </c>
      <c r="Q2248">
        <f t="shared" si="71"/>
        <v>2015</v>
      </c>
    </row>
    <row r="2249" spans="1:17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8287</v>
      </c>
      <c r="O2249" t="s">
        <v>8305</v>
      </c>
      <c r="P2249" s="11">
        <f t="shared" si="70"/>
        <v>42200.666261574079</v>
      </c>
      <c r="Q2249">
        <f t="shared" si="71"/>
        <v>2015</v>
      </c>
    </row>
    <row r="2250" spans="1:17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8287</v>
      </c>
      <c r="O2250" t="s">
        <v>8305</v>
      </c>
      <c r="P2250" s="11">
        <f t="shared" si="70"/>
        <v>42688.875902777778</v>
      </c>
      <c r="Q2250">
        <f t="shared" si="71"/>
        <v>2016</v>
      </c>
    </row>
    <row r="2251" spans="1:17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8287</v>
      </c>
      <c r="O2251" t="s">
        <v>8305</v>
      </c>
      <c r="P2251" s="11">
        <f t="shared" si="70"/>
        <v>41336.703298611108</v>
      </c>
      <c r="Q2251">
        <f t="shared" si="71"/>
        <v>2013</v>
      </c>
    </row>
    <row r="2252" spans="1:17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8287</v>
      </c>
      <c r="O2252" t="s">
        <v>8305</v>
      </c>
      <c r="P2252" s="11">
        <f t="shared" si="70"/>
        <v>42677.005474537036</v>
      </c>
      <c r="Q2252">
        <f t="shared" si="71"/>
        <v>2016</v>
      </c>
    </row>
    <row r="2253" spans="1:17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8287</v>
      </c>
      <c r="O2253" t="s">
        <v>8305</v>
      </c>
      <c r="P2253" s="11">
        <f t="shared" si="70"/>
        <v>41846.34579861111</v>
      </c>
      <c r="Q2253">
        <f t="shared" si="71"/>
        <v>2014</v>
      </c>
    </row>
    <row r="2254" spans="1:17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8287</v>
      </c>
      <c r="O2254" t="s">
        <v>8305</v>
      </c>
      <c r="P2254" s="11">
        <f t="shared" si="70"/>
        <v>42573.327986111108</v>
      </c>
      <c r="Q2254">
        <f t="shared" si="71"/>
        <v>2016</v>
      </c>
    </row>
    <row r="2255" spans="1:17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8287</v>
      </c>
      <c r="O2255" t="s">
        <v>8305</v>
      </c>
      <c r="P2255" s="11">
        <f t="shared" si="70"/>
        <v>42296.631331018521</v>
      </c>
      <c r="Q2255">
        <f t="shared" si="71"/>
        <v>2015</v>
      </c>
    </row>
    <row r="2256" spans="1:17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8287</v>
      </c>
      <c r="O2256" t="s">
        <v>8305</v>
      </c>
      <c r="P2256" s="11">
        <f t="shared" si="70"/>
        <v>42752.647777777776</v>
      </c>
      <c r="Q2256">
        <f t="shared" si="71"/>
        <v>2017</v>
      </c>
    </row>
    <row r="2257" spans="1:17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8287</v>
      </c>
      <c r="O2257" t="s">
        <v>8305</v>
      </c>
      <c r="P2257" s="11">
        <f t="shared" si="70"/>
        <v>42467.951979166668</v>
      </c>
      <c r="Q2257">
        <f t="shared" si="71"/>
        <v>2016</v>
      </c>
    </row>
    <row r="2258" spans="1:17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8287</v>
      </c>
      <c r="O2258" t="s">
        <v>8305</v>
      </c>
      <c r="P2258" s="11">
        <f t="shared" si="70"/>
        <v>42682.451921296291</v>
      </c>
      <c r="Q2258">
        <f t="shared" si="71"/>
        <v>2016</v>
      </c>
    </row>
    <row r="2259" spans="1:17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8287</v>
      </c>
      <c r="O2259" t="s">
        <v>8305</v>
      </c>
      <c r="P2259" s="11">
        <f t="shared" si="70"/>
        <v>42505.936678240745</v>
      </c>
      <c r="Q2259">
        <f t="shared" si="71"/>
        <v>2016</v>
      </c>
    </row>
    <row r="2260" spans="1:17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8287</v>
      </c>
      <c r="O2260" t="s">
        <v>8305</v>
      </c>
      <c r="P2260" s="11">
        <f t="shared" si="70"/>
        <v>42136.75100694444</v>
      </c>
      <c r="Q2260">
        <f t="shared" si="71"/>
        <v>2015</v>
      </c>
    </row>
    <row r="2261" spans="1:17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8287</v>
      </c>
      <c r="O2261" t="s">
        <v>8305</v>
      </c>
      <c r="P2261" s="11">
        <f t="shared" si="70"/>
        <v>42702.804814814815</v>
      </c>
      <c r="Q2261">
        <f t="shared" si="71"/>
        <v>2016</v>
      </c>
    </row>
    <row r="2262" spans="1:17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8287</v>
      </c>
      <c r="O2262" t="s">
        <v>8305</v>
      </c>
      <c r="P2262" s="11">
        <f t="shared" si="70"/>
        <v>41695.016782407409</v>
      </c>
      <c r="Q2262">
        <f t="shared" si="71"/>
        <v>2014</v>
      </c>
    </row>
    <row r="2263" spans="1:17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8287</v>
      </c>
      <c r="O2263" t="s">
        <v>8305</v>
      </c>
      <c r="P2263" s="11">
        <f t="shared" si="70"/>
        <v>42759.724768518514</v>
      </c>
      <c r="Q2263">
        <f t="shared" si="71"/>
        <v>2017</v>
      </c>
    </row>
    <row r="2264" spans="1:17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8287</v>
      </c>
      <c r="O2264" t="s">
        <v>8305</v>
      </c>
      <c r="P2264" s="11">
        <f t="shared" si="70"/>
        <v>41926.585162037038</v>
      </c>
      <c r="Q2264">
        <f t="shared" si="71"/>
        <v>2014</v>
      </c>
    </row>
    <row r="2265" spans="1:17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8287</v>
      </c>
      <c r="O2265" t="s">
        <v>8305</v>
      </c>
      <c r="P2265" s="11">
        <f t="shared" si="70"/>
        <v>42014.832326388889</v>
      </c>
      <c r="Q2265">
        <f t="shared" si="71"/>
        <v>2015</v>
      </c>
    </row>
    <row r="2266" spans="1:17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8287</v>
      </c>
      <c r="O2266" t="s">
        <v>8305</v>
      </c>
      <c r="P2266" s="11">
        <f t="shared" si="70"/>
        <v>42496.582337962958</v>
      </c>
      <c r="Q2266">
        <f t="shared" si="71"/>
        <v>2016</v>
      </c>
    </row>
    <row r="2267" spans="1:17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8287</v>
      </c>
      <c r="O2267" t="s">
        <v>8305</v>
      </c>
      <c r="P2267" s="11">
        <f t="shared" si="70"/>
        <v>42689.853090277778</v>
      </c>
      <c r="Q2267">
        <f t="shared" si="71"/>
        <v>2016</v>
      </c>
    </row>
    <row r="2268" spans="1:17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8287</v>
      </c>
      <c r="O2268" t="s">
        <v>8305</v>
      </c>
      <c r="P2268" s="11">
        <f t="shared" si="70"/>
        <v>42469.874907407408</v>
      </c>
      <c r="Q2268">
        <f t="shared" si="71"/>
        <v>2016</v>
      </c>
    </row>
    <row r="2269" spans="1:17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8287</v>
      </c>
      <c r="O2269" t="s">
        <v>8305</v>
      </c>
      <c r="P2269" s="11">
        <f t="shared" si="70"/>
        <v>41968.829826388886</v>
      </c>
      <c r="Q2269">
        <f t="shared" si="71"/>
        <v>2014</v>
      </c>
    </row>
    <row r="2270" spans="1:17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8287</v>
      </c>
      <c r="O2270" t="s">
        <v>8305</v>
      </c>
      <c r="P2270" s="11">
        <f t="shared" si="70"/>
        <v>42776.082349537035</v>
      </c>
      <c r="Q2270">
        <f t="shared" si="71"/>
        <v>2017</v>
      </c>
    </row>
    <row r="2271" spans="1:17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8287</v>
      </c>
      <c r="O2271" t="s">
        <v>8305</v>
      </c>
      <c r="P2271" s="11">
        <f t="shared" si="70"/>
        <v>42776.704432870371</v>
      </c>
      <c r="Q2271">
        <f t="shared" si="71"/>
        <v>2017</v>
      </c>
    </row>
    <row r="2272" spans="1:17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8287</v>
      </c>
      <c r="O2272" t="s">
        <v>8305</v>
      </c>
      <c r="P2272" s="11">
        <f t="shared" si="70"/>
        <v>42725.869363425925</v>
      </c>
      <c r="Q2272">
        <f t="shared" si="71"/>
        <v>2016</v>
      </c>
    </row>
    <row r="2273" spans="1:17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8287</v>
      </c>
      <c r="O2273" t="s">
        <v>8305</v>
      </c>
      <c r="P2273" s="11">
        <f t="shared" si="70"/>
        <v>42684.000046296293</v>
      </c>
      <c r="Q2273">
        <f t="shared" si="71"/>
        <v>2016</v>
      </c>
    </row>
    <row r="2274" spans="1:17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8287</v>
      </c>
      <c r="O2274" t="s">
        <v>8305</v>
      </c>
      <c r="P2274" s="11">
        <f t="shared" si="70"/>
        <v>42315.699490740735</v>
      </c>
      <c r="Q2274">
        <f t="shared" si="71"/>
        <v>2015</v>
      </c>
    </row>
    <row r="2275" spans="1:17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8287</v>
      </c>
      <c r="O2275" t="s">
        <v>8305</v>
      </c>
      <c r="P2275" s="11">
        <f t="shared" si="70"/>
        <v>42781.549097222218</v>
      </c>
      <c r="Q2275">
        <f t="shared" si="71"/>
        <v>2017</v>
      </c>
    </row>
    <row r="2276" spans="1:17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8287</v>
      </c>
      <c r="O2276" t="s">
        <v>8305</v>
      </c>
      <c r="P2276" s="11">
        <f t="shared" si="70"/>
        <v>41663.500659722224</v>
      </c>
      <c r="Q2276">
        <f t="shared" si="71"/>
        <v>2014</v>
      </c>
    </row>
    <row r="2277" spans="1:17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8287</v>
      </c>
      <c r="O2277" t="s">
        <v>8305</v>
      </c>
      <c r="P2277" s="11">
        <f t="shared" si="70"/>
        <v>41965.616655092599</v>
      </c>
      <c r="Q2277">
        <f t="shared" si="71"/>
        <v>2014</v>
      </c>
    </row>
    <row r="2278" spans="1:17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8287</v>
      </c>
      <c r="O2278" t="s">
        <v>8305</v>
      </c>
      <c r="P2278" s="11">
        <f t="shared" si="70"/>
        <v>41614.651493055557</v>
      </c>
      <c r="Q2278">
        <f t="shared" si="71"/>
        <v>2013</v>
      </c>
    </row>
    <row r="2279" spans="1:17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8287</v>
      </c>
      <c r="O2279" t="s">
        <v>8305</v>
      </c>
      <c r="P2279" s="11">
        <f t="shared" si="70"/>
        <v>40936.678506944445</v>
      </c>
      <c r="Q2279">
        <f t="shared" si="71"/>
        <v>2012</v>
      </c>
    </row>
    <row r="2280" spans="1:17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8287</v>
      </c>
      <c r="O2280" t="s">
        <v>8305</v>
      </c>
      <c r="P2280" s="11">
        <f t="shared" si="70"/>
        <v>42338.709108796291</v>
      </c>
      <c r="Q2280">
        <f t="shared" si="71"/>
        <v>2015</v>
      </c>
    </row>
    <row r="2281" spans="1:17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8287</v>
      </c>
      <c r="O2281" t="s">
        <v>8305</v>
      </c>
      <c r="P2281" s="11">
        <f t="shared" si="70"/>
        <v>42020.806701388887</v>
      </c>
      <c r="Q2281">
        <f t="shared" si="71"/>
        <v>2015</v>
      </c>
    </row>
    <row r="2282" spans="1:17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8287</v>
      </c>
      <c r="O2282" t="s">
        <v>8305</v>
      </c>
      <c r="P2282" s="11">
        <f t="shared" si="70"/>
        <v>42234.624895833331</v>
      </c>
      <c r="Q2282">
        <f t="shared" si="71"/>
        <v>2015</v>
      </c>
    </row>
    <row r="2283" spans="1:17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8279</v>
      </c>
      <c r="O2283" t="s">
        <v>8280</v>
      </c>
      <c r="P2283" s="11">
        <f t="shared" si="70"/>
        <v>40687.285844907405</v>
      </c>
      <c r="Q2283">
        <f t="shared" si="71"/>
        <v>2011</v>
      </c>
    </row>
    <row r="2284" spans="1:17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8279</v>
      </c>
      <c r="O2284" t="s">
        <v>8280</v>
      </c>
      <c r="P2284" s="11">
        <f t="shared" si="70"/>
        <v>42323.17460648148</v>
      </c>
      <c r="Q2284">
        <f t="shared" si="71"/>
        <v>2015</v>
      </c>
    </row>
    <row r="2285" spans="1:17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8279</v>
      </c>
      <c r="O2285" t="s">
        <v>8280</v>
      </c>
      <c r="P2285" s="11">
        <f t="shared" si="70"/>
        <v>40978.125046296293</v>
      </c>
      <c r="Q2285">
        <f t="shared" si="71"/>
        <v>2012</v>
      </c>
    </row>
    <row r="2286" spans="1:17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8279</v>
      </c>
      <c r="O2286" t="s">
        <v>8280</v>
      </c>
      <c r="P2286" s="11">
        <f t="shared" si="70"/>
        <v>40585.796817129631</v>
      </c>
      <c r="Q2286">
        <f t="shared" si="71"/>
        <v>2011</v>
      </c>
    </row>
    <row r="2287" spans="1:17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8279</v>
      </c>
      <c r="O2287" t="s">
        <v>8280</v>
      </c>
      <c r="P2287" s="11">
        <f t="shared" si="70"/>
        <v>41059.185682870368</v>
      </c>
      <c r="Q2287">
        <f t="shared" si="71"/>
        <v>2012</v>
      </c>
    </row>
    <row r="2288" spans="1:17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8279</v>
      </c>
      <c r="O2288" t="s">
        <v>8280</v>
      </c>
      <c r="P2288" s="11">
        <f t="shared" si="70"/>
        <v>41494.963587962964</v>
      </c>
      <c r="Q2288">
        <f t="shared" si="71"/>
        <v>2013</v>
      </c>
    </row>
    <row r="2289" spans="1:17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8279</v>
      </c>
      <c r="O2289" t="s">
        <v>8280</v>
      </c>
      <c r="P2289" s="11">
        <f t="shared" si="70"/>
        <v>41792.667361111111</v>
      </c>
      <c r="Q2289">
        <f t="shared" si="71"/>
        <v>2014</v>
      </c>
    </row>
    <row r="2290" spans="1:17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8279</v>
      </c>
      <c r="O2290" t="s">
        <v>8280</v>
      </c>
      <c r="P2290" s="11">
        <f t="shared" si="70"/>
        <v>41067.827418981484</v>
      </c>
      <c r="Q2290">
        <f t="shared" si="71"/>
        <v>2012</v>
      </c>
    </row>
    <row r="2291" spans="1:17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8279</v>
      </c>
      <c r="O2291" t="s">
        <v>8280</v>
      </c>
      <c r="P2291" s="11">
        <f t="shared" si="70"/>
        <v>41571.998379629629</v>
      </c>
      <c r="Q2291">
        <f t="shared" si="71"/>
        <v>2013</v>
      </c>
    </row>
    <row r="2292" spans="1:17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8279</v>
      </c>
      <c r="O2292" t="s">
        <v>8280</v>
      </c>
      <c r="P2292" s="11">
        <f t="shared" si="70"/>
        <v>40070.253819444442</v>
      </c>
      <c r="Q2292">
        <f t="shared" si="71"/>
        <v>2009</v>
      </c>
    </row>
    <row r="2293" spans="1:17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8279</v>
      </c>
      <c r="O2293" t="s">
        <v>8280</v>
      </c>
      <c r="P2293" s="11">
        <f t="shared" si="70"/>
        <v>40987.977060185185</v>
      </c>
      <c r="Q2293">
        <f t="shared" si="71"/>
        <v>2012</v>
      </c>
    </row>
    <row r="2294" spans="1:17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8279</v>
      </c>
      <c r="O2294" t="s">
        <v>8280</v>
      </c>
      <c r="P2294" s="11">
        <f t="shared" si="70"/>
        <v>40987.697638888887</v>
      </c>
      <c r="Q2294">
        <f t="shared" si="71"/>
        <v>2012</v>
      </c>
    </row>
    <row r="2295" spans="1:17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8279</v>
      </c>
      <c r="O2295" t="s">
        <v>8280</v>
      </c>
      <c r="P2295" s="11">
        <f t="shared" si="70"/>
        <v>41151.708321759259</v>
      </c>
      <c r="Q2295">
        <f t="shared" si="71"/>
        <v>2012</v>
      </c>
    </row>
    <row r="2296" spans="1:17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8279</v>
      </c>
      <c r="O2296" t="s">
        <v>8280</v>
      </c>
      <c r="P2296" s="11">
        <f t="shared" si="70"/>
        <v>41264.72314814815</v>
      </c>
      <c r="Q2296">
        <f t="shared" si="71"/>
        <v>2012</v>
      </c>
    </row>
    <row r="2297" spans="1:17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8279</v>
      </c>
      <c r="O2297" t="s">
        <v>8280</v>
      </c>
      <c r="P2297" s="11">
        <f t="shared" si="70"/>
        <v>41270.954351851848</v>
      </c>
      <c r="Q2297">
        <f t="shared" si="71"/>
        <v>2012</v>
      </c>
    </row>
    <row r="2298" spans="1:17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8279</v>
      </c>
      <c r="O2298" t="s">
        <v>8280</v>
      </c>
      <c r="P2298" s="11">
        <f t="shared" si="70"/>
        <v>40927.731782407405</v>
      </c>
      <c r="Q2298">
        <f t="shared" si="71"/>
        <v>2012</v>
      </c>
    </row>
    <row r="2299" spans="1:17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8279</v>
      </c>
      <c r="O2299" t="s">
        <v>8280</v>
      </c>
      <c r="P2299" s="11">
        <f t="shared" si="70"/>
        <v>40948.042233796295</v>
      </c>
      <c r="Q2299">
        <f t="shared" si="71"/>
        <v>2012</v>
      </c>
    </row>
    <row r="2300" spans="1:17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8279</v>
      </c>
      <c r="O2300" t="s">
        <v>8280</v>
      </c>
      <c r="P2300" s="11">
        <f t="shared" si="70"/>
        <v>41694.84065972222</v>
      </c>
      <c r="Q2300">
        <f t="shared" si="71"/>
        <v>2014</v>
      </c>
    </row>
    <row r="2301" spans="1:17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8279</v>
      </c>
      <c r="O2301" t="s">
        <v>8280</v>
      </c>
      <c r="P2301" s="11">
        <f t="shared" si="70"/>
        <v>40565.032511574071</v>
      </c>
      <c r="Q2301">
        <f t="shared" si="71"/>
        <v>2011</v>
      </c>
    </row>
    <row r="2302" spans="1:17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8279</v>
      </c>
      <c r="O2302" t="s">
        <v>8280</v>
      </c>
      <c r="P2302" s="11">
        <f t="shared" si="70"/>
        <v>41074.727037037039</v>
      </c>
      <c r="Q2302">
        <f t="shared" si="71"/>
        <v>2012</v>
      </c>
    </row>
    <row r="2303" spans="1:17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8279</v>
      </c>
      <c r="O2303" t="s">
        <v>8283</v>
      </c>
      <c r="P2303" s="11">
        <f t="shared" si="70"/>
        <v>41416.146944444445</v>
      </c>
      <c r="Q2303">
        <f t="shared" si="71"/>
        <v>2013</v>
      </c>
    </row>
    <row r="2304" spans="1:17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8279</v>
      </c>
      <c r="O2304" t="s">
        <v>8283</v>
      </c>
      <c r="P2304" s="11">
        <f t="shared" si="70"/>
        <v>41605.868449074071</v>
      </c>
      <c r="Q2304">
        <f t="shared" si="71"/>
        <v>2013</v>
      </c>
    </row>
    <row r="2305" spans="1:17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8279</v>
      </c>
      <c r="O2305" t="s">
        <v>8283</v>
      </c>
      <c r="P2305" s="11">
        <f t="shared" si="70"/>
        <v>40850.111064814817</v>
      </c>
      <c r="Q2305">
        <f t="shared" si="71"/>
        <v>2011</v>
      </c>
    </row>
    <row r="2306" spans="1:17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8279</v>
      </c>
      <c r="O2306" t="s">
        <v>8283</v>
      </c>
      <c r="P2306" s="11">
        <f t="shared" si="70"/>
        <v>40502.815868055557</v>
      </c>
      <c r="Q2306">
        <f t="shared" si="71"/>
        <v>2010</v>
      </c>
    </row>
    <row r="2307" spans="1:17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8279</v>
      </c>
      <c r="O2307" t="s">
        <v>8283</v>
      </c>
      <c r="P2307" s="11">
        <f t="shared" si="70"/>
        <v>41834.695277777777</v>
      </c>
      <c r="Q2307">
        <f t="shared" si="71"/>
        <v>2014</v>
      </c>
    </row>
    <row r="2308" spans="1:17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8279</v>
      </c>
      <c r="O2308" t="s">
        <v>8283</v>
      </c>
      <c r="P2308" s="11">
        <f t="shared" ref="P2308:P2371" si="72">(((J2308/60)/60)/24)+DATE(1970,1,1)</f>
        <v>40948.16815972222</v>
      </c>
      <c r="Q2308">
        <f t="shared" ref="Q2308:Q2371" si="73">YEAR(P2308)</f>
        <v>2012</v>
      </c>
    </row>
    <row r="2309" spans="1:17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8279</v>
      </c>
      <c r="O2309" t="s">
        <v>8283</v>
      </c>
      <c r="P2309" s="11">
        <f t="shared" si="72"/>
        <v>41004.802465277775</v>
      </c>
      <c r="Q2309">
        <f t="shared" si="73"/>
        <v>2012</v>
      </c>
    </row>
    <row r="2310" spans="1:17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8279</v>
      </c>
      <c r="O2310" t="s">
        <v>8283</v>
      </c>
      <c r="P2310" s="11">
        <f t="shared" si="72"/>
        <v>41851.962916666671</v>
      </c>
      <c r="Q2310">
        <f t="shared" si="73"/>
        <v>2014</v>
      </c>
    </row>
    <row r="2311" spans="1:17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8279</v>
      </c>
      <c r="O2311" t="s">
        <v>8283</v>
      </c>
      <c r="P2311" s="11">
        <f t="shared" si="72"/>
        <v>41307.987696759257</v>
      </c>
      <c r="Q2311">
        <f t="shared" si="73"/>
        <v>2013</v>
      </c>
    </row>
    <row r="2312" spans="1:17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8279</v>
      </c>
      <c r="O2312" t="s">
        <v>8283</v>
      </c>
      <c r="P2312" s="11">
        <f t="shared" si="72"/>
        <v>41324.79415509259</v>
      </c>
      <c r="Q2312">
        <f t="shared" si="73"/>
        <v>2013</v>
      </c>
    </row>
    <row r="2313" spans="1:17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8279</v>
      </c>
      <c r="O2313" t="s">
        <v>8283</v>
      </c>
      <c r="P2313" s="11">
        <f t="shared" si="72"/>
        <v>41736.004502314812</v>
      </c>
      <c r="Q2313">
        <f t="shared" si="73"/>
        <v>2014</v>
      </c>
    </row>
    <row r="2314" spans="1:17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8279</v>
      </c>
      <c r="O2314" t="s">
        <v>8283</v>
      </c>
      <c r="P2314" s="11">
        <f t="shared" si="72"/>
        <v>41716.632847222223</v>
      </c>
      <c r="Q2314">
        <f t="shared" si="73"/>
        <v>2014</v>
      </c>
    </row>
    <row r="2315" spans="1:17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8279</v>
      </c>
      <c r="O2315" t="s">
        <v>8283</v>
      </c>
      <c r="P2315" s="11">
        <f t="shared" si="72"/>
        <v>41002.958634259259</v>
      </c>
      <c r="Q2315">
        <f t="shared" si="73"/>
        <v>2012</v>
      </c>
    </row>
    <row r="2316" spans="1:17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8279</v>
      </c>
      <c r="O2316" t="s">
        <v>8283</v>
      </c>
      <c r="P2316" s="11">
        <f t="shared" si="72"/>
        <v>41037.551585648151</v>
      </c>
      <c r="Q2316">
        <f t="shared" si="73"/>
        <v>2012</v>
      </c>
    </row>
    <row r="2317" spans="1:17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8279</v>
      </c>
      <c r="O2317" t="s">
        <v>8283</v>
      </c>
      <c r="P2317" s="11">
        <f t="shared" si="72"/>
        <v>41004.72619212963</v>
      </c>
      <c r="Q2317">
        <f t="shared" si="73"/>
        <v>2012</v>
      </c>
    </row>
    <row r="2318" spans="1:17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8279</v>
      </c>
      <c r="O2318" t="s">
        <v>8283</v>
      </c>
      <c r="P2318" s="11">
        <f t="shared" si="72"/>
        <v>40079.725115740745</v>
      </c>
      <c r="Q2318">
        <f t="shared" si="73"/>
        <v>2009</v>
      </c>
    </row>
    <row r="2319" spans="1:17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8279</v>
      </c>
      <c r="O2319" t="s">
        <v>8283</v>
      </c>
      <c r="P2319" s="11">
        <f t="shared" si="72"/>
        <v>40192.542233796295</v>
      </c>
      <c r="Q2319">
        <f t="shared" si="73"/>
        <v>2010</v>
      </c>
    </row>
    <row r="2320" spans="1:17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8279</v>
      </c>
      <c r="O2320" t="s">
        <v>8283</v>
      </c>
      <c r="P2320" s="11">
        <f t="shared" si="72"/>
        <v>40050.643680555557</v>
      </c>
      <c r="Q2320">
        <f t="shared" si="73"/>
        <v>2009</v>
      </c>
    </row>
    <row r="2321" spans="1:17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8279</v>
      </c>
      <c r="O2321" t="s">
        <v>8283</v>
      </c>
      <c r="P2321" s="11">
        <f t="shared" si="72"/>
        <v>41593.082002314812</v>
      </c>
      <c r="Q2321">
        <f t="shared" si="73"/>
        <v>2013</v>
      </c>
    </row>
    <row r="2322" spans="1:17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8279</v>
      </c>
      <c r="O2322" t="s">
        <v>8283</v>
      </c>
      <c r="P2322" s="11">
        <f t="shared" si="72"/>
        <v>41696.817129629628</v>
      </c>
      <c r="Q2322">
        <f t="shared" si="73"/>
        <v>2014</v>
      </c>
    </row>
    <row r="2323" spans="1:17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8290</v>
      </c>
      <c r="O2323" t="s">
        <v>8306</v>
      </c>
      <c r="P2323" s="11">
        <f t="shared" si="72"/>
        <v>42799.260428240741</v>
      </c>
      <c r="Q2323">
        <f t="shared" si="73"/>
        <v>2017</v>
      </c>
    </row>
    <row r="2324" spans="1:17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8290</v>
      </c>
      <c r="O2324" t="s">
        <v>8306</v>
      </c>
      <c r="P2324" s="11">
        <f t="shared" si="72"/>
        <v>42804.895474537043</v>
      </c>
      <c r="Q2324">
        <f t="shared" si="73"/>
        <v>2017</v>
      </c>
    </row>
    <row r="2325" spans="1:17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8290</v>
      </c>
      <c r="O2325" t="s">
        <v>8306</v>
      </c>
      <c r="P2325" s="11">
        <f t="shared" si="72"/>
        <v>42807.755173611105</v>
      </c>
      <c r="Q2325">
        <f t="shared" si="73"/>
        <v>2017</v>
      </c>
    </row>
    <row r="2326" spans="1:17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8290</v>
      </c>
      <c r="O2326" t="s">
        <v>8306</v>
      </c>
      <c r="P2326" s="11">
        <f t="shared" si="72"/>
        <v>42790.885243055556</v>
      </c>
      <c r="Q2326">
        <f t="shared" si="73"/>
        <v>2017</v>
      </c>
    </row>
    <row r="2327" spans="1:17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8290</v>
      </c>
      <c r="O2327" t="s">
        <v>8306</v>
      </c>
      <c r="P2327" s="11">
        <f t="shared" si="72"/>
        <v>42794.022349537037</v>
      </c>
      <c r="Q2327">
        <f t="shared" si="73"/>
        <v>2017</v>
      </c>
    </row>
    <row r="2328" spans="1:17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8290</v>
      </c>
      <c r="O2328" t="s">
        <v>8306</v>
      </c>
      <c r="P2328" s="11">
        <f t="shared" si="72"/>
        <v>42804.034120370372</v>
      </c>
      <c r="Q2328">
        <f t="shared" si="73"/>
        <v>2017</v>
      </c>
    </row>
    <row r="2329" spans="1:17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8290</v>
      </c>
      <c r="O2329" t="s">
        <v>8306</v>
      </c>
      <c r="P2329" s="11">
        <f t="shared" si="72"/>
        <v>41842.917129629634</v>
      </c>
      <c r="Q2329">
        <f t="shared" si="73"/>
        <v>2014</v>
      </c>
    </row>
    <row r="2330" spans="1:17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8290</v>
      </c>
      <c r="O2330" t="s">
        <v>8306</v>
      </c>
      <c r="P2330" s="11">
        <f t="shared" si="72"/>
        <v>42139.781678240746</v>
      </c>
      <c r="Q2330">
        <f t="shared" si="73"/>
        <v>2015</v>
      </c>
    </row>
    <row r="2331" spans="1:17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8290</v>
      </c>
      <c r="O2331" t="s">
        <v>8306</v>
      </c>
      <c r="P2331" s="11">
        <f t="shared" si="72"/>
        <v>41807.624374999999</v>
      </c>
      <c r="Q2331">
        <f t="shared" si="73"/>
        <v>2014</v>
      </c>
    </row>
    <row r="2332" spans="1:17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8290</v>
      </c>
      <c r="O2332" t="s">
        <v>8306</v>
      </c>
      <c r="P2332" s="11">
        <f t="shared" si="72"/>
        <v>42332.89980324074</v>
      </c>
      <c r="Q2332">
        <f t="shared" si="73"/>
        <v>2015</v>
      </c>
    </row>
    <row r="2333" spans="1:17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8290</v>
      </c>
      <c r="O2333" t="s">
        <v>8306</v>
      </c>
      <c r="P2333" s="11">
        <f t="shared" si="72"/>
        <v>41839.005671296298</v>
      </c>
      <c r="Q2333">
        <f t="shared" si="73"/>
        <v>2014</v>
      </c>
    </row>
    <row r="2334" spans="1:17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8290</v>
      </c>
      <c r="O2334" t="s">
        <v>8306</v>
      </c>
      <c r="P2334" s="11">
        <f t="shared" si="72"/>
        <v>42011.628136574072</v>
      </c>
      <c r="Q2334">
        <f t="shared" si="73"/>
        <v>2015</v>
      </c>
    </row>
    <row r="2335" spans="1:17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8290</v>
      </c>
      <c r="O2335" t="s">
        <v>8306</v>
      </c>
      <c r="P2335" s="11">
        <f t="shared" si="72"/>
        <v>41767.650347222225</v>
      </c>
      <c r="Q2335">
        <f t="shared" si="73"/>
        <v>2014</v>
      </c>
    </row>
    <row r="2336" spans="1:17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8290</v>
      </c>
      <c r="O2336" t="s">
        <v>8306</v>
      </c>
      <c r="P2336" s="11">
        <f t="shared" si="72"/>
        <v>41918.670115740737</v>
      </c>
      <c r="Q2336">
        <f t="shared" si="73"/>
        <v>2014</v>
      </c>
    </row>
    <row r="2337" spans="1:17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8290</v>
      </c>
      <c r="O2337" t="s">
        <v>8306</v>
      </c>
      <c r="P2337" s="11">
        <f t="shared" si="72"/>
        <v>41771.572256944448</v>
      </c>
      <c r="Q2337">
        <f t="shared" si="73"/>
        <v>2014</v>
      </c>
    </row>
    <row r="2338" spans="1:17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8290</v>
      </c>
      <c r="O2338" t="s">
        <v>8306</v>
      </c>
      <c r="P2338" s="11">
        <f t="shared" si="72"/>
        <v>41666.924710648149</v>
      </c>
      <c r="Q2338">
        <f t="shared" si="73"/>
        <v>2014</v>
      </c>
    </row>
    <row r="2339" spans="1:17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8290</v>
      </c>
      <c r="O2339" t="s">
        <v>8306</v>
      </c>
      <c r="P2339" s="11">
        <f t="shared" si="72"/>
        <v>41786.640543981484</v>
      </c>
      <c r="Q2339">
        <f t="shared" si="73"/>
        <v>2014</v>
      </c>
    </row>
    <row r="2340" spans="1:17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8290</v>
      </c>
      <c r="O2340" t="s">
        <v>8306</v>
      </c>
      <c r="P2340" s="11">
        <f t="shared" si="72"/>
        <v>41789.896805555552</v>
      </c>
      <c r="Q2340">
        <f t="shared" si="73"/>
        <v>2014</v>
      </c>
    </row>
    <row r="2341" spans="1:17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8290</v>
      </c>
      <c r="O2341" t="s">
        <v>8306</v>
      </c>
      <c r="P2341" s="11">
        <f t="shared" si="72"/>
        <v>42692.79987268518</v>
      </c>
      <c r="Q2341">
        <f t="shared" si="73"/>
        <v>2016</v>
      </c>
    </row>
    <row r="2342" spans="1:17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8290</v>
      </c>
      <c r="O2342" t="s">
        <v>8306</v>
      </c>
      <c r="P2342" s="11">
        <f t="shared" si="72"/>
        <v>42643.642800925925</v>
      </c>
      <c r="Q2342">
        <f t="shared" si="73"/>
        <v>2016</v>
      </c>
    </row>
    <row r="2343" spans="1:17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8273</v>
      </c>
      <c r="O2343" t="s">
        <v>8274</v>
      </c>
      <c r="P2343" s="11">
        <f t="shared" si="72"/>
        <v>42167.813703703709</v>
      </c>
      <c r="Q2343">
        <f t="shared" si="73"/>
        <v>2015</v>
      </c>
    </row>
    <row r="2344" spans="1:17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8273</v>
      </c>
      <c r="O2344" t="s">
        <v>8274</v>
      </c>
      <c r="P2344" s="11">
        <f t="shared" si="72"/>
        <v>41897.702199074076</v>
      </c>
      <c r="Q2344">
        <f t="shared" si="73"/>
        <v>2014</v>
      </c>
    </row>
    <row r="2345" spans="1:17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8273</v>
      </c>
      <c r="O2345" t="s">
        <v>8274</v>
      </c>
      <c r="P2345" s="11">
        <f t="shared" si="72"/>
        <v>42327.825289351851</v>
      </c>
      <c r="Q2345">
        <f t="shared" si="73"/>
        <v>2015</v>
      </c>
    </row>
    <row r="2346" spans="1:17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8273</v>
      </c>
      <c r="O2346" t="s">
        <v>8274</v>
      </c>
      <c r="P2346" s="11">
        <f t="shared" si="72"/>
        <v>42515.727650462963</v>
      </c>
      <c r="Q2346">
        <f t="shared" si="73"/>
        <v>2016</v>
      </c>
    </row>
    <row r="2347" spans="1:17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8273</v>
      </c>
      <c r="O2347" t="s">
        <v>8274</v>
      </c>
      <c r="P2347" s="11">
        <f t="shared" si="72"/>
        <v>42060.001805555556</v>
      </c>
      <c r="Q2347">
        <f t="shared" si="73"/>
        <v>2015</v>
      </c>
    </row>
    <row r="2348" spans="1:17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8273</v>
      </c>
      <c r="O2348" t="s">
        <v>8274</v>
      </c>
      <c r="P2348" s="11">
        <f t="shared" si="72"/>
        <v>42615.79896990741</v>
      </c>
      <c r="Q2348">
        <f t="shared" si="73"/>
        <v>2016</v>
      </c>
    </row>
    <row r="2349" spans="1:17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8273</v>
      </c>
      <c r="O2349" t="s">
        <v>8274</v>
      </c>
      <c r="P2349" s="11">
        <f t="shared" si="72"/>
        <v>42577.607361111113</v>
      </c>
      <c r="Q2349">
        <f t="shared" si="73"/>
        <v>2016</v>
      </c>
    </row>
    <row r="2350" spans="1:17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8273</v>
      </c>
      <c r="O2350" t="s">
        <v>8274</v>
      </c>
      <c r="P2350" s="11">
        <f t="shared" si="72"/>
        <v>42360.932152777779</v>
      </c>
      <c r="Q2350">
        <f t="shared" si="73"/>
        <v>2015</v>
      </c>
    </row>
    <row r="2351" spans="1:17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8273</v>
      </c>
      <c r="O2351" t="s">
        <v>8274</v>
      </c>
      <c r="P2351" s="11">
        <f t="shared" si="72"/>
        <v>42198.775787037041</v>
      </c>
      <c r="Q2351">
        <f t="shared" si="73"/>
        <v>2015</v>
      </c>
    </row>
    <row r="2352" spans="1:17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8273</v>
      </c>
      <c r="O2352" t="s">
        <v>8274</v>
      </c>
      <c r="P2352" s="11">
        <f t="shared" si="72"/>
        <v>42708.842245370368</v>
      </c>
      <c r="Q2352">
        <f t="shared" si="73"/>
        <v>2016</v>
      </c>
    </row>
    <row r="2353" spans="1:17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8273</v>
      </c>
      <c r="O2353" t="s">
        <v>8274</v>
      </c>
      <c r="P2353" s="11">
        <f t="shared" si="72"/>
        <v>42094.101145833338</v>
      </c>
      <c r="Q2353">
        <f t="shared" si="73"/>
        <v>2015</v>
      </c>
    </row>
    <row r="2354" spans="1:17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8273</v>
      </c>
      <c r="O2354" t="s">
        <v>8274</v>
      </c>
      <c r="P2354" s="11">
        <f t="shared" si="72"/>
        <v>42101.633703703701</v>
      </c>
      <c r="Q2354">
        <f t="shared" si="73"/>
        <v>2015</v>
      </c>
    </row>
    <row r="2355" spans="1:17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8273</v>
      </c>
      <c r="O2355" t="s">
        <v>8274</v>
      </c>
      <c r="P2355" s="11">
        <f t="shared" si="72"/>
        <v>42103.676180555558</v>
      </c>
      <c r="Q2355">
        <f t="shared" si="73"/>
        <v>2015</v>
      </c>
    </row>
    <row r="2356" spans="1:17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8273</v>
      </c>
      <c r="O2356" t="s">
        <v>8274</v>
      </c>
      <c r="P2356" s="11">
        <f t="shared" si="72"/>
        <v>41954.722916666666</v>
      </c>
      <c r="Q2356">
        <f t="shared" si="73"/>
        <v>2014</v>
      </c>
    </row>
    <row r="2357" spans="1:17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8273</v>
      </c>
      <c r="O2357" t="s">
        <v>8274</v>
      </c>
      <c r="P2357" s="11">
        <f t="shared" si="72"/>
        <v>42096.918240740735</v>
      </c>
      <c r="Q2357">
        <f t="shared" si="73"/>
        <v>2015</v>
      </c>
    </row>
    <row r="2358" spans="1:17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8273</v>
      </c>
      <c r="O2358" t="s">
        <v>8274</v>
      </c>
      <c r="P2358" s="11">
        <f t="shared" si="72"/>
        <v>42130.78361111111</v>
      </c>
      <c r="Q2358">
        <f t="shared" si="73"/>
        <v>2015</v>
      </c>
    </row>
    <row r="2359" spans="1:17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8273</v>
      </c>
      <c r="O2359" t="s">
        <v>8274</v>
      </c>
      <c r="P2359" s="11">
        <f t="shared" si="72"/>
        <v>42264.620115740734</v>
      </c>
      <c r="Q2359">
        <f t="shared" si="73"/>
        <v>2015</v>
      </c>
    </row>
    <row r="2360" spans="1:17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8273</v>
      </c>
      <c r="O2360" t="s">
        <v>8274</v>
      </c>
      <c r="P2360" s="11">
        <f t="shared" si="72"/>
        <v>41978.930972222224</v>
      </c>
      <c r="Q2360">
        <f t="shared" si="73"/>
        <v>2014</v>
      </c>
    </row>
    <row r="2361" spans="1:17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8273</v>
      </c>
      <c r="O2361" t="s">
        <v>8274</v>
      </c>
      <c r="P2361" s="11">
        <f t="shared" si="72"/>
        <v>42159.649583333332</v>
      </c>
      <c r="Q2361">
        <f t="shared" si="73"/>
        <v>2015</v>
      </c>
    </row>
    <row r="2362" spans="1:17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8273</v>
      </c>
      <c r="O2362" t="s">
        <v>8274</v>
      </c>
      <c r="P2362" s="11">
        <f t="shared" si="72"/>
        <v>42377.70694444445</v>
      </c>
      <c r="Q2362">
        <f t="shared" si="73"/>
        <v>2016</v>
      </c>
    </row>
    <row r="2363" spans="1:17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8273</v>
      </c>
      <c r="O2363" t="s">
        <v>8274</v>
      </c>
      <c r="P2363" s="11">
        <f t="shared" si="72"/>
        <v>42466.858888888892</v>
      </c>
      <c r="Q2363">
        <f t="shared" si="73"/>
        <v>2016</v>
      </c>
    </row>
    <row r="2364" spans="1:17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8273</v>
      </c>
      <c r="O2364" t="s">
        <v>8274</v>
      </c>
      <c r="P2364" s="11">
        <f t="shared" si="72"/>
        <v>41954.688310185185</v>
      </c>
      <c r="Q2364">
        <f t="shared" si="73"/>
        <v>2014</v>
      </c>
    </row>
    <row r="2365" spans="1:17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8273</v>
      </c>
      <c r="O2365" t="s">
        <v>8274</v>
      </c>
      <c r="P2365" s="11">
        <f t="shared" si="72"/>
        <v>42322.011574074073</v>
      </c>
      <c r="Q2365">
        <f t="shared" si="73"/>
        <v>2015</v>
      </c>
    </row>
    <row r="2366" spans="1:17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8273</v>
      </c>
      <c r="O2366" t="s">
        <v>8274</v>
      </c>
      <c r="P2366" s="11">
        <f t="shared" si="72"/>
        <v>42248.934675925921</v>
      </c>
      <c r="Q2366">
        <f t="shared" si="73"/>
        <v>2015</v>
      </c>
    </row>
    <row r="2367" spans="1:17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8273</v>
      </c>
      <c r="O2367" t="s">
        <v>8274</v>
      </c>
      <c r="P2367" s="11">
        <f t="shared" si="72"/>
        <v>42346.736400462964</v>
      </c>
      <c r="Q2367">
        <f t="shared" si="73"/>
        <v>2015</v>
      </c>
    </row>
    <row r="2368" spans="1:17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8273</v>
      </c>
      <c r="O2368" t="s">
        <v>8274</v>
      </c>
      <c r="P2368" s="11">
        <f t="shared" si="72"/>
        <v>42268.531631944439</v>
      </c>
      <c r="Q2368">
        <f t="shared" si="73"/>
        <v>2015</v>
      </c>
    </row>
    <row r="2369" spans="1:17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8273</v>
      </c>
      <c r="O2369" t="s">
        <v>8274</v>
      </c>
      <c r="P2369" s="11">
        <f t="shared" si="72"/>
        <v>42425.970092592594</v>
      </c>
      <c r="Q2369">
        <f t="shared" si="73"/>
        <v>2016</v>
      </c>
    </row>
    <row r="2370" spans="1:17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8273</v>
      </c>
      <c r="O2370" t="s">
        <v>8274</v>
      </c>
      <c r="P2370" s="11">
        <f t="shared" si="72"/>
        <v>42063.721817129626</v>
      </c>
      <c r="Q2370">
        <f t="shared" si="73"/>
        <v>2015</v>
      </c>
    </row>
    <row r="2371" spans="1:17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8273</v>
      </c>
      <c r="O2371" t="s">
        <v>8274</v>
      </c>
      <c r="P2371" s="11">
        <f t="shared" si="72"/>
        <v>42380.812627314815</v>
      </c>
      <c r="Q2371">
        <f t="shared" si="73"/>
        <v>2016</v>
      </c>
    </row>
    <row r="2372" spans="1:17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8273</v>
      </c>
      <c r="O2372" t="s">
        <v>8274</v>
      </c>
      <c r="P2372" s="11">
        <f t="shared" ref="P2372:P2435" si="74">(((J2372/60)/60)/24)+DATE(1970,1,1)</f>
        <v>41961.18913194444</v>
      </c>
      <c r="Q2372">
        <f t="shared" ref="Q2372:Q2435" si="75">YEAR(P2372)</f>
        <v>2014</v>
      </c>
    </row>
    <row r="2373" spans="1:17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8273</v>
      </c>
      <c r="O2373" t="s">
        <v>8274</v>
      </c>
      <c r="P2373" s="11">
        <f t="shared" si="74"/>
        <v>42150.777731481481</v>
      </c>
      <c r="Q2373">
        <f t="shared" si="75"/>
        <v>2015</v>
      </c>
    </row>
    <row r="2374" spans="1:17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8273</v>
      </c>
      <c r="O2374" t="s">
        <v>8274</v>
      </c>
      <c r="P2374" s="11">
        <f t="shared" si="74"/>
        <v>42088.069108796291</v>
      </c>
      <c r="Q2374">
        <f t="shared" si="75"/>
        <v>2015</v>
      </c>
    </row>
    <row r="2375" spans="1:17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8273</v>
      </c>
      <c r="O2375" t="s">
        <v>8274</v>
      </c>
      <c r="P2375" s="11">
        <f t="shared" si="74"/>
        <v>42215.662314814821</v>
      </c>
      <c r="Q2375">
        <f t="shared" si="75"/>
        <v>2015</v>
      </c>
    </row>
    <row r="2376" spans="1:17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8273</v>
      </c>
      <c r="O2376" t="s">
        <v>8274</v>
      </c>
      <c r="P2376" s="11">
        <f t="shared" si="74"/>
        <v>42017.843287037031</v>
      </c>
      <c r="Q2376">
        <f t="shared" si="75"/>
        <v>2015</v>
      </c>
    </row>
    <row r="2377" spans="1:17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8273</v>
      </c>
      <c r="O2377" t="s">
        <v>8274</v>
      </c>
      <c r="P2377" s="11">
        <f t="shared" si="74"/>
        <v>42592.836076388892</v>
      </c>
      <c r="Q2377">
        <f t="shared" si="75"/>
        <v>2016</v>
      </c>
    </row>
    <row r="2378" spans="1:17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8273</v>
      </c>
      <c r="O2378" t="s">
        <v>8274</v>
      </c>
      <c r="P2378" s="11">
        <f t="shared" si="74"/>
        <v>42318.925532407404</v>
      </c>
      <c r="Q2378">
        <f t="shared" si="75"/>
        <v>2015</v>
      </c>
    </row>
    <row r="2379" spans="1:17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8273</v>
      </c>
      <c r="O2379" t="s">
        <v>8274</v>
      </c>
      <c r="P2379" s="11">
        <f t="shared" si="74"/>
        <v>42669.870173611111</v>
      </c>
      <c r="Q2379">
        <f t="shared" si="75"/>
        <v>2016</v>
      </c>
    </row>
    <row r="2380" spans="1:17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8273</v>
      </c>
      <c r="O2380" t="s">
        <v>8274</v>
      </c>
      <c r="P2380" s="11">
        <f t="shared" si="74"/>
        <v>42213.013078703705</v>
      </c>
      <c r="Q2380">
        <f t="shared" si="75"/>
        <v>2015</v>
      </c>
    </row>
    <row r="2381" spans="1:17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8273</v>
      </c>
      <c r="O2381" t="s">
        <v>8274</v>
      </c>
      <c r="P2381" s="11">
        <f t="shared" si="74"/>
        <v>42237.016388888893</v>
      </c>
      <c r="Q2381">
        <f t="shared" si="75"/>
        <v>2015</v>
      </c>
    </row>
    <row r="2382" spans="1:17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8273</v>
      </c>
      <c r="O2382" t="s">
        <v>8274</v>
      </c>
      <c r="P2382" s="11">
        <f t="shared" si="74"/>
        <v>42248.793310185181</v>
      </c>
      <c r="Q2382">
        <f t="shared" si="75"/>
        <v>2015</v>
      </c>
    </row>
    <row r="2383" spans="1:17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8273</v>
      </c>
      <c r="O2383" t="s">
        <v>8274</v>
      </c>
      <c r="P2383" s="11">
        <f t="shared" si="74"/>
        <v>42074.935740740737</v>
      </c>
      <c r="Q2383">
        <f t="shared" si="75"/>
        <v>2015</v>
      </c>
    </row>
    <row r="2384" spans="1:17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8273</v>
      </c>
      <c r="O2384" t="s">
        <v>8274</v>
      </c>
      <c r="P2384" s="11">
        <f t="shared" si="74"/>
        <v>42195.187534722223</v>
      </c>
      <c r="Q2384">
        <f t="shared" si="75"/>
        <v>2015</v>
      </c>
    </row>
    <row r="2385" spans="1:17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8273</v>
      </c>
      <c r="O2385" t="s">
        <v>8274</v>
      </c>
      <c r="P2385" s="11">
        <f t="shared" si="74"/>
        <v>42027.056793981479</v>
      </c>
      <c r="Q2385">
        <f t="shared" si="75"/>
        <v>2015</v>
      </c>
    </row>
    <row r="2386" spans="1:17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8273</v>
      </c>
      <c r="O2386" t="s">
        <v>8274</v>
      </c>
      <c r="P2386" s="11">
        <f t="shared" si="74"/>
        <v>41927.067627314813</v>
      </c>
      <c r="Q2386">
        <f t="shared" si="75"/>
        <v>2014</v>
      </c>
    </row>
    <row r="2387" spans="1:17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8273</v>
      </c>
      <c r="O2387" t="s">
        <v>8274</v>
      </c>
      <c r="P2387" s="11">
        <f t="shared" si="74"/>
        <v>42191.70175925926</v>
      </c>
      <c r="Q2387">
        <f t="shared" si="75"/>
        <v>2015</v>
      </c>
    </row>
    <row r="2388" spans="1:17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8273</v>
      </c>
      <c r="O2388" t="s">
        <v>8274</v>
      </c>
      <c r="P2388" s="11">
        <f t="shared" si="74"/>
        <v>41954.838240740741</v>
      </c>
      <c r="Q2388">
        <f t="shared" si="75"/>
        <v>2014</v>
      </c>
    </row>
    <row r="2389" spans="1:17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8273</v>
      </c>
      <c r="O2389" t="s">
        <v>8274</v>
      </c>
      <c r="P2389" s="11">
        <f t="shared" si="74"/>
        <v>42528.626620370371</v>
      </c>
      <c r="Q2389">
        <f t="shared" si="75"/>
        <v>2016</v>
      </c>
    </row>
    <row r="2390" spans="1:17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8273</v>
      </c>
      <c r="O2390" t="s">
        <v>8274</v>
      </c>
      <c r="P2390" s="11">
        <f t="shared" si="74"/>
        <v>41989.853692129633</v>
      </c>
      <c r="Q2390">
        <f t="shared" si="75"/>
        <v>2014</v>
      </c>
    </row>
    <row r="2391" spans="1:17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8273</v>
      </c>
      <c r="O2391" t="s">
        <v>8274</v>
      </c>
      <c r="P2391" s="11">
        <f t="shared" si="74"/>
        <v>42179.653379629628</v>
      </c>
      <c r="Q2391">
        <f t="shared" si="75"/>
        <v>2015</v>
      </c>
    </row>
    <row r="2392" spans="1:17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8273</v>
      </c>
      <c r="O2392" t="s">
        <v>8274</v>
      </c>
      <c r="P2392" s="11">
        <f t="shared" si="74"/>
        <v>41968.262314814812</v>
      </c>
      <c r="Q2392">
        <f t="shared" si="75"/>
        <v>2014</v>
      </c>
    </row>
    <row r="2393" spans="1:17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8273</v>
      </c>
      <c r="O2393" t="s">
        <v>8274</v>
      </c>
      <c r="P2393" s="11">
        <f t="shared" si="74"/>
        <v>42064.794490740736</v>
      </c>
      <c r="Q2393">
        <f t="shared" si="75"/>
        <v>2015</v>
      </c>
    </row>
    <row r="2394" spans="1:17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8273</v>
      </c>
      <c r="O2394" t="s">
        <v>8274</v>
      </c>
      <c r="P2394" s="11">
        <f t="shared" si="74"/>
        <v>42276.120636574073</v>
      </c>
      <c r="Q2394">
        <f t="shared" si="75"/>
        <v>2015</v>
      </c>
    </row>
    <row r="2395" spans="1:17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8273</v>
      </c>
      <c r="O2395" t="s">
        <v>8274</v>
      </c>
      <c r="P2395" s="11">
        <f t="shared" si="74"/>
        <v>42194.648344907408</v>
      </c>
      <c r="Q2395">
        <f t="shared" si="75"/>
        <v>2015</v>
      </c>
    </row>
    <row r="2396" spans="1:17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8273</v>
      </c>
      <c r="O2396" t="s">
        <v>8274</v>
      </c>
      <c r="P2396" s="11">
        <f t="shared" si="74"/>
        <v>42031.362187499995</v>
      </c>
      <c r="Q2396">
        <f t="shared" si="75"/>
        <v>2015</v>
      </c>
    </row>
    <row r="2397" spans="1:17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8273</v>
      </c>
      <c r="O2397" t="s">
        <v>8274</v>
      </c>
      <c r="P2397" s="11">
        <f t="shared" si="74"/>
        <v>42717.121377314819</v>
      </c>
      <c r="Q2397">
        <f t="shared" si="75"/>
        <v>2016</v>
      </c>
    </row>
    <row r="2398" spans="1:17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8273</v>
      </c>
      <c r="O2398" t="s">
        <v>8274</v>
      </c>
      <c r="P2398" s="11">
        <f t="shared" si="74"/>
        <v>42262.849050925928</v>
      </c>
      <c r="Q2398">
        <f t="shared" si="75"/>
        <v>2015</v>
      </c>
    </row>
    <row r="2399" spans="1:17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8273</v>
      </c>
      <c r="O2399" t="s">
        <v>8274</v>
      </c>
      <c r="P2399" s="11">
        <f t="shared" si="74"/>
        <v>41976.88490740741</v>
      </c>
      <c r="Q2399">
        <f t="shared" si="75"/>
        <v>2014</v>
      </c>
    </row>
    <row r="2400" spans="1:17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8273</v>
      </c>
      <c r="O2400" t="s">
        <v>8274</v>
      </c>
      <c r="P2400" s="11">
        <f t="shared" si="74"/>
        <v>42157.916481481487</v>
      </c>
      <c r="Q2400">
        <f t="shared" si="75"/>
        <v>2015</v>
      </c>
    </row>
    <row r="2401" spans="1:17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8273</v>
      </c>
      <c r="O2401" t="s">
        <v>8274</v>
      </c>
      <c r="P2401" s="11">
        <f t="shared" si="74"/>
        <v>41956.853078703702</v>
      </c>
      <c r="Q2401">
        <f t="shared" si="75"/>
        <v>2014</v>
      </c>
    </row>
    <row r="2402" spans="1:17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8273</v>
      </c>
      <c r="O2402" t="s">
        <v>8274</v>
      </c>
      <c r="P2402" s="11">
        <f t="shared" si="74"/>
        <v>42444.268101851849</v>
      </c>
      <c r="Q2402">
        <f t="shared" si="75"/>
        <v>2016</v>
      </c>
    </row>
    <row r="2403" spans="1:17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8290</v>
      </c>
      <c r="O2403" t="s">
        <v>8291</v>
      </c>
      <c r="P2403" s="11">
        <f t="shared" si="74"/>
        <v>42374.822870370372</v>
      </c>
      <c r="Q2403">
        <f t="shared" si="75"/>
        <v>2016</v>
      </c>
    </row>
    <row r="2404" spans="1:17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8290</v>
      </c>
      <c r="O2404" t="s">
        <v>8291</v>
      </c>
      <c r="P2404" s="11">
        <f t="shared" si="74"/>
        <v>42107.679756944446</v>
      </c>
      <c r="Q2404">
        <f t="shared" si="75"/>
        <v>2015</v>
      </c>
    </row>
    <row r="2405" spans="1:17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8290</v>
      </c>
      <c r="O2405" t="s">
        <v>8291</v>
      </c>
      <c r="P2405" s="11">
        <f t="shared" si="74"/>
        <v>42399.882615740738</v>
      </c>
      <c r="Q2405">
        <f t="shared" si="75"/>
        <v>2016</v>
      </c>
    </row>
    <row r="2406" spans="1:17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8290</v>
      </c>
      <c r="O2406" t="s">
        <v>8291</v>
      </c>
      <c r="P2406" s="11">
        <f t="shared" si="74"/>
        <v>42342.03943287037</v>
      </c>
      <c r="Q2406">
        <f t="shared" si="75"/>
        <v>2015</v>
      </c>
    </row>
    <row r="2407" spans="1:17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8290</v>
      </c>
      <c r="O2407" t="s">
        <v>8291</v>
      </c>
      <c r="P2407" s="11">
        <f t="shared" si="74"/>
        <v>42595.585358796292</v>
      </c>
      <c r="Q2407">
        <f t="shared" si="75"/>
        <v>2016</v>
      </c>
    </row>
    <row r="2408" spans="1:17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8290</v>
      </c>
      <c r="O2408" t="s">
        <v>8291</v>
      </c>
      <c r="P2408" s="11">
        <f t="shared" si="74"/>
        <v>41983.110995370371</v>
      </c>
      <c r="Q2408">
        <f t="shared" si="75"/>
        <v>2014</v>
      </c>
    </row>
    <row r="2409" spans="1:17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8290</v>
      </c>
      <c r="O2409" t="s">
        <v>8291</v>
      </c>
      <c r="P2409" s="11">
        <f t="shared" si="74"/>
        <v>42082.575555555552</v>
      </c>
      <c r="Q2409">
        <f t="shared" si="75"/>
        <v>2015</v>
      </c>
    </row>
    <row r="2410" spans="1:17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8290</v>
      </c>
      <c r="O2410" t="s">
        <v>8291</v>
      </c>
      <c r="P2410" s="11">
        <f t="shared" si="74"/>
        <v>41919.140706018516</v>
      </c>
      <c r="Q2410">
        <f t="shared" si="75"/>
        <v>2014</v>
      </c>
    </row>
    <row r="2411" spans="1:17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8290</v>
      </c>
      <c r="O2411" t="s">
        <v>8291</v>
      </c>
      <c r="P2411" s="11">
        <f t="shared" si="74"/>
        <v>42204.875868055555</v>
      </c>
      <c r="Q2411">
        <f t="shared" si="75"/>
        <v>2015</v>
      </c>
    </row>
    <row r="2412" spans="1:17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8290</v>
      </c>
      <c r="O2412" t="s">
        <v>8291</v>
      </c>
      <c r="P2412" s="11">
        <f t="shared" si="74"/>
        <v>42224.408275462964</v>
      </c>
      <c r="Q2412">
        <f t="shared" si="75"/>
        <v>2015</v>
      </c>
    </row>
    <row r="2413" spans="1:17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8290</v>
      </c>
      <c r="O2413" t="s">
        <v>8291</v>
      </c>
      <c r="P2413" s="11">
        <f t="shared" si="74"/>
        <v>42211.732430555552</v>
      </c>
      <c r="Q2413">
        <f t="shared" si="75"/>
        <v>2015</v>
      </c>
    </row>
    <row r="2414" spans="1:17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8290</v>
      </c>
      <c r="O2414" t="s">
        <v>8291</v>
      </c>
      <c r="P2414" s="11">
        <f t="shared" si="74"/>
        <v>42655.736956018518</v>
      </c>
      <c r="Q2414">
        <f t="shared" si="75"/>
        <v>2016</v>
      </c>
    </row>
    <row r="2415" spans="1:17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8290</v>
      </c>
      <c r="O2415" t="s">
        <v>8291</v>
      </c>
      <c r="P2415" s="11">
        <f t="shared" si="74"/>
        <v>41760.10974537037</v>
      </c>
      <c r="Q2415">
        <f t="shared" si="75"/>
        <v>2014</v>
      </c>
    </row>
    <row r="2416" spans="1:17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8290</v>
      </c>
      <c r="O2416" t="s">
        <v>8291</v>
      </c>
      <c r="P2416" s="11">
        <f t="shared" si="74"/>
        <v>42198.695138888885</v>
      </c>
      <c r="Q2416">
        <f t="shared" si="75"/>
        <v>2015</v>
      </c>
    </row>
    <row r="2417" spans="1:17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8290</v>
      </c>
      <c r="O2417" t="s">
        <v>8291</v>
      </c>
      <c r="P2417" s="11">
        <f t="shared" si="74"/>
        <v>42536.862800925926</v>
      </c>
      <c r="Q2417">
        <f t="shared" si="75"/>
        <v>2016</v>
      </c>
    </row>
    <row r="2418" spans="1:17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8290</v>
      </c>
      <c r="O2418" t="s">
        <v>8291</v>
      </c>
      <c r="P2418" s="11">
        <f t="shared" si="74"/>
        <v>42019.737766203703</v>
      </c>
      <c r="Q2418">
        <f t="shared" si="75"/>
        <v>2015</v>
      </c>
    </row>
    <row r="2419" spans="1:17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8290</v>
      </c>
      <c r="O2419" t="s">
        <v>8291</v>
      </c>
      <c r="P2419" s="11">
        <f t="shared" si="74"/>
        <v>41831.884108796294</v>
      </c>
      <c r="Q2419">
        <f t="shared" si="75"/>
        <v>2014</v>
      </c>
    </row>
    <row r="2420" spans="1:17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8290</v>
      </c>
      <c r="O2420" t="s">
        <v>8291</v>
      </c>
      <c r="P2420" s="11">
        <f t="shared" si="74"/>
        <v>42027.856990740736</v>
      </c>
      <c r="Q2420">
        <f t="shared" si="75"/>
        <v>2015</v>
      </c>
    </row>
    <row r="2421" spans="1:17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8290</v>
      </c>
      <c r="O2421" t="s">
        <v>8291</v>
      </c>
      <c r="P2421" s="11">
        <f t="shared" si="74"/>
        <v>41993.738298611104</v>
      </c>
      <c r="Q2421">
        <f t="shared" si="75"/>
        <v>2014</v>
      </c>
    </row>
    <row r="2422" spans="1:17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8290</v>
      </c>
      <c r="O2422" t="s">
        <v>8291</v>
      </c>
      <c r="P2422" s="11">
        <f t="shared" si="74"/>
        <v>41893.028877314813</v>
      </c>
      <c r="Q2422">
        <f t="shared" si="75"/>
        <v>2014</v>
      </c>
    </row>
    <row r="2423" spans="1:17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8290</v>
      </c>
      <c r="O2423" t="s">
        <v>8291</v>
      </c>
      <c r="P2423" s="11">
        <f t="shared" si="74"/>
        <v>42026.687453703707</v>
      </c>
      <c r="Q2423">
        <f t="shared" si="75"/>
        <v>2015</v>
      </c>
    </row>
    <row r="2424" spans="1:17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8290</v>
      </c>
      <c r="O2424" t="s">
        <v>8291</v>
      </c>
      <c r="P2424" s="11">
        <f t="shared" si="74"/>
        <v>42044.724953703699</v>
      </c>
      <c r="Q2424">
        <f t="shared" si="75"/>
        <v>2015</v>
      </c>
    </row>
    <row r="2425" spans="1:17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8290</v>
      </c>
      <c r="O2425" t="s">
        <v>8291</v>
      </c>
      <c r="P2425" s="11">
        <f t="shared" si="74"/>
        <v>41974.704745370371</v>
      </c>
      <c r="Q2425">
        <f t="shared" si="75"/>
        <v>2014</v>
      </c>
    </row>
    <row r="2426" spans="1:17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8290</v>
      </c>
      <c r="O2426" t="s">
        <v>8291</v>
      </c>
      <c r="P2426" s="11">
        <f t="shared" si="74"/>
        <v>41909.892453703702</v>
      </c>
      <c r="Q2426">
        <f t="shared" si="75"/>
        <v>2014</v>
      </c>
    </row>
    <row r="2427" spans="1:17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8290</v>
      </c>
      <c r="O2427" t="s">
        <v>8291</v>
      </c>
      <c r="P2427" s="11">
        <f t="shared" si="74"/>
        <v>42502.913761574076</v>
      </c>
      <c r="Q2427">
        <f t="shared" si="75"/>
        <v>2016</v>
      </c>
    </row>
    <row r="2428" spans="1:17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8290</v>
      </c>
      <c r="O2428" t="s">
        <v>8291</v>
      </c>
      <c r="P2428" s="11">
        <f t="shared" si="74"/>
        <v>42164.170046296291</v>
      </c>
      <c r="Q2428">
        <f t="shared" si="75"/>
        <v>2015</v>
      </c>
    </row>
    <row r="2429" spans="1:17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8290</v>
      </c>
      <c r="O2429" t="s">
        <v>8291</v>
      </c>
      <c r="P2429" s="11">
        <f t="shared" si="74"/>
        <v>42412.318668981476</v>
      </c>
      <c r="Q2429">
        <f t="shared" si="75"/>
        <v>2016</v>
      </c>
    </row>
    <row r="2430" spans="1:17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8290</v>
      </c>
      <c r="O2430" t="s">
        <v>8291</v>
      </c>
      <c r="P2430" s="11">
        <f t="shared" si="74"/>
        <v>42045.784155092595</v>
      </c>
      <c r="Q2430">
        <f t="shared" si="75"/>
        <v>2015</v>
      </c>
    </row>
    <row r="2431" spans="1:17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8290</v>
      </c>
      <c r="O2431" t="s">
        <v>8291</v>
      </c>
      <c r="P2431" s="11">
        <f t="shared" si="74"/>
        <v>42734.879236111112</v>
      </c>
      <c r="Q2431">
        <f t="shared" si="75"/>
        <v>2016</v>
      </c>
    </row>
    <row r="2432" spans="1:17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8290</v>
      </c>
      <c r="O2432" t="s">
        <v>8291</v>
      </c>
      <c r="P2432" s="11">
        <f t="shared" si="74"/>
        <v>42382.130833333329</v>
      </c>
      <c r="Q2432">
        <f t="shared" si="75"/>
        <v>2016</v>
      </c>
    </row>
    <row r="2433" spans="1:17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8290</v>
      </c>
      <c r="O2433" t="s">
        <v>8291</v>
      </c>
      <c r="P2433" s="11">
        <f t="shared" si="74"/>
        <v>42489.099687499998</v>
      </c>
      <c r="Q2433">
        <f t="shared" si="75"/>
        <v>2016</v>
      </c>
    </row>
    <row r="2434" spans="1:17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8290</v>
      </c>
      <c r="O2434" t="s">
        <v>8291</v>
      </c>
      <c r="P2434" s="11">
        <f t="shared" si="74"/>
        <v>42041.218715277777</v>
      </c>
      <c r="Q2434">
        <f t="shared" si="75"/>
        <v>2015</v>
      </c>
    </row>
    <row r="2435" spans="1:17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8290</v>
      </c>
      <c r="O2435" t="s">
        <v>8291</v>
      </c>
      <c r="P2435" s="11">
        <f t="shared" si="74"/>
        <v>42397.89980324074</v>
      </c>
      <c r="Q2435">
        <f t="shared" si="75"/>
        <v>2016</v>
      </c>
    </row>
    <row r="2436" spans="1:17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8290</v>
      </c>
      <c r="O2436" t="s">
        <v>8291</v>
      </c>
      <c r="P2436" s="11">
        <f t="shared" ref="P2436:P2499" si="76">(((J2436/60)/60)/24)+DATE(1970,1,1)</f>
        <v>42180.18604166666</v>
      </c>
      <c r="Q2436">
        <f t="shared" ref="Q2436:Q2499" si="77">YEAR(P2436)</f>
        <v>2015</v>
      </c>
    </row>
    <row r="2437" spans="1:17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8290</v>
      </c>
      <c r="O2437" t="s">
        <v>8291</v>
      </c>
      <c r="P2437" s="11">
        <f t="shared" si="76"/>
        <v>42252.277615740735</v>
      </c>
      <c r="Q2437">
        <f t="shared" si="77"/>
        <v>2015</v>
      </c>
    </row>
    <row r="2438" spans="1:17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8290</v>
      </c>
      <c r="O2438" t="s">
        <v>8291</v>
      </c>
      <c r="P2438" s="11">
        <f t="shared" si="76"/>
        <v>42338.615393518514</v>
      </c>
      <c r="Q2438">
        <f t="shared" si="77"/>
        <v>2015</v>
      </c>
    </row>
    <row r="2439" spans="1:17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8290</v>
      </c>
      <c r="O2439" t="s">
        <v>8291</v>
      </c>
      <c r="P2439" s="11">
        <f t="shared" si="76"/>
        <v>42031.965138888889</v>
      </c>
      <c r="Q2439">
        <f t="shared" si="77"/>
        <v>2015</v>
      </c>
    </row>
    <row r="2440" spans="1:17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8290</v>
      </c>
      <c r="O2440" t="s">
        <v>8291</v>
      </c>
      <c r="P2440" s="11">
        <f t="shared" si="76"/>
        <v>42285.91506944444</v>
      </c>
      <c r="Q2440">
        <f t="shared" si="77"/>
        <v>2015</v>
      </c>
    </row>
    <row r="2441" spans="1:17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8290</v>
      </c>
      <c r="O2441" t="s">
        <v>8291</v>
      </c>
      <c r="P2441" s="11">
        <f t="shared" si="76"/>
        <v>42265.818622685183</v>
      </c>
      <c r="Q2441">
        <f t="shared" si="77"/>
        <v>2015</v>
      </c>
    </row>
    <row r="2442" spans="1:17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8290</v>
      </c>
      <c r="O2442" t="s">
        <v>8291</v>
      </c>
      <c r="P2442" s="11">
        <f t="shared" si="76"/>
        <v>42383.899456018517</v>
      </c>
      <c r="Q2442">
        <f t="shared" si="77"/>
        <v>2016</v>
      </c>
    </row>
    <row r="2443" spans="1:17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8290</v>
      </c>
      <c r="O2443" t="s">
        <v>8306</v>
      </c>
      <c r="P2443" s="11">
        <f t="shared" si="76"/>
        <v>42187.125625000001</v>
      </c>
      <c r="Q2443">
        <f t="shared" si="77"/>
        <v>2015</v>
      </c>
    </row>
    <row r="2444" spans="1:17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8290</v>
      </c>
      <c r="O2444" t="s">
        <v>8306</v>
      </c>
      <c r="P2444" s="11">
        <f t="shared" si="76"/>
        <v>42052.666990740734</v>
      </c>
      <c r="Q2444">
        <f t="shared" si="77"/>
        <v>2015</v>
      </c>
    </row>
    <row r="2445" spans="1:17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8290</v>
      </c>
      <c r="O2445" t="s">
        <v>8306</v>
      </c>
      <c r="P2445" s="11">
        <f t="shared" si="76"/>
        <v>41836.625254629631</v>
      </c>
      <c r="Q2445">
        <f t="shared" si="77"/>
        <v>2014</v>
      </c>
    </row>
    <row r="2446" spans="1:17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8290</v>
      </c>
      <c r="O2446" t="s">
        <v>8306</v>
      </c>
      <c r="P2446" s="11">
        <f t="shared" si="76"/>
        <v>42485.754525462966</v>
      </c>
      <c r="Q2446">
        <f t="shared" si="77"/>
        <v>2016</v>
      </c>
    </row>
    <row r="2447" spans="1:17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8290</v>
      </c>
      <c r="O2447" t="s">
        <v>8306</v>
      </c>
      <c r="P2447" s="11">
        <f t="shared" si="76"/>
        <v>42243.190057870372</v>
      </c>
      <c r="Q2447">
        <f t="shared" si="77"/>
        <v>2015</v>
      </c>
    </row>
    <row r="2448" spans="1:17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8290</v>
      </c>
      <c r="O2448" t="s">
        <v>8306</v>
      </c>
      <c r="P2448" s="11">
        <f t="shared" si="76"/>
        <v>42670.602673611109</v>
      </c>
      <c r="Q2448">
        <f t="shared" si="77"/>
        <v>2016</v>
      </c>
    </row>
    <row r="2449" spans="1:17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8290</v>
      </c>
      <c r="O2449" t="s">
        <v>8306</v>
      </c>
      <c r="P2449" s="11">
        <f t="shared" si="76"/>
        <v>42654.469826388886</v>
      </c>
      <c r="Q2449">
        <f t="shared" si="77"/>
        <v>2016</v>
      </c>
    </row>
    <row r="2450" spans="1:17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8290</v>
      </c>
      <c r="O2450" t="s">
        <v>8306</v>
      </c>
      <c r="P2450" s="11">
        <f t="shared" si="76"/>
        <v>42607.316122685181</v>
      </c>
      <c r="Q2450">
        <f t="shared" si="77"/>
        <v>2016</v>
      </c>
    </row>
    <row r="2451" spans="1:17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8290</v>
      </c>
      <c r="O2451" t="s">
        <v>8306</v>
      </c>
      <c r="P2451" s="11">
        <f t="shared" si="76"/>
        <v>41943.142534722225</v>
      </c>
      <c r="Q2451">
        <f t="shared" si="77"/>
        <v>2014</v>
      </c>
    </row>
    <row r="2452" spans="1:17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8290</v>
      </c>
      <c r="O2452" t="s">
        <v>8306</v>
      </c>
      <c r="P2452" s="11">
        <f t="shared" si="76"/>
        <v>41902.07240740741</v>
      </c>
      <c r="Q2452">
        <f t="shared" si="77"/>
        <v>2014</v>
      </c>
    </row>
    <row r="2453" spans="1:17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8290</v>
      </c>
      <c r="O2453" t="s">
        <v>8306</v>
      </c>
      <c r="P2453" s="11">
        <f t="shared" si="76"/>
        <v>42779.908449074079</v>
      </c>
      <c r="Q2453">
        <f t="shared" si="77"/>
        <v>2017</v>
      </c>
    </row>
    <row r="2454" spans="1:17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8290</v>
      </c>
      <c r="O2454" t="s">
        <v>8306</v>
      </c>
      <c r="P2454" s="11">
        <f t="shared" si="76"/>
        <v>42338.84375</v>
      </c>
      <c r="Q2454">
        <f t="shared" si="77"/>
        <v>2015</v>
      </c>
    </row>
    <row r="2455" spans="1:17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8290</v>
      </c>
      <c r="O2455" t="s">
        <v>8306</v>
      </c>
      <c r="P2455" s="11">
        <f t="shared" si="76"/>
        <v>42738.692233796297</v>
      </c>
      <c r="Q2455">
        <f t="shared" si="77"/>
        <v>2017</v>
      </c>
    </row>
    <row r="2456" spans="1:17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8290</v>
      </c>
      <c r="O2456" t="s">
        <v>8306</v>
      </c>
      <c r="P2456" s="11">
        <f t="shared" si="76"/>
        <v>42770.201481481476</v>
      </c>
      <c r="Q2456">
        <f t="shared" si="77"/>
        <v>2017</v>
      </c>
    </row>
    <row r="2457" spans="1:17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8290</v>
      </c>
      <c r="O2457" t="s">
        <v>8306</v>
      </c>
      <c r="P2457" s="11">
        <f t="shared" si="76"/>
        <v>42452.781828703708</v>
      </c>
      <c r="Q2457">
        <f t="shared" si="77"/>
        <v>2016</v>
      </c>
    </row>
    <row r="2458" spans="1:17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8290</v>
      </c>
      <c r="O2458" t="s">
        <v>8306</v>
      </c>
      <c r="P2458" s="11">
        <f t="shared" si="76"/>
        <v>42761.961099537039</v>
      </c>
      <c r="Q2458">
        <f t="shared" si="77"/>
        <v>2017</v>
      </c>
    </row>
    <row r="2459" spans="1:17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8290</v>
      </c>
      <c r="O2459" t="s">
        <v>8306</v>
      </c>
      <c r="P2459" s="11">
        <f t="shared" si="76"/>
        <v>42423.602500000001</v>
      </c>
      <c r="Q2459">
        <f t="shared" si="77"/>
        <v>2016</v>
      </c>
    </row>
    <row r="2460" spans="1:17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8290</v>
      </c>
      <c r="O2460" t="s">
        <v>8306</v>
      </c>
      <c r="P2460" s="11">
        <f t="shared" si="76"/>
        <v>42495.871736111112</v>
      </c>
      <c r="Q2460">
        <f t="shared" si="77"/>
        <v>2016</v>
      </c>
    </row>
    <row r="2461" spans="1:17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8290</v>
      </c>
      <c r="O2461" t="s">
        <v>8306</v>
      </c>
      <c r="P2461" s="11">
        <f t="shared" si="76"/>
        <v>42407.637557870374</v>
      </c>
      <c r="Q2461">
        <f t="shared" si="77"/>
        <v>2016</v>
      </c>
    </row>
    <row r="2462" spans="1:17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8290</v>
      </c>
      <c r="O2462" t="s">
        <v>8306</v>
      </c>
      <c r="P2462" s="11">
        <f t="shared" si="76"/>
        <v>42704.187118055561</v>
      </c>
      <c r="Q2462">
        <f t="shared" si="77"/>
        <v>2016</v>
      </c>
    </row>
    <row r="2463" spans="1:17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8279</v>
      </c>
      <c r="O2463" t="s">
        <v>8283</v>
      </c>
      <c r="P2463" s="11">
        <f t="shared" si="76"/>
        <v>40784.012696759259</v>
      </c>
      <c r="Q2463">
        <f t="shared" si="77"/>
        <v>2011</v>
      </c>
    </row>
    <row r="2464" spans="1:17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8279</v>
      </c>
      <c r="O2464" t="s">
        <v>8283</v>
      </c>
      <c r="P2464" s="11">
        <f t="shared" si="76"/>
        <v>41089.186296296299</v>
      </c>
      <c r="Q2464">
        <f t="shared" si="77"/>
        <v>2012</v>
      </c>
    </row>
    <row r="2465" spans="1:17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8279</v>
      </c>
      <c r="O2465" t="s">
        <v>8283</v>
      </c>
      <c r="P2465" s="11">
        <f t="shared" si="76"/>
        <v>41341.111400462964</v>
      </c>
      <c r="Q2465">
        <f t="shared" si="77"/>
        <v>2013</v>
      </c>
    </row>
    <row r="2466" spans="1:17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8279</v>
      </c>
      <c r="O2466" t="s">
        <v>8283</v>
      </c>
      <c r="P2466" s="11">
        <f t="shared" si="76"/>
        <v>42248.90042824074</v>
      </c>
      <c r="Q2466">
        <f t="shared" si="77"/>
        <v>2015</v>
      </c>
    </row>
    <row r="2467" spans="1:17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8279</v>
      </c>
      <c r="O2467" t="s">
        <v>8283</v>
      </c>
      <c r="P2467" s="11">
        <f t="shared" si="76"/>
        <v>41145.719305555554</v>
      </c>
      <c r="Q2467">
        <f t="shared" si="77"/>
        <v>2012</v>
      </c>
    </row>
    <row r="2468" spans="1:17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8279</v>
      </c>
      <c r="O2468" t="s">
        <v>8283</v>
      </c>
      <c r="P2468" s="11">
        <f t="shared" si="76"/>
        <v>41373.102465277778</v>
      </c>
      <c r="Q2468">
        <f t="shared" si="77"/>
        <v>2013</v>
      </c>
    </row>
    <row r="2469" spans="1:17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8279</v>
      </c>
      <c r="O2469" t="s">
        <v>8283</v>
      </c>
      <c r="P2469" s="11">
        <f t="shared" si="76"/>
        <v>41025.874201388891</v>
      </c>
      <c r="Q2469">
        <f t="shared" si="77"/>
        <v>2012</v>
      </c>
    </row>
    <row r="2470" spans="1:17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8279</v>
      </c>
      <c r="O2470" t="s">
        <v>8283</v>
      </c>
      <c r="P2470" s="11">
        <f t="shared" si="76"/>
        <v>41174.154178240737</v>
      </c>
      <c r="Q2470">
        <f t="shared" si="77"/>
        <v>2012</v>
      </c>
    </row>
    <row r="2471" spans="1:17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8279</v>
      </c>
      <c r="O2471" t="s">
        <v>8283</v>
      </c>
      <c r="P2471" s="11">
        <f t="shared" si="76"/>
        <v>40557.429733796293</v>
      </c>
      <c r="Q2471">
        <f t="shared" si="77"/>
        <v>2011</v>
      </c>
    </row>
    <row r="2472" spans="1:17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8279</v>
      </c>
      <c r="O2472" t="s">
        <v>8283</v>
      </c>
      <c r="P2472" s="11">
        <f t="shared" si="76"/>
        <v>41023.07471064815</v>
      </c>
      <c r="Q2472">
        <f t="shared" si="77"/>
        <v>2012</v>
      </c>
    </row>
    <row r="2473" spans="1:17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8279</v>
      </c>
      <c r="O2473" t="s">
        <v>8283</v>
      </c>
      <c r="P2473" s="11">
        <f t="shared" si="76"/>
        <v>40893.992962962962</v>
      </c>
      <c r="Q2473">
        <f t="shared" si="77"/>
        <v>2011</v>
      </c>
    </row>
    <row r="2474" spans="1:17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8279</v>
      </c>
      <c r="O2474" t="s">
        <v>8283</v>
      </c>
      <c r="P2474" s="11">
        <f t="shared" si="76"/>
        <v>40354.11550925926</v>
      </c>
      <c r="Q2474">
        <f t="shared" si="77"/>
        <v>2010</v>
      </c>
    </row>
    <row r="2475" spans="1:17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8279</v>
      </c>
      <c r="O2475" t="s">
        <v>8283</v>
      </c>
      <c r="P2475" s="11">
        <f t="shared" si="76"/>
        <v>41193.748483796298</v>
      </c>
      <c r="Q2475">
        <f t="shared" si="77"/>
        <v>2012</v>
      </c>
    </row>
    <row r="2476" spans="1:17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8279</v>
      </c>
      <c r="O2476" t="s">
        <v>8283</v>
      </c>
      <c r="P2476" s="11">
        <f t="shared" si="76"/>
        <v>40417.011296296296</v>
      </c>
      <c r="Q2476">
        <f t="shared" si="77"/>
        <v>2010</v>
      </c>
    </row>
    <row r="2477" spans="1:17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8279</v>
      </c>
      <c r="O2477" t="s">
        <v>8283</v>
      </c>
      <c r="P2477" s="11">
        <f t="shared" si="76"/>
        <v>40310.287673611114</v>
      </c>
      <c r="Q2477">
        <f t="shared" si="77"/>
        <v>2010</v>
      </c>
    </row>
    <row r="2478" spans="1:17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8279</v>
      </c>
      <c r="O2478" t="s">
        <v>8283</v>
      </c>
      <c r="P2478" s="11">
        <f t="shared" si="76"/>
        <v>41913.328356481477</v>
      </c>
      <c r="Q2478">
        <f t="shared" si="77"/>
        <v>2014</v>
      </c>
    </row>
    <row r="2479" spans="1:17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8279</v>
      </c>
      <c r="O2479" t="s">
        <v>8283</v>
      </c>
      <c r="P2479" s="11">
        <f t="shared" si="76"/>
        <v>41088.691493055558</v>
      </c>
      <c r="Q2479">
        <f t="shared" si="77"/>
        <v>2012</v>
      </c>
    </row>
    <row r="2480" spans="1:17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8279</v>
      </c>
      <c r="O2480" t="s">
        <v>8283</v>
      </c>
      <c r="P2480" s="11">
        <f t="shared" si="76"/>
        <v>41257.950381944444</v>
      </c>
      <c r="Q2480">
        <f t="shared" si="77"/>
        <v>2012</v>
      </c>
    </row>
    <row r="2481" spans="1:17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8279</v>
      </c>
      <c r="O2481" t="s">
        <v>8283</v>
      </c>
      <c r="P2481" s="11">
        <f t="shared" si="76"/>
        <v>41107.726782407408</v>
      </c>
      <c r="Q2481">
        <f t="shared" si="77"/>
        <v>2012</v>
      </c>
    </row>
    <row r="2482" spans="1:17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8279</v>
      </c>
      <c r="O2482" t="s">
        <v>8283</v>
      </c>
      <c r="P2482" s="11">
        <f t="shared" si="76"/>
        <v>42227.936157407406</v>
      </c>
      <c r="Q2482">
        <f t="shared" si="77"/>
        <v>2015</v>
      </c>
    </row>
    <row r="2483" spans="1:17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8279</v>
      </c>
      <c r="O2483" t="s">
        <v>8283</v>
      </c>
      <c r="P2483" s="11">
        <f t="shared" si="76"/>
        <v>40999.645925925928</v>
      </c>
      <c r="Q2483">
        <f t="shared" si="77"/>
        <v>2012</v>
      </c>
    </row>
    <row r="2484" spans="1:17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8279</v>
      </c>
      <c r="O2484" t="s">
        <v>8283</v>
      </c>
      <c r="P2484" s="11">
        <f t="shared" si="76"/>
        <v>40711.782210648147</v>
      </c>
      <c r="Q2484">
        <f t="shared" si="77"/>
        <v>2011</v>
      </c>
    </row>
    <row r="2485" spans="1:17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8279</v>
      </c>
      <c r="O2485" t="s">
        <v>8283</v>
      </c>
      <c r="P2485" s="11">
        <f t="shared" si="76"/>
        <v>40970.750034722223</v>
      </c>
      <c r="Q2485">
        <f t="shared" si="77"/>
        <v>2012</v>
      </c>
    </row>
    <row r="2486" spans="1:17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8279</v>
      </c>
      <c r="O2486" t="s">
        <v>8283</v>
      </c>
      <c r="P2486" s="11">
        <f t="shared" si="76"/>
        <v>40771.916701388887</v>
      </c>
      <c r="Q2486">
        <f t="shared" si="77"/>
        <v>2011</v>
      </c>
    </row>
    <row r="2487" spans="1:17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8279</v>
      </c>
      <c r="O2487" t="s">
        <v>8283</v>
      </c>
      <c r="P2487" s="11">
        <f t="shared" si="76"/>
        <v>40793.998599537037</v>
      </c>
      <c r="Q2487">
        <f t="shared" si="77"/>
        <v>2011</v>
      </c>
    </row>
    <row r="2488" spans="1:17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8279</v>
      </c>
      <c r="O2488" t="s">
        <v>8283</v>
      </c>
      <c r="P2488" s="11">
        <f t="shared" si="76"/>
        <v>40991.708055555559</v>
      </c>
      <c r="Q2488">
        <f t="shared" si="77"/>
        <v>2012</v>
      </c>
    </row>
    <row r="2489" spans="1:17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8279</v>
      </c>
      <c r="O2489" t="s">
        <v>8283</v>
      </c>
      <c r="P2489" s="11">
        <f t="shared" si="76"/>
        <v>41026.083298611113</v>
      </c>
      <c r="Q2489">
        <f t="shared" si="77"/>
        <v>2012</v>
      </c>
    </row>
    <row r="2490" spans="1:17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8279</v>
      </c>
      <c r="O2490" t="s">
        <v>8283</v>
      </c>
      <c r="P2490" s="11">
        <f t="shared" si="76"/>
        <v>40833.633194444446</v>
      </c>
      <c r="Q2490">
        <f t="shared" si="77"/>
        <v>2011</v>
      </c>
    </row>
    <row r="2491" spans="1:17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8279</v>
      </c>
      <c r="O2491" t="s">
        <v>8283</v>
      </c>
      <c r="P2491" s="11">
        <f t="shared" si="76"/>
        <v>41373.690266203703</v>
      </c>
      <c r="Q2491">
        <f t="shared" si="77"/>
        <v>2013</v>
      </c>
    </row>
    <row r="2492" spans="1:17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8279</v>
      </c>
      <c r="O2492" t="s">
        <v>8283</v>
      </c>
      <c r="P2492" s="11">
        <f t="shared" si="76"/>
        <v>41023.227731481478</v>
      </c>
      <c r="Q2492">
        <f t="shared" si="77"/>
        <v>2012</v>
      </c>
    </row>
    <row r="2493" spans="1:17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8279</v>
      </c>
      <c r="O2493" t="s">
        <v>8283</v>
      </c>
      <c r="P2493" s="11">
        <f t="shared" si="76"/>
        <v>40542.839282407411</v>
      </c>
      <c r="Q2493">
        <f t="shared" si="77"/>
        <v>2010</v>
      </c>
    </row>
    <row r="2494" spans="1:17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8279</v>
      </c>
      <c r="O2494" t="s">
        <v>8283</v>
      </c>
      <c r="P2494" s="11">
        <f t="shared" si="76"/>
        <v>41024.985972222225</v>
      </c>
      <c r="Q2494">
        <f t="shared" si="77"/>
        <v>2012</v>
      </c>
    </row>
    <row r="2495" spans="1:17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8279</v>
      </c>
      <c r="O2495" t="s">
        <v>8283</v>
      </c>
      <c r="P2495" s="11">
        <f t="shared" si="76"/>
        <v>41348.168287037035</v>
      </c>
      <c r="Q2495">
        <f t="shared" si="77"/>
        <v>2013</v>
      </c>
    </row>
    <row r="2496" spans="1:17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8279</v>
      </c>
      <c r="O2496" t="s">
        <v>8283</v>
      </c>
      <c r="P2496" s="11">
        <f t="shared" si="76"/>
        <v>41022.645185185182</v>
      </c>
      <c r="Q2496">
        <f t="shared" si="77"/>
        <v>2012</v>
      </c>
    </row>
    <row r="2497" spans="1:17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8279</v>
      </c>
      <c r="O2497" t="s">
        <v>8283</v>
      </c>
      <c r="P2497" s="11">
        <f t="shared" si="76"/>
        <v>41036.946469907409</v>
      </c>
      <c r="Q2497">
        <f t="shared" si="77"/>
        <v>2012</v>
      </c>
    </row>
    <row r="2498" spans="1:17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8279</v>
      </c>
      <c r="O2498" t="s">
        <v>8283</v>
      </c>
      <c r="P2498" s="11">
        <f t="shared" si="76"/>
        <v>41327.996435185189</v>
      </c>
      <c r="Q2498">
        <f t="shared" si="77"/>
        <v>2013</v>
      </c>
    </row>
    <row r="2499" spans="1:17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8279</v>
      </c>
      <c r="O2499" t="s">
        <v>8283</v>
      </c>
      <c r="P2499" s="11">
        <f t="shared" si="76"/>
        <v>40730.878912037035</v>
      </c>
      <c r="Q2499">
        <f t="shared" si="77"/>
        <v>2011</v>
      </c>
    </row>
    <row r="2500" spans="1:17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8279</v>
      </c>
      <c r="O2500" t="s">
        <v>8283</v>
      </c>
      <c r="P2500" s="11">
        <f t="shared" ref="P2500:P2563" si="78">(((J2500/60)/60)/24)+DATE(1970,1,1)</f>
        <v>42017.967442129629</v>
      </c>
      <c r="Q2500">
        <f t="shared" ref="Q2500:Q2563" si="79">YEAR(P2500)</f>
        <v>2015</v>
      </c>
    </row>
    <row r="2501" spans="1:17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8279</v>
      </c>
      <c r="O2501" t="s">
        <v>8283</v>
      </c>
      <c r="P2501" s="11">
        <f t="shared" si="78"/>
        <v>41226.648576388885</v>
      </c>
      <c r="Q2501">
        <f t="shared" si="79"/>
        <v>2012</v>
      </c>
    </row>
    <row r="2502" spans="1:17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8279</v>
      </c>
      <c r="O2502" t="s">
        <v>8283</v>
      </c>
      <c r="P2502" s="11">
        <f t="shared" si="78"/>
        <v>41053.772858796299</v>
      </c>
      <c r="Q2502">
        <f t="shared" si="79"/>
        <v>2012</v>
      </c>
    </row>
    <row r="2503" spans="1:17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8290</v>
      </c>
      <c r="O2503" t="s">
        <v>8307</v>
      </c>
      <c r="P2503" s="11">
        <f t="shared" si="78"/>
        <v>42244.776666666665</v>
      </c>
      <c r="Q2503">
        <f t="shared" si="79"/>
        <v>2015</v>
      </c>
    </row>
    <row r="2504" spans="1:17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8290</v>
      </c>
      <c r="O2504" t="s">
        <v>8307</v>
      </c>
      <c r="P2504" s="11">
        <f t="shared" si="78"/>
        <v>41858.825439814813</v>
      </c>
      <c r="Q2504">
        <f t="shared" si="79"/>
        <v>2014</v>
      </c>
    </row>
    <row r="2505" spans="1:17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8290</v>
      </c>
      <c r="O2505" t="s">
        <v>8307</v>
      </c>
      <c r="P2505" s="11">
        <f t="shared" si="78"/>
        <v>42498.899398148147</v>
      </c>
      <c r="Q2505">
        <f t="shared" si="79"/>
        <v>2016</v>
      </c>
    </row>
    <row r="2506" spans="1:17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8290</v>
      </c>
      <c r="O2506" t="s">
        <v>8307</v>
      </c>
      <c r="P2506" s="11">
        <f t="shared" si="78"/>
        <v>41928.015439814815</v>
      </c>
      <c r="Q2506">
        <f t="shared" si="79"/>
        <v>2014</v>
      </c>
    </row>
    <row r="2507" spans="1:17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8290</v>
      </c>
      <c r="O2507" t="s">
        <v>8307</v>
      </c>
      <c r="P2507" s="11">
        <f t="shared" si="78"/>
        <v>42047.05574074074</v>
      </c>
      <c r="Q2507">
        <f t="shared" si="79"/>
        <v>2015</v>
      </c>
    </row>
    <row r="2508" spans="1:17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8290</v>
      </c>
      <c r="O2508" t="s">
        <v>8307</v>
      </c>
      <c r="P2508" s="11">
        <f t="shared" si="78"/>
        <v>42258.297094907408</v>
      </c>
      <c r="Q2508">
        <f t="shared" si="79"/>
        <v>2015</v>
      </c>
    </row>
    <row r="2509" spans="1:17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8290</v>
      </c>
      <c r="O2509" t="s">
        <v>8307</v>
      </c>
      <c r="P2509" s="11">
        <f t="shared" si="78"/>
        <v>42105.072962962964</v>
      </c>
      <c r="Q2509">
        <f t="shared" si="79"/>
        <v>2015</v>
      </c>
    </row>
    <row r="2510" spans="1:17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8290</v>
      </c>
      <c r="O2510" t="s">
        <v>8307</v>
      </c>
      <c r="P2510" s="11">
        <f t="shared" si="78"/>
        <v>41835.951782407406</v>
      </c>
      <c r="Q2510">
        <f t="shared" si="79"/>
        <v>2014</v>
      </c>
    </row>
    <row r="2511" spans="1:17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8290</v>
      </c>
      <c r="O2511" t="s">
        <v>8307</v>
      </c>
      <c r="P2511" s="11">
        <f t="shared" si="78"/>
        <v>42058.809594907405</v>
      </c>
      <c r="Q2511">
        <f t="shared" si="79"/>
        <v>2015</v>
      </c>
    </row>
    <row r="2512" spans="1:17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8290</v>
      </c>
      <c r="O2512" t="s">
        <v>8307</v>
      </c>
      <c r="P2512" s="11">
        <f t="shared" si="78"/>
        <v>42078.997361111105</v>
      </c>
      <c r="Q2512">
        <f t="shared" si="79"/>
        <v>2015</v>
      </c>
    </row>
    <row r="2513" spans="1:17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8290</v>
      </c>
      <c r="O2513" t="s">
        <v>8307</v>
      </c>
      <c r="P2513" s="11">
        <f t="shared" si="78"/>
        <v>42371.446909722217</v>
      </c>
      <c r="Q2513">
        <f t="shared" si="79"/>
        <v>2016</v>
      </c>
    </row>
    <row r="2514" spans="1:17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8290</v>
      </c>
      <c r="O2514" t="s">
        <v>8307</v>
      </c>
      <c r="P2514" s="11">
        <f t="shared" si="78"/>
        <v>41971.876863425925</v>
      </c>
      <c r="Q2514">
        <f t="shared" si="79"/>
        <v>2014</v>
      </c>
    </row>
    <row r="2515" spans="1:17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8290</v>
      </c>
      <c r="O2515" t="s">
        <v>8307</v>
      </c>
      <c r="P2515" s="11">
        <f t="shared" si="78"/>
        <v>42732.00681712963</v>
      </c>
      <c r="Q2515">
        <f t="shared" si="79"/>
        <v>2016</v>
      </c>
    </row>
    <row r="2516" spans="1:17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8290</v>
      </c>
      <c r="O2516" t="s">
        <v>8307</v>
      </c>
      <c r="P2516" s="11">
        <f t="shared" si="78"/>
        <v>41854.389780092592</v>
      </c>
      <c r="Q2516">
        <f t="shared" si="79"/>
        <v>2014</v>
      </c>
    </row>
    <row r="2517" spans="1:17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8290</v>
      </c>
      <c r="O2517" t="s">
        <v>8307</v>
      </c>
      <c r="P2517" s="11">
        <f t="shared" si="78"/>
        <v>42027.839733796296</v>
      </c>
      <c r="Q2517">
        <f t="shared" si="79"/>
        <v>2015</v>
      </c>
    </row>
    <row r="2518" spans="1:17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8290</v>
      </c>
      <c r="O2518" t="s">
        <v>8307</v>
      </c>
      <c r="P2518" s="11">
        <f t="shared" si="78"/>
        <v>41942.653379629628</v>
      </c>
      <c r="Q2518">
        <f t="shared" si="79"/>
        <v>2014</v>
      </c>
    </row>
    <row r="2519" spans="1:17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8290</v>
      </c>
      <c r="O2519" t="s">
        <v>8307</v>
      </c>
      <c r="P2519" s="11">
        <f t="shared" si="78"/>
        <v>42052.802430555559</v>
      </c>
      <c r="Q2519">
        <f t="shared" si="79"/>
        <v>2015</v>
      </c>
    </row>
    <row r="2520" spans="1:17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8290</v>
      </c>
      <c r="O2520" t="s">
        <v>8307</v>
      </c>
      <c r="P2520" s="11">
        <f t="shared" si="78"/>
        <v>41926.680879629632</v>
      </c>
      <c r="Q2520">
        <f t="shared" si="79"/>
        <v>2014</v>
      </c>
    </row>
    <row r="2521" spans="1:17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8290</v>
      </c>
      <c r="O2521" t="s">
        <v>8307</v>
      </c>
      <c r="P2521" s="11">
        <f t="shared" si="78"/>
        <v>41809.155138888891</v>
      </c>
      <c r="Q2521">
        <f t="shared" si="79"/>
        <v>2014</v>
      </c>
    </row>
    <row r="2522" spans="1:17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8290</v>
      </c>
      <c r="O2522" t="s">
        <v>8307</v>
      </c>
      <c r="P2522" s="11">
        <f t="shared" si="78"/>
        <v>42612.600520833337</v>
      </c>
      <c r="Q2522">
        <f t="shared" si="79"/>
        <v>2016</v>
      </c>
    </row>
    <row r="2523" spans="1:17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8279</v>
      </c>
      <c r="O2523" t="s">
        <v>8308</v>
      </c>
      <c r="P2523" s="11">
        <f t="shared" si="78"/>
        <v>42269.967835648145</v>
      </c>
      <c r="Q2523">
        <f t="shared" si="79"/>
        <v>2015</v>
      </c>
    </row>
    <row r="2524" spans="1:17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8279</v>
      </c>
      <c r="O2524" t="s">
        <v>8308</v>
      </c>
      <c r="P2524" s="11">
        <f t="shared" si="78"/>
        <v>42460.573611111111</v>
      </c>
      <c r="Q2524">
        <f t="shared" si="79"/>
        <v>2016</v>
      </c>
    </row>
    <row r="2525" spans="1:17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8279</v>
      </c>
      <c r="O2525" t="s">
        <v>8308</v>
      </c>
      <c r="P2525" s="11">
        <f t="shared" si="78"/>
        <v>41930.975601851853</v>
      </c>
      <c r="Q2525">
        <f t="shared" si="79"/>
        <v>2014</v>
      </c>
    </row>
    <row r="2526" spans="1:17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8279</v>
      </c>
      <c r="O2526" t="s">
        <v>8308</v>
      </c>
      <c r="P2526" s="11">
        <f t="shared" si="78"/>
        <v>41961.807372685187</v>
      </c>
      <c r="Q2526">
        <f t="shared" si="79"/>
        <v>2014</v>
      </c>
    </row>
    <row r="2527" spans="1:17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8279</v>
      </c>
      <c r="O2527" t="s">
        <v>8308</v>
      </c>
      <c r="P2527" s="11">
        <f t="shared" si="78"/>
        <v>41058.844571759262</v>
      </c>
      <c r="Q2527">
        <f t="shared" si="79"/>
        <v>2012</v>
      </c>
    </row>
    <row r="2528" spans="1:17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8279</v>
      </c>
      <c r="O2528" t="s">
        <v>8308</v>
      </c>
      <c r="P2528" s="11">
        <f t="shared" si="78"/>
        <v>41953.091134259259</v>
      </c>
      <c r="Q2528">
        <f t="shared" si="79"/>
        <v>2014</v>
      </c>
    </row>
    <row r="2529" spans="1:17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8279</v>
      </c>
      <c r="O2529" t="s">
        <v>8308</v>
      </c>
      <c r="P2529" s="11">
        <f t="shared" si="78"/>
        <v>41546.75105324074</v>
      </c>
      <c r="Q2529">
        <f t="shared" si="79"/>
        <v>2013</v>
      </c>
    </row>
    <row r="2530" spans="1:17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8279</v>
      </c>
      <c r="O2530" t="s">
        <v>8308</v>
      </c>
      <c r="P2530" s="11">
        <f t="shared" si="78"/>
        <v>42217.834525462968</v>
      </c>
      <c r="Q2530">
        <f t="shared" si="79"/>
        <v>2015</v>
      </c>
    </row>
    <row r="2531" spans="1:17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8279</v>
      </c>
      <c r="O2531" t="s">
        <v>8308</v>
      </c>
      <c r="P2531" s="11">
        <f t="shared" si="78"/>
        <v>40948.080729166664</v>
      </c>
      <c r="Q2531">
        <f t="shared" si="79"/>
        <v>2012</v>
      </c>
    </row>
    <row r="2532" spans="1:17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8279</v>
      </c>
      <c r="O2532" t="s">
        <v>8308</v>
      </c>
      <c r="P2532" s="11">
        <f t="shared" si="78"/>
        <v>42081.864641203705</v>
      </c>
      <c r="Q2532">
        <f t="shared" si="79"/>
        <v>2015</v>
      </c>
    </row>
    <row r="2533" spans="1:17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8279</v>
      </c>
      <c r="O2533" t="s">
        <v>8308</v>
      </c>
      <c r="P2533" s="11">
        <f t="shared" si="78"/>
        <v>42208.680023148147</v>
      </c>
      <c r="Q2533">
        <f t="shared" si="79"/>
        <v>2015</v>
      </c>
    </row>
    <row r="2534" spans="1:17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8279</v>
      </c>
      <c r="O2534" t="s">
        <v>8308</v>
      </c>
      <c r="P2534" s="11">
        <f t="shared" si="78"/>
        <v>41107.849143518521</v>
      </c>
      <c r="Q2534">
        <f t="shared" si="79"/>
        <v>2012</v>
      </c>
    </row>
    <row r="2535" spans="1:17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8279</v>
      </c>
      <c r="O2535" t="s">
        <v>8308</v>
      </c>
      <c r="P2535" s="11">
        <f t="shared" si="78"/>
        <v>41304.751284722224</v>
      </c>
      <c r="Q2535">
        <f t="shared" si="79"/>
        <v>2013</v>
      </c>
    </row>
    <row r="2536" spans="1:17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8279</v>
      </c>
      <c r="O2536" t="s">
        <v>8308</v>
      </c>
      <c r="P2536" s="11">
        <f t="shared" si="78"/>
        <v>40127.700370370374</v>
      </c>
      <c r="Q2536">
        <f t="shared" si="79"/>
        <v>2009</v>
      </c>
    </row>
    <row r="2537" spans="1:17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8279</v>
      </c>
      <c r="O2537" t="s">
        <v>8308</v>
      </c>
      <c r="P2537" s="11">
        <f t="shared" si="78"/>
        <v>41943.791030092594</v>
      </c>
      <c r="Q2537">
        <f t="shared" si="79"/>
        <v>2014</v>
      </c>
    </row>
    <row r="2538" spans="1:17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8279</v>
      </c>
      <c r="O2538" t="s">
        <v>8308</v>
      </c>
      <c r="P2538" s="11">
        <f t="shared" si="78"/>
        <v>41464.106087962966</v>
      </c>
      <c r="Q2538">
        <f t="shared" si="79"/>
        <v>2013</v>
      </c>
    </row>
    <row r="2539" spans="1:17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8279</v>
      </c>
      <c r="O2539" t="s">
        <v>8308</v>
      </c>
      <c r="P2539" s="11">
        <f t="shared" si="78"/>
        <v>40696.648784722223</v>
      </c>
      <c r="Q2539">
        <f t="shared" si="79"/>
        <v>2011</v>
      </c>
    </row>
    <row r="2540" spans="1:17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8279</v>
      </c>
      <c r="O2540" t="s">
        <v>8308</v>
      </c>
      <c r="P2540" s="11">
        <f t="shared" si="78"/>
        <v>41298.509965277779</v>
      </c>
      <c r="Q2540">
        <f t="shared" si="79"/>
        <v>2013</v>
      </c>
    </row>
    <row r="2541" spans="1:17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8279</v>
      </c>
      <c r="O2541" t="s">
        <v>8308</v>
      </c>
      <c r="P2541" s="11">
        <f t="shared" si="78"/>
        <v>41977.902222222227</v>
      </c>
      <c r="Q2541">
        <f t="shared" si="79"/>
        <v>2014</v>
      </c>
    </row>
    <row r="2542" spans="1:17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8279</v>
      </c>
      <c r="O2542" t="s">
        <v>8308</v>
      </c>
      <c r="P2542" s="11">
        <f t="shared" si="78"/>
        <v>40785.675011574072</v>
      </c>
      <c r="Q2542">
        <f t="shared" si="79"/>
        <v>2011</v>
      </c>
    </row>
    <row r="2543" spans="1:17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8279</v>
      </c>
      <c r="O2543" t="s">
        <v>8308</v>
      </c>
      <c r="P2543" s="11">
        <f t="shared" si="78"/>
        <v>41483.449282407404</v>
      </c>
      <c r="Q2543">
        <f t="shared" si="79"/>
        <v>2013</v>
      </c>
    </row>
    <row r="2544" spans="1:17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8279</v>
      </c>
      <c r="O2544" t="s">
        <v>8308</v>
      </c>
      <c r="P2544" s="11">
        <f t="shared" si="78"/>
        <v>41509.426585648151</v>
      </c>
      <c r="Q2544">
        <f t="shared" si="79"/>
        <v>2013</v>
      </c>
    </row>
    <row r="2545" spans="1:17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8279</v>
      </c>
      <c r="O2545" t="s">
        <v>8308</v>
      </c>
      <c r="P2545" s="11">
        <f t="shared" si="78"/>
        <v>40514.107615740737</v>
      </c>
      <c r="Q2545">
        <f t="shared" si="79"/>
        <v>2010</v>
      </c>
    </row>
    <row r="2546" spans="1:17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8279</v>
      </c>
      <c r="O2546" t="s">
        <v>8308</v>
      </c>
      <c r="P2546" s="11">
        <f t="shared" si="78"/>
        <v>41068.520474537036</v>
      </c>
      <c r="Q2546">
        <f t="shared" si="79"/>
        <v>2012</v>
      </c>
    </row>
    <row r="2547" spans="1:17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8279</v>
      </c>
      <c r="O2547" t="s">
        <v>8308</v>
      </c>
      <c r="P2547" s="11">
        <f t="shared" si="78"/>
        <v>42027.13817129629</v>
      </c>
      <c r="Q2547">
        <f t="shared" si="79"/>
        <v>2015</v>
      </c>
    </row>
    <row r="2548" spans="1:17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8279</v>
      </c>
      <c r="O2548" t="s">
        <v>8308</v>
      </c>
      <c r="P2548" s="11">
        <f t="shared" si="78"/>
        <v>41524.858553240738</v>
      </c>
      <c r="Q2548">
        <f t="shared" si="79"/>
        <v>2013</v>
      </c>
    </row>
    <row r="2549" spans="1:17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8279</v>
      </c>
      <c r="O2549" t="s">
        <v>8308</v>
      </c>
      <c r="P2549" s="11">
        <f t="shared" si="78"/>
        <v>40973.773182870369</v>
      </c>
      <c r="Q2549">
        <f t="shared" si="79"/>
        <v>2012</v>
      </c>
    </row>
    <row r="2550" spans="1:17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8279</v>
      </c>
      <c r="O2550" t="s">
        <v>8308</v>
      </c>
      <c r="P2550" s="11">
        <f t="shared" si="78"/>
        <v>42618.625428240746</v>
      </c>
      <c r="Q2550">
        <f t="shared" si="79"/>
        <v>2016</v>
      </c>
    </row>
    <row r="2551" spans="1:17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8279</v>
      </c>
      <c r="O2551" t="s">
        <v>8308</v>
      </c>
      <c r="P2551" s="11">
        <f t="shared" si="78"/>
        <v>41390.757754629631</v>
      </c>
      <c r="Q2551">
        <f t="shared" si="79"/>
        <v>2013</v>
      </c>
    </row>
    <row r="2552" spans="1:17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8279</v>
      </c>
      <c r="O2552" t="s">
        <v>8308</v>
      </c>
      <c r="P2552" s="11">
        <f t="shared" si="78"/>
        <v>42228.634328703702</v>
      </c>
      <c r="Q2552">
        <f t="shared" si="79"/>
        <v>2015</v>
      </c>
    </row>
    <row r="2553" spans="1:17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8279</v>
      </c>
      <c r="O2553" t="s">
        <v>8308</v>
      </c>
      <c r="P2553" s="11">
        <f t="shared" si="78"/>
        <v>40961.252141203702</v>
      </c>
      <c r="Q2553">
        <f t="shared" si="79"/>
        <v>2012</v>
      </c>
    </row>
    <row r="2554" spans="1:17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8279</v>
      </c>
      <c r="O2554" t="s">
        <v>8308</v>
      </c>
      <c r="P2554" s="11">
        <f t="shared" si="78"/>
        <v>42769.809965277775</v>
      </c>
      <c r="Q2554">
        <f t="shared" si="79"/>
        <v>2017</v>
      </c>
    </row>
    <row r="2555" spans="1:17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8279</v>
      </c>
      <c r="O2555" t="s">
        <v>8308</v>
      </c>
      <c r="P2555" s="11">
        <f t="shared" si="78"/>
        <v>41113.199155092596</v>
      </c>
      <c r="Q2555">
        <f t="shared" si="79"/>
        <v>2012</v>
      </c>
    </row>
    <row r="2556" spans="1:17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8279</v>
      </c>
      <c r="O2556" t="s">
        <v>8308</v>
      </c>
      <c r="P2556" s="11">
        <f t="shared" si="78"/>
        <v>42125.078275462962</v>
      </c>
      <c r="Q2556">
        <f t="shared" si="79"/>
        <v>2015</v>
      </c>
    </row>
    <row r="2557" spans="1:17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8279</v>
      </c>
      <c r="O2557" t="s">
        <v>8308</v>
      </c>
      <c r="P2557" s="11">
        <f t="shared" si="78"/>
        <v>41026.655011574076</v>
      </c>
      <c r="Q2557">
        <f t="shared" si="79"/>
        <v>2012</v>
      </c>
    </row>
    <row r="2558" spans="1:17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8279</v>
      </c>
      <c r="O2558" t="s">
        <v>8308</v>
      </c>
      <c r="P2558" s="11">
        <f t="shared" si="78"/>
        <v>41222.991400462961</v>
      </c>
      <c r="Q2558">
        <f t="shared" si="79"/>
        <v>2012</v>
      </c>
    </row>
    <row r="2559" spans="1:17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8279</v>
      </c>
      <c r="O2559" t="s">
        <v>8308</v>
      </c>
      <c r="P2559" s="11">
        <f t="shared" si="78"/>
        <v>41744.745208333334</v>
      </c>
      <c r="Q2559">
        <f t="shared" si="79"/>
        <v>2014</v>
      </c>
    </row>
    <row r="2560" spans="1:17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8279</v>
      </c>
      <c r="O2560" t="s">
        <v>8308</v>
      </c>
      <c r="P2560" s="11">
        <f t="shared" si="78"/>
        <v>42093.860023148154</v>
      </c>
      <c r="Q2560">
        <f t="shared" si="79"/>
        <v>2015</v>
      </c>
    </row>
    <row r="2561" spans="1:17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8279</v>
      </c>
      <c r="O2561" t="s">
        <v>8308</v>
      </c>
      <c r="P2561" s="11">
        <f t="shared" si="78"/>
        <v>40829.873657407406</v>
      </c>
      <c r="Q2561">
        <f t="shared" si="79"/>
        <v>2011</v>
      </c>
    </row>
    <row r="2562" spans="1:17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8279</v>
      </c>
      <c r="O2562" t="s">
        <v>8308</v>
      </c>
      <c r="P2562" s="11">
        <f t="shared" si="78"/>
        <v>42039.951087962967</v>
      </c>
      <c r="Q2562">
        <f t="shared" si="79"/>
        <v>2015</v>
      </c>
    </row>
    <row r="2563" spans="1:17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8290</v>
      </c>
      <c r="O2563" t="s">
        <v>8291</v>
      </c>
      <c r="P2563" s="11">
        <f t="shared" si="78"/>
        <v>42260.528807870374</v>
      </c>
      <c r="Q2563">
        <f t="shared" si="79"/>
        <v>2015</v>
      </c>
    </row>
    <row r="2564" spans="1:17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8290</v>
      </c>
      <c r="O2564" t="s">
        <v>8291</v>
      </c>
      <c r="P2564" s="11">
        <f t="shared" ref="P2564:P2627" si="80">(((J2564/60)/60)/24)+DATE(1970,1,1)</f>
        <v>42594.524756944447</v>
      </c>
      <c r="Q2564">
        <f t="shared" ref="Q2564:Q2627" si="81">YEAR(P2564)</f>
        <v>2016</v>
      </c>
    </row>
    <row r="2565" spans="1:17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8290</v>
      </c>
      <c r="O2565" t="s">
        <v>8291</v>
      </c>
      <c r="P2565" s="11">
        <f t="shared" si="80"/>
        <v>42155.139479166668</v>
      </c>
      <c r="Q2565">
        <f t="shared" si="81"/>
        <v>2015</v>
      </c>
    </row>
    <row r="2566" spans="1:17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8290</v>
      </c>
      <c r="O2566" t="s">
        <v>8291</v>
      </c>
      <c r="P2566" s="11">
        <f t="shared" si="80"/>
        <v>41822.040497685186</v>
      </c>
      <c r="Q2566">
        <f t="shared" si="81"/>
        <v>2014</v>
      </c>
    </row>
    <row r="2567" spans="1:17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8290</v>
      </c>
      <c r="O2567" t="s">
        <v>8291</v>
      </c>
      <c r="P2567" s="11">
        <f t="shared" si="80"/>
        <v>42440.650335648148</v>
      </c>
      <c r="Q2567">
        <f t="shared" si="81"/>
        <v>2016</v>
      </c>
    </row>
    <row r="2568" spans="1:17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8290</v>
      </c>
      <c r="O2568" t="s">
        <v>8291</v>
      </c>
      <c r="P2568" s="11">
        <f t="shared" si="80"/>
        <v>41842.980879629627</v>
      </c>
      <c r="Q2568">
        <f t="shared" si="81"/>
        <v>2014</v>
      </c>
    </row>
    <row r="2569" spans="1:17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8290</v>
      </c>
      <c r="O2569" t="s">
        <v>8291</v>
      </c>
      <c r="P2569" s="11">
        <f t="shared" si="80"/>
        <v>42087.878912037035</v>
      </c>
      <c r="Q2569">
        <f t="shared" si="81"/>
        <v>2015</v>
      </c>
    </row>
    <row r="2570" spans="1:17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8290</v>
      </c>
      <c r="O2570" t="s">
        <v>8291</v>
      </c>
      <c r="P2570" s="11">
        <f t="shared" si="80"/>
        <v>42584.666597222225</v>
      </c>
      <c r="Q2570">
        <f t="shared" si="81"/>
        <v>2016</v>
      </c>
    </row>
    <row r="2571" spans="1:17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8290</v>
      </c>
      <c r="O2571" t="s">
        <v>8291</v>
      </c>
      <c r="P2571" s="11">
        <f t="shared" si="80"/>
        <v>42234.105462962965</v>
      </c>
      <c r="Q2571">
        <f t="shared" si="81"/>
        <v>2015</v>
      </c>
    </row>
    <row r="2572" spans="1:17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8290</v>
      </c>
      <c r="O2572" t="s">
        <v>8291</v>
      </c>
      <c r="P2572" s="11">
        <f t="shared" si="80"/>
        <v>42744.903182870374</v>
      </c>
      <c r="Q2572">
        <f t="shared" si="81"/>
        <v>2017</v>
      </c>
    </row>
    <row r="2573" spans="1:17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8290</v>
      </c>
      <c r="O2573" t="s">
        <v>8291</v>
      </c>
      <c r="P2573" s="11">
        <f t="shared" si="80"/>
        <v>42449.341678240744</v>
      </c>
      <c r="Q2573">
        <f t="shared" si="81"/>
        <v>2016</v>
      </c>
    </row>
    <row r="2574" spans="1:17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8290</v>
      </c>
      <c r="O2574" t="s">
        <v>8291</v>
      </c>
      <c r="P2574" s="11">
        <f t="shared" si="80"/>
        <v>42077.119409722218</v>
      </c>
      <c r="Q2574">
        <f t="shared" si="81"/>
        <v>2015</v>
      </c>
    </row>
    <row r="2575" spans="1:17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8290</v>
      </c>
      <c r="O2575" t="s">
        <v>8291</v>
      </c>
      <c r="P2575" s="11">
        <f t="shared" si="80"/>
        <v>41829.592002314814</v>
      </c>
      <c r="Q2575">
        <f t="shared" si="81"/>
        <v>2014</v>
      </c>
    </row>
    <row r="2576" spans="1:17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8290</v>
      </c>
      <c r="O2576" t="s">
        <v>8291</v>
      </c>
      <c r="P2576" s="11">
        <f t="shared" si="80"/>
        <v>42487.825752314813</v>
      </c>
      <c r="Q2576">
        <f t="shared" si="81"/>
        <v>2016</v>
      </c>
    </row>
    <row r="2577" spans="1:17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8290</v>
      </c>
      <c r="O2577" t="s">
        <v>8291</v>
      </c>
      <c r="P2577" s="11">
        <f t="shared" si="80"/>
        <v>41986.108726851846</v>
      </c>
      <c r="Q2577">
        <f t="shared" si="81"/>
        <v>2014</v>
      </c>
    </row>
    <row r="2578" spans="1:17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8290</v>
      </c>
      <c r="O2578" t="s">
        <v>8291</v>
      </c>
      <c r="P2578" s="11">
        <f t="shared" si="80"/>
        <v>42060.00980324074</v>
      </c>
      <c r="Q2578">
        <f t="shared" si="81"/>
        <v>2015</v>
      </c>
    </row>
    <row r="2579" spans="1:17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8290</v>
      </c>
      <c r="O2579" t="s">
        <v>8291</v>
      </c>
      <c r="P2579" s="11">
        <f t="shared" si="80"/>
        <v>41830.820567129631</v>
      </c>
      <c r="Q2579">
        <f t="shared" si="81"/>
        <v>2014</v>
      </c>
    </row>
    <row r="2580" spans="1:17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8290</v>
      </c>
      <c r="O2580" t="s">
        <v>8291</v>
      </c>
      <c r="P2580" s="11">
        <f t="shared" si="80"/>
        <v>42238.022905092599</v>
      </c>
      <c r="Q2580">
        <f t="shared" si="81"/>
        <v>2015</v>
      </c>
    </row>
    <row r="2581" spans="1:17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8290</v>
      </c>
      <c r="O2581" t="s">
        <v>8291</v>
      </c>
      <c r="P2581" s="11">
        <f t="shared" si="80"/>
        <v>41837.829895833333</v>
      </c>
      <c r="Q2581">
        <f t="shared" si="81"/>
        <v>2014</v>
      </c>
    </row>
    <row r="2582" spans="1:17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8290</v>
      </c>
      <c r="O2582" t="s">
        <v>8291</v>
      </c>
      <c r="P2582" s="11">
        <f t="shared" si="80"/>
        <v>42110.326423611114</v>
      </c>
      <c r="Q2582">
        <f t="shared" si="81"/>
        <v>2015</v>
      </c>
    </row>
    <row r="2583" spans="1:17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8290</v>
      </c>
      <c r="O2583" t="s">
        <v>8291</v>
      </c>
      <c r="P2583" s="11">
        <f t="shared" si="80"/>
        <v>42294.628449074073</v>
      </c>
      <c r="Q2583">
        <f t="shared" si="81"/>
        <v>2015</v>
      </c>
    </row>
    <row r="2584" spans="1:17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8290</v>
      </c>
      <c r="O2584" t="s">
        <v>8291</v>
      </c>
      <c r="P2584" s="11">
        <f t="shared" si="80"/>
        <v>42642.988819444443</v>
      </c>
      <c r="Q2584">
        <f t="shared" si="81"/>
        <v>2016</v>
      </c>
    </row>
    <row r="2585" spans="1:17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8290</v>
      </c>
      <c r="O2585" t="s">
        <v>8291</v>
      </c>
      <c r="P2585" s="11">
        <f t="shared" si="80"/>
        <v>42019.76944444445</v>
      </c>
      <c r="Q2585">
        <f t="shared" si="81"/>
        <v>2015</v>
      </c>
    </row>
    <row r="2586" spans="1:17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8290</v>
      </c>
      <c r="O2586" t="s">
        <v>8291</v>
      </c>
      <c r="P2586" s="11">
        <f t="shared" si="80"/>
        <v>42140.173252314817</v>
      </c>
      <c r="Q2586">
        <f t="shared" si="81"/>
        <v>2015</v>
      </c>
    </row>
    <row r="2587" spans="1:17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8290</v>
      </c>
      <c r="O2587" t="s">
        <v>8291</v>
      </c>
      <c r="P2587" s="11">
        <f t="shared" si="80"/>
        <v>41795.963333333333</v>
      </c>
      <c r="Q2587">
        <f t="shared" si="81"/>
        <v>2014</v>
      </c>
    </row>
    <row r="2588" spans="1:17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8290</v>
      </c>
      <c r="O2588" t="s">
        <v>8291</v>
      </c>
      <c r="P2588" s="11">
        <f t="shared" si="80"/>
        <v>42333.330277777779</v>
      </c>
      <c r="Q2588">
        <f t="shared" si="81"/>
        <v>2015</v>
      </c>
    </row>
    <row r="2589" spans="1:17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8290</v>
      </c>
      <c r="O2589" t="s">
        <v>8291</v>
      </c>
      <c r="P2589" s="11">
        <f t="shared" si="80"/>
        <v>42338.675381944442</v>
      </c>
      <c r="Q2589">
        <f t="shared" si="81"/>
        <v>2015</v>
      </c>
    </row>
    <row r="2590" spans="1:17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8290</v>
      </c>
      <c r="O2590" t="s">
        <v>8291</v>
      </c>
      <c r="P2590" s="11">
        <f t="shared" si="80"/>
        <v>42042.676226851851</v>
      </c>
      <c r="Q2590">
        <f t="shared" si="81"/>
        <v>2015</v>
      </c>
    </row>
    <row r="2591" spans="1:17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8290</v>
      </c>
      <c r="O2591" t="s">
        <v>8291</v>
      </c>
      <c r="P2591" s="11">
        <f t="shared" si="80"/>
        <v>42422.536192129628</v>
      </c>
      <c r="Q2591">
        <f t="shared" si="81"/>
        <v>2016</v>
      </c>
    </row>
    <row r="2592" spans="1:17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8290</v>
      </c>
      <c r="O2592" t="s">
        <v>8291</v>
      </c>
      <c r="P2592" s="11">
        <f t="shared" si="80"/>
        <v>42388.589085648149</v>
      </c>
      <c r="Q2592">
        <f t="shared" si="81"/>
        <v>2016</v>
      </c>
    </row>
    <row r="2593" spans="1:17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8290</v>
      </c>
      <c r="O2593" t="s">
        <v>8291</v>
      </c>
      <c r="P2593" s="11">
        <f t="shared" si="80"/>
        <v>42382.906527777777</v>
      </c>
      <c r="Q2593">
        <f t="shared" si="81"/>
        <v>2016</v>
      </c>
    </row>
    <row r="2594" spans="1:17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8290</v>
      </c>
      <c r="O2594" t="s">
        <v>8291</v>
      </c>
      <c r="P2594" s="11">
        <f t="shared" si="80"/>
        <v>41887.801168981481</v>
      </c>
      <c r="Q2594">
        <f t="shared" si="81"/>
        <v>2014</v>
      </c>
    </row>
    <row r="2595" spans="1:17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8290</v>
      </c>
      <c r="O2595" t="s">
        <v>8291</v>
      </c>
      <c r="P2595" s="11">
        <f t="shared" si="80"/>
        <v>42089.84520833334</v>
      </c>
      <c r="Q2595">
        <f t="shared" si="81"/>
        <v>2015</v>
      </c>
    </row>
    <row r="2596" spans="1:17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8290</v>
      </c>
      <c r="O2596" t="s">
        <v>8291</v>
      </c>
      <c r="P2596" s="11">
        <f t="shared" si="80"/>
        <v>41828.967916666668</v>
      </c>
      <c r="Q2596">
        <f t="shared" si="81"/>
        <v>2014</v>
      </c>
    </row>
    <row r="2597" spans="1:17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8290</v>
      </c>
      <c r="O2597" t="s">
        <v>8291</v>
      </c>
      <c r="P2597" s="11">
        <f t="shared" si="80"/>
        <v>42760.244212962964</v>
      </c>
      <c r="Q2597">
        <f t="shared" si="81"/>
        <v>2017</v>
      </c>
    </row>
    <row r="2598" spans="1:17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8290</v>
      </c>
      <c r="O2598" t="s">
        <v>8291</v>
      </c>
      <c r="P2598" s="11">
        <f t="shared" si="80"/>
        <v>41828.664456018516</v>
      </c>
      <c r="Q2598">
        <f t="shared" si="81"/>
        <v>2014</v>
      </c>
    </row>
    <row r="2599" spans="1:17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8290</v>
      </c>
      <c r="O2599" t="s">
        <v>8291</v>
      </c>
      <c r="P2599" s="11">
        <f t="shared" si="80"/>
        <v>42510.341631944444</v>
      </c>
      <c r="Q2599">
        <f t="shared" si="81"/>
        <v>2016</v>
      </c>
    </row>
    <row r="2600" spans="1:17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8290</v>
      </c>
      <c r="O2600" t="s">
        <v>8291</v>
      </c>
      <c r="P2600" s="11">
        <f t="shared" si="80"/>
        <v>42240.840289351851</v>
      </c>
      <c r="Q2600">
        <f t="shared" si="81"/>
        <v>2015</v>
      </c>
    </row>
    <row r="2601" spans="1:17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8290</v>
      </c>
      <c r="O2601" t="s">
        <v>8291</v>
      </c>
      <c r="P2601" s="11">
        <f t="shared" si="80"/>
        <v>41809.754016203704</v>
      </c>
      <c r="Q2601">
        <f t="shared" si="81"/>
        <v>2014</v>
      </c>
    </row>
    <row r="2602" spans="1:17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8290</v>
      </c>
      <c r="O2602" t="s">
        <v>8291</v>
      </c>
      <c r="P2602" s="11">
        <f t="shared" si="80"/>
        <v>42394.900462962964</v>
      </c>
      <c r="Q2602">
        <f t="shared" si="81"/>
        <v>2016</v>
      </c>
    </row>
    <row r="2603" spans="1:17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8273</v>
      </c>
      <c r="O2603" t="s">
        <v>8309</v>
      </c>
      <c r="P2603" s="11">
        <f t="shared" si="80"/>
        <v>41150.902187499996</v>
      </c>
      <c r="Q2603">
        <f t="shared" si="81"/>
        <v>2012</v>
      </c>
    </row>
    <row r="2604" spans="1:17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8273</v>
      </c>
      <c r="O2604" t="s">
        <v>8309</v>
      </c>
      <c r="P2604" s="11">
        <f t="shared" si="80"/>
        <v>41915.747314814813</v>
      </c>
      <c r="Q2604">
        <f t="shared" si="81"/>
        <v>2014</v>
      </c>
    </row>
    <row r="2605" spans="1:17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8273</v>
      </c>
      <c r="O2605" t="s">
        <v>8309</v>
      </c>
      <c r="P2605" s="11">
        <f t="shared" si="80"/>
        <v>41617.912662037037</v>
      </c>
      <c r="Q2605">
        <f t="shared" si="81"/>
        <v>2013</v>
      </c>
    </row>
    <row r="2606" spans="1:17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8273</v>
      </c>
      <c r="O2606" t="s">
        <v>8309</v>
      </c>
      <c r="P2606" s="11">
        <f t="shared" si="80"/>
        <v>40998.051192129627</v>
      </c>
      <c r="Q2606">
        <f t="shared" si="81"/>
        <v>2012</v>
      </c>
    </row>
    <row r="2607" spans="1:17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8273</v>
      </c>
      <c r="O2607" t="s">
        <v>8309</v>
      </c>
      <c r="P2607" s="11">
        <f t="shared" si="80"/>
        <v>42508.541550925926</v>
      </c>
      <c r="Q2607">
        <f t="shared" si="81"/>
        <v>2016</v>
      </c>
    </row>
    <row r="2608" spans="1:17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8273</v>
      </c>
      <c r="O2608" t="s">
        <v>8309</v>
      </c>
      <c r="P2608" s="11">
        <f t="shared" si="80"/>
        <v>41726.712754629632</v>
      </c>
      <c r="Q2608">
        <f t="shared" si="81"/>
        <v>2014</v>
      </c>
    </row>
    <row r="2609" spans="1:17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8273</v>
      </c>
      <c r="O2609" t="s">
        <v>8309</v>
      </c>
      <c r="P2609" s="11">
        <f t="shared" si="80"/>
        <v>42184.874675925923</v>
      </c>
      <c r="Q2609">
        <f t="shared" si="81"/>
        <v>2015</v>
      </c>
    </row>
    <row r="2610" spans="1:17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8273</v>
      </c>
      <c r="O2610" t="s">
        <v>8309</v>
      </c>
      <c r="P2610" s="11">
        <f t="shared" si="80"/>
        <v>42767.801712962959</v>
      </c>
      <c r="Q2610">
        <f t="shared" si="81"/>
        <v>2017</v>
      </c>
    </row>
    <row r="2611" spans="1:17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8273</v>
      </c>
      <c r="O2611" t="s">
        <v>8309</v>
      </c>
      <c r="P2611" s="11">
        <f t="shared" si="80"/>
        <v>41075.237858796296</v>
      </c>
      <c r="Q2611">
        <f t="shared" si="81"/>
        <v>2012</v>
      </c>
    </row>
    <row r="2612" spans="1:17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8273</v>
      </c>
      <c r="O2612" t="s">
        <v>8309</v>
      </c>
      <c r="P2612" s="11">
        <f t="shared" si="80"/>
        <v>42564.881076388891</v>
      </c>
      <c r="Q2612">
        <f t="shared" si="81"/>
        <v>2016</v>
      </c>
    </row>
    <row r="2613" spans="1:17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8273</v>
      </c>
      <c r="O2613" t="s">
        <v>8309</v>
      </c>
      <c r="P2613" s="11">
        <f t="shared" si="80"/>
        <v>42704.335810185185</v>
      </c>
      <c r="Q2613">
        <f t="shared" si="81"/>
        <v>2016</v>
      </c>
    </row>
    <row r="2614" spans="1:17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8273</v>
      </c>
      <c r="O2614" t="s">
        <v>8309</v>
      </c>
      <c r="P2614" s="11">
        <f t="shared" si="80"/>
        <v>41982.143171296295</v>
      </c>
      <c r="Q2614">
        <f t="shared" si="81"/>
        <v>2014</v>
      </c>
    </row>
    <row r="2615" spans="1:17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8273</v>
      </c>
      <c r="O2615" t="s">
        <v>8309</v>
      </c>
      <c r="P2615" s="11">
        <f t="shared" si="80"/>
        <v>41143.81821759259</v>
      </c>
      <c r="Q2615">
        <f t="shared" si="81"/>
        <v>2012</v>
      </c>
    </row>
    <row r="2616" spans="1:17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8273</v>
      </c>
      <c r="O2616" t="s">
        <v>8309</v>
      </c>
      <c r="P2616" s="11">
        <f t="shared" si="80"/>
        <v>41730.708472222221</v>
      </c>
      <c r="Q2616">
        <f t="shared" si="81"/>
        <v>2014</v>
      </c>
    </row>
    <row r="2617" spans="1:17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8273</v>
      </c>
      <c r="O2617" t="s">
        <v>8309</v>
      </c>
      <c r="P2617" s="11">
        <f t="shared" si="80"/>
        <v>42453.49726851852</v>
      </c>
      <c r="Q2617">
        <f t="shared" si="81"/>
        <v>2016</v>
      </c>
    </row>
    <row r="2618" spans="1:17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8273</v>
      </c>
      <c r="O2618" t="s">
        <v>8309</v>
      </c>
      <c r="P2618" s="11">
        <f t="shared" si="80"/>
        <v>42211.99454861111</v>
      </c>
      <c r="Q2618">
        <f t="shared" si="81"/>
        <v>2015</v>
      </c>
    </row>
    <row r="2619" spans="1:17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8273</v>
      </c>
      <c r="O2619" t="s">
        <v>8309</v>
      </c>
      <c r="P2619" s="11">
        <f t="shared" si="80"/>
        <v>41902.874432870369</v>
      </c>
      <c r="Q2619">
        <f t="shared" si="81"/>
        <v>2014</v>
      </c>
    </row>
    <row r="2620" spans="1:17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8273</v>
      </c>
      <c r="O2620" t="s">
        <v>8309</v>
      </c>
      <c r="P2620" s="11">
        <f t="shared" si="80"/>
        <v>42279.792372685188</v>
      </c>
      <c r="Q2620">
        <f t="shared" si="81"/>
        <v>2015</v>
      </c>
    </row>
    <row r="2621" spans="1:17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8273</v>
      </c>
      <c r="O2621" t="s">
        <v>8309</v>
      </c>
      <c r="P2621" s="11">
        <f t="shared" si="80"/>
        <v>42273.884305555555</v>
      </c>
      <c r="Q2621">
        <f t="shared" si="81"/>
        <v>2015</v>
      </c>
    </row>
    <row r="2622" spans="1:17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8273</v>
      </c>
      <c r="O2622" t="s">
        <v>8309</v>
      </c>
      <c r="P2622" s="11">
        <f t="shared" si="80"/>
        <v>42251.16715277778</v>
      </c>
      <c r="Q2622">
        <f t="shared" si="81"/>
        <v>2015</v>
      </c>
    </row>
    <row r="2623" spans="1:17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8273</v>
      </c>
      <c r="O2623" t="s">
        <v>8309</v>
      </c>
      <c r="P2623" s="11">
        <f t="shared" si="80"/>
        <v>42115.74754629629</v>
      </c>
      <c r="Q2623">
        <f t="shared" si="81"/>
        <v>2015</v>
      </c>
    </row>
    <row r="2624" spans="1:17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8273</v>
      </c>
      <c r="O2624" t="s">
        <v>8309</v>
      </c>
      <c r="P2624" s="11">
        <f t="shared" si="80"/>
        <v>42689.74324074074</v>
      </c>
      <c r="Q2624">
        <f t="shared" si="81"/>
        <v>2016</v>
      </c>
    </row>
    <row r="2625" spans="1:17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8273</v>
      </c>
      <c r="O2625" t="s">
        <v>8309</v>
      </c>
      <c r="P2625" s="11">
        <f t="shared" si="80"/>
        <v>42692.256550925929</v>
      </c>
      <c r="Q2625">
        <f t="shared" si="81"/>
        <v>2016</v>
      </c>
    </row>
    <row r="2626" spans="1:17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8273</v>
      </c>
      <c r="O2626" t="s">
        <v>8309</v>
      </c>
      <c r="P2626" s="11">
        <f t="shared" si="80"/>
        <v>41144.42155092593</v>
      </c>
      <c r="Q2626">
        <f t="shared" si="81"/>
        <v>2012</v>
      </c>
    </row>
    <row r="2627" spans="1:17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8273</v>
      </c>
      <c r="O2627" t="s">
        <v>8309</v>
      </c>
      <c r="P2627" s="11">
        <f t="shared" si="80"/>
        <v>42658.810277777782</v>
      </c>
      <c r="Q2627">
        <f t="shared" si="81"/>
        <v>2016</v>
      </c>
    </row>
    <row r="2628" spans="1:17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8273</v>
      </c>
      <c r="O2628" t="s">
        <v>8309</v>
      </c>
      <c r="P2628" s="11">
        <f t="shared" ref="P2628:P2691" si="82">(((J2628/60)/60)/24)+DATE(1970,1,1)</f>
        <v>42128.628113425926</v>
      </c>
      <c r="Q2628">
        <f t="shared" ref="Q2628:Q2691" si="83">YEAR(P2628)</f>
        <v>2015</v>
      </c>
    </row>
    <row r="2629" spans="1:17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8273</v>
      </c>
      <c r="O2629" t="s">
        <v>8309</v>
      </c>
      <c r="P2629" s="11">
        <f t="shared" si="82"/>
        <v>42304.829409722224</v>
      </c>
      <c r="Q2629">
        <f t="shared" si="83"/>
        <v>2015</v>
      </c>
    </row>
    <row r="2630" spans="1:17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8273</v>
      </c>
      <c r="O2630" t="s">
        <v>8309</v>
      </c>
      <c r="P2630" s="11">
        <f t="shared" si="82"/>
        <v>41953.966053240743</v>
      </c>
      <c r="Q2630">
        <f t="shared" si="83"/>
        <v>2014</v>
      </c>
    </row>
    <row r="2631" spans="1:17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8273</v>
      </c>
      <c r="O2631" t="s">
        <v>8309</v>
      </c>
      <c r="P2631" s="11">
        <f t="shared" si="82"/>
        <v>42108.538449074069</v>
      </c>
      <c r="Q2631">
        <f t="shared" si="83"/>
        <v>2015</v>
      </c>
    </row>
    <row r="2632" spans="1:17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8273</v>
      </c>
      <c r="O2632" t="s">
        <v>8309</v>
      </c>
      <c r="P2632" s="11">
        <f t="shared" si="82"/>
        <v>42524.105462962965</v>
      </c>
      <c r="Q2632">
        <f t="shared" si="83"/>
        <v>2016</v>
      </c>
    </row>
    <row r="2633" spans="1:17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8273</v>
      </c>
      <c r="O2633" t="s">
        <v>8309</v>
      </c>
      <c r="P2633" s="11">
        <f t="shared" si="82"/>
        <v>42218.169293981482</v>
      </c>
      <c r="Q2633">
        <f t="shared" si="83"/>
        <v>2015</v>
      </c>
    </row>
    <row r="2634" spans="1:17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8273</v>
      </c>
      <c r="O2634" t="s">
        <v>8309</v>
      </c>
      <c r="P2634" s="11">
        <f t="shared" si="82"/>
        <v>42494.061793981484</v>
      </c>
      <c r="Q2634">
        <f t="shared" si="83"/>
        <v>2016</v>
      </c>
    </row>
    <row r="2635" spans="1:17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8273</v>
      </c>
      <c r="O2635" t="s">
        <v>8309</v>
      </c>
      <c r="P2635" s="11">
        <f t="shared" si="82"/>
        <v>41667.823287037041</v>
      </c>
      <c r="Q2635">
        <f t="shared" si="83"/>
        <v>2014</v>
      </c>
    </row>
    <row r="2636" spans="1:17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8273</v>
      </c>
      <c r="O2636" t="s">
        <v>8309</v>
      </c>
      <c r="P2636" s="11">
        <f t="shared" si="82"/>
        <v>42612.656493055561</v>
      </c>
      <c r="Q2636">
        <f t="shared" si="83"/>
        <v>2016</v>
      </c>
    </row>
    <row r="2637" spans="1:17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8273</v>
      </c>
      <c r="O2637" t="s">
        <v>8309</v>
      </c>
      <c r="P2637" s="11">
        <f t="shared" si="82"/>
        <v>42037.950937500005</v>
      </c>
      <c r="Q2637">
        <f t="shared" si="83"/>
        <v>2015</v>
      </c>
    </row>
    <row r="2638" spans="1:17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8273</v>
      </c>
      <c r="O2638" t="s">
        <v>8309</v>
      </c>
      <c r="P2638" s="11">
        <f t="shared" si="82"/>
        <v>42636.614745370374</v>
      </c>
      <c r="Q2638">
        <f t="shared" si="83"/>
        <v>2016</v>
      </c>
    </row>
    <row r="2639" spans="1:17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8273</v>
      </c>
      <c r="O2639" t="s">
        <v>8309</v>
      </c>
      <c r="P2639" s="11">
        <f t="shared" si="82"/>
        <v>42639.549479166672</v>
      </c>
      <c r="Q2639">
        <f t="shared" si="83"/>
        <v>2016</v>
      </c>
    </row>
    <row r="2640" spans="1:17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8273</v>
      </c>
      <c r="O2640" t="s">
        <v>8309</v>
      </c>
      <c r="P2640" s="11">
        <f t="shared" si="82"/>
        <v>41989.913136574076</v>
      </c>
      <c r="Q2640">
        <f t="shared" si="83"/>
        <v>2014</v>
      </c>
    </row>
    <row r="2641" spans="1:17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8273</v>
      </c>
      <c r="O2641" t="s">
        <v>8309</v>
      </c>
      <c r="P2641" s="11">
        <f t="shared" si="82"/>
        <v>42024.86513888889</v>
      </c>
      <c r="Q2641">
        <f t="shared" si="83"/>
        <v>2015</v>
      </c>
    </row>
    <row r="2642" spans="1:17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8273</v>
      </c>
      <c r="O2642" t="s">
        <v>8309</v>
      </c>
      <c r="P2642" s="11">
        <f t="shared" si="82"/>
        <v>42103.160578703704</v>
      </c>
      <c r="Q2642">
        <f t="shared" si="83"/>
        <v>2015</v>
      </c>
    </row>
    <row r="2643" spans="1:17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8273</v>
      </c>
      <c r="O2643" t="s">
        <v>8309</v>
      </c>
      <c r="P2643" s="11">
        <f t="shared" si="82"/>
        <v>41880.827118055553</v>
      </c>
      <c r="Q2643">
        <f t="shared" si="83"/>
        <v>2014</v>
      </c>
    </row>
    <row r="2644" spans="1:17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8273</v>
      </c>
      <c r="O2644" t="s">
        <v>8309</v>
      </c>
      <c r="P2644" s="11">
        <f t="shared" si="82"/>
        <v>42536.246620370366</v>
      </c>
      <c r="Q2644">
        <f t="shared" si="83"/>
        <v>2016</v>
      </c>
    </row>
    <row r="2645" spans="1:17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8273</v>
      </c>
      <c r="O2645" t="s">
        <v>8309</v>
      </c>
      <c r="P2645" s="11">
        <f t="shared" si="82"/>
        <v>42689.582349537035</v>
      </c>
      <c r="Q2645">
        <f t="shared" si="83"/>
        <v>2016</v>
      </c>
    </row>
    <row r="2646" spans="1:17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8273</v>
      </c>
      <c r="O2646" t="s">
        <v>8309</v>
      </c>
      <c r="P2646" s="11">
        <f t="shared" si="82"/>
        <v>42774.792071759264</v>
      </c>
      <c r="Q2646">
        <f t="shared" si="83"/>
        <v>2017</v>
      </c>
    </row>
    <row r="2647" spans="1:17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8273</v>
      </c>
      <c r="O2647" t="s">
        <v>8309</v>
      </c>
      <c r="P2647" s="11">
        <f t="shared" si="82"/>
        <v>41921.842627314814</v>
      </c>
      <c r="Q2647">
        <f t="shared" si="83"/>
        <v>2014</v>
      </c>
    </row>
    <row r="2648" spans="1:17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8273</v>
      </c>
      <c r="O2648" t="s">
        <v>8309</v>
      </c>
      <c r="P2648" s="11">
        <f t="shared" si="82"/>
        <v>42226.313298611116</v>
      </c>
      <c r="Q2648">
        <f t="shared" si="83"/>
        <v>2015</v>
      </c>
    </row>
    <row r="2649" spans="1:17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8273</v>
      </c>
      <c r="O2649" t="s">
        <v>8309</v>
      </c>
      <c r="P2649" s="11">
        <f t="shared" si="82"/>
        <v>42200.261793981481</v>
      </c>
      <c r="Q2649">
        <f t="shared" si="83"/>
        <v>2015</v>
      </c>
    </row>
    <row r="2650" spans="1:17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8273</v>
      </c>
      <c r="O2650" t="s">
        <v>8309</v>
      </c>
      <c r="P2650" s="11">
        <f t="shared" si="82"/>
        <v>42408.714814814812</v>
      </c>
      <c r="Q2650">
        <f t="shared" si="83"/>
        <v>2016</v>
      </c>
    </row>
    <row r="2651" spans="1:17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8273</v>
      </c>
      <c r="O2651" t="s">
        <v>8309</v>
      </c>
      <c r="P2651" s="11">
        <f t="shared" si="82"/>
        <v>42341.99700231482</v>
      </c>
      <c r="Q2651">
        <f t="shared" si="83"/>
        <v>2015</v>
      </c>
    </row>
    <row r="2652" spans="1:17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8273</v>
      </c>
      <c r="O2652" t="s">
        <v>8309</v>
      </c>
      <c r="P2652" s="11">
        <f t="shared" si="82"/>
        <v>42695.624340277776</v>
      </c>
      <c r="Q2652">
        <f t="shared" si="83"/>
        <v>2016</v>
      </c>
    </row>
    <row r="2653" spans="1:17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8273</v>
      </c>
      <c r="O2653" t="s">
        <v>8309</v>
      </c>
      <c r="P2653" s="11">
        <f t="shared" si="82"/>
        <v>42327.805659722217</v>
      </c>
      <c r="Q2653">
        <f t="shared" si="83"/>
        <v>2015</v>
      </c>
    </row>
    <row r="2654" spans="1:17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8273</v>
      </c>
      <c r="O2654" t="s">
        <v>8309</v>
      </c>
      <c r="P2654" s="11">
        <f t="shared" si="82"/>
        <v>41953.158854166672</v>
      </c>
      <c r="Q2654">
        <f t="shared" si="83"/>
        <v>2014</v>
      </c>
    </row>
    <row r="2655" spans="1:17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8273</v>
      </c>
      <c r="O2655" t="s">
        <v>8309</v>
      </c>
      <c r="P2655" s="11">
        <f t="shared" si="82"/>
        <v>41771.651932870373</v>
      </c>
      <c r="Q2655">
        <f t="shared" si="83"/>
        <v>2014</v>
      </c>
    </row>
    <row r="2656" spans="1:17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8273</v>
      </c>
      <c r="O2656" t="s">
        <v>8309</v>
      </c>
      <c r="P2656" s="11">
        <f t="shared" si="82"/>
        <v>42055.600995370376</v>
      </c>
      <c r="Q2656">
        <f t="shared" si="83"/>
        <v>2015</v>
      </c>
    </row>
    <row r="2657" spans="1:17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8273</v>
      </c>
      <c r="O2657" t="s">
        <v>8309</v>
      </c>
      <c r="P2657" s="11">
        <f t="shared" si="82"/>
        <v>42381.866284722222</v>
      </c>
      <c r="Q2657">
        <f t="shared" si="83"/>
        <v>2016</v>
      </c>
    </row>
    <row r="2658" spans="1:17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8273</v>
      </c>
      <c r="O2658" t="s">
        <v>8309</v>
      </c>
      <c r="P2658" s="11">
        <f t="shared" si="82"/>
        <v>42767.688518518517</v>
      </c>
      <c r="Q2658">
        <f t="shared" si="83"/>
        <v>2017</v>
      </c>
    </row>
    <row r="2659" spans="1:17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8273</v>
      </c>
      <c r="O2659" t="s">
        <v>8309</v>
      </c>
      <c r="P2659" s="11">
        <f t="shared" si="82"/>
        <v>42551.928854166668</v>
      </c>
      <c r="Q2659">
        <f t="shared" si="83"/>
        <v>2016</v>
      </c>
    </row>
    <row r="2660" spans="1:17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8273</v>
      </c>
      <c r="O2660" t="s">
        <v>8309</v>
      </c>
      <c r="P2660" s="11">
        <f t="shared" si="82"/>
        <v>42551.884189814817</v>
      </c>
      <c r="Q2660">
        <f t="shared" si="83"/>
        <v>2016</v>
      </c>
    </row>
    <row r="2661" spans="1:17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8273</v>
      </c>
      <c r="O2661" t="s">
        <v>8309</v>
      </c>
      <c r="P2661" s="11">
        <f t="shared" si="82"/>
        <v>42082.069560185191</v>
      </c>
      <c r="Q2661">
        <f t="shared" si="83"/>
        <v>2015</v>
      </c>
    </row>
    <row r="2662" spans="1:17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8273</v>
      </c>
      <c r="O2662" t="s">
        <v>8309</v>
      </c>
      <c r="P2662" s="11">
        <f t="shared" si="82"/>
        <v>42272.713171296295</v>
      </c>
      <c r="Q2662">
        <f t="shared" si="83"/>
        <v>2015</v>
      </c>
    </row>
    <row r="2663" spans="1:17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8273</v>
      </c>
      <c r="O2663" t="s">
        <v>8310</v>
      </c>
      <c r="P2663" s="11">
        <f t="shared" si="82"/>
        <v>41542.958449074074</v>
      </c>
      <c r="Q2663">
        <f t="shared" si="83"/>
        <v>2013</v>
      </c>
    </row>
    <row r="2664" spans="1:17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8273</v>
      </c>
      <c r="O2664" t="s">
        <v>8310</v>
      </c>
      <c r="P2664" s="11">
        <f t="shared" si="82"/>
        <v>42207.746678240743</v>
      </c>
      <c r="Q2664">
        <f t="shared" si="83"/>
        <v>2015</v>
      </c>
    </row>
    <row r="2665" spans="1:17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8273</v>
      </c>
      <c r="O2665" t="s">
        <v>8310</v>
      </c>
      <c r="P2665" s="11">
        <f t="shared" si="82"/>
        <v>42222.622766203705</v>
      </c>
      <c r="Q2665">
        <f t="shared" si="83"/>
        <v>2015</v>
      </c>
    </row>
    <row r="2666" spans="1:17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8273</v>
      </c>
      <c r="O2666" t="s">
        <v>8310</v>
      </c>
      <c r="P2666" s="11">
        <f t="shared" si="82"/>
        <v>42313.02542824074</v>
      </c>
      <c r="Q2666">
        <f t="shared" si="83"/>
        <v>2015</v>
      </c>
    </row>
    <row r="2667" spans="1:17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8273</v>
      </c>
      <c r="O2667" t="s">
        <v>8310</v>
      </c>
      <c r="P2667" s="11">
        <f t="shared" si="82"/>
        <v>42083.895532407405</v>
      </c>
      <c r="Q2667">
        <f t="shared" si="83"/>
        <v>2015</v>
      </c>
    </row>
    <row r="2668" spans="1:17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8273</v>
      </c>
      <c r="O2668" t="s">
        <v>8310</v>
      </c>
      <c r="P2668" s="11">
        <f t="shared" si="82"/>
        <v>42235.764340277776</v>
      </c>
      <c r="Q2668">
        <f t="shared" si="83"/>
        <v>2015</v>
      </c>
    </row>
    <row r="2669" spans="1:17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8273</v>
      </c>
      <c r="O2669" t="s">
        <v>8310</v>
      </c>
      <c r="P2669" s="11">
        <f t="shared" si="82"/>
        <v>42380.926111111112</v>
      </c>
      <c r="Q2669">
        <f t="shared" si="83"/>
        <v>2016</v>
      </c>
    </row>
    <row r="2670" spans="1:17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8273</v>
      </c>
      <c r="O2670" t="s">
        <v>8310</v>
      </c>
      <c r="P2670" s="11">
        <f t="shared" si="82"/>
        <v>42275.588715277772</v>
      </c>
      <c r="Q2670">
        <f t="shared" si="83"/>
        <v>2015</v>
      </c>
    </row>
    <row r="2671" spans="1:17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8273</v>
      </c>
      <c r="O2671" t="s">
        <v>8310</v>
      </c>
      <c r="P2671" s="11">
        <f t="shared" si="82"/>
        <v>42319.035833333335</v>
      </c>
      <c r="Q2671">
        <f t="shared" si="83"/>
        <v>2015</v>
      </c>
    </row>
    <row r="2672" spans="1:17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8273</v>
      </c>
      <c r="O2672" t="s">
        <v>8310</v>
      </c>
      <c r="P2672" s="11">
        <f t="shared" si="82"/>
        <v>41821.020601851851</v>
      </c>
      <c r="Q2672">
        <f t="shared" si="83"/>
        <v>2014</v>
      </c>
    </row>
    <row r="2673" spans="1:17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8273</v>
      </c>
      <c r="O2673" t="s">
        <v>8310</v>
      </c>
      <c r="P2673" s="11">
        <f t="shared" si="82"/>
        <v>41962.749027777783</v>
      </c>
      <c r="Q2673">
        <f t="shared" si="83"/>
        <v>2014</v>
      </c>
    </row>
    <row r="2674" spans="1:17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8273</v>
      </c>
      <c r="O2674" t="s">
        <v>8310</v>
      </c>
      <c r="P2674" s="11">
        <f t="shared" si="82"/>
        <v>42344.884143518517</v>
      </c>
      <c r="Q2674">
        <f t="shared" si="83"/>
        <v>2015</v>
      </c>
    </row>
    <row r="2675" spans="1:17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8273</v>
      </c>
      <c r="O2675" t="s">
        <v>8310</v>
      </c>
      <c r="P2675" s="11">
        <f t="shared" si="82"/>
        <v>41912.541655092595</v>
      </c>
      <c r="Q2675">
        <f t="shared" si="83"/>
        <v>2014</v>
      </c>
    </row>
    <row r="2676" spans="1:17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8273</v>
      </c>
      <c r="O2676" t="s">
        <v>8310</v>
      </c>
      <c r="P2676" s="11">
        <f t="shared" si="82"/>
        <v>42529.632754629631</v>
      </c>
      <c r="Q2676">
        <f t="shared" si="83"/>
        <v>2016</v>
      </c>
    </row>
    <row r="2677" spans="1:17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8273</v>
      </c>
      <c r="O2677" t="s">
        <v>8310</v>
      </c>
      <c r="P2677" s="11">
        <f t="shared" si="82"/>
        <v>41923.857511574075</v>
      </c>
      <c r="Q2677">
        <f t="shared" si="83"/>
        <v>2014</v>
      </c>
    </row>
    <row r="2678" spans="1:17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8273</v>
      </c>
      <c r="O2678" t="s">
        <v>8310</v>
      </c>
      <c r="P2678" s="11">
        <f t="shared" si="82"/>
        <v>42482.624699074076</v>
      </c>
      <c r="Q2678">
        <f t="shared" si="83"/>
        <v>2016</v>
      </c>
    </row>
    <row r="2679" spans="1:17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8273</v>
      </c>
      <c r="O2679" t="s">
        <v>8310</v>
      </c>
      <c r="P2679" s="11">
        <f t="shared" si="82"/>
        <v>41793.029432870368</v>
      </c>
      <c r="Q2679">
        <f t="shared" si="83"/>
        <v>2014</v>
      </c>
    </row>
    <row r="2680" spans="1:17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8273</v>
      </c>
      <c r="O2680" t="s">
        <v>8310</v>
      </c>
      <c r="P2680" s="11">
        <f t="shared" si="82"/>
        <v>42241.798206018517</v>
      </c>
      <c r="Q2680">
        <f t="shared" si="83"/>
        <v>2015</v>
      </c>
    </row>
    <row r="2681" spans="1:17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8273</v>
      </c>
      <c r="O2681" t="s">
        <v>8310</v>
      </c>
      <c r="P2681" s="11">
        <f t="shared" si="82"/>
        <v>42033.001087962963</v>
      </c>
      <c r="Q2681">
        <f t="shared" si="83"/>
        <v>2015</v>
      </c>
    </row>
    <row r="2682" spans="1:17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8273</v>
      </c>
      <c r="O2682" t="s">
        <v>8310</v>
      </c>
      <c r="P2682" s="11">
        <f t="shared" si="82"/>
        <v>42436.211701388893</v>
      </c>
      <c r="Q2682">
        <f t="shared" si="83"/>
        <v>2016</v>
      </c>
    </row>
    <row r="2683" spans="1:17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8290</v>
      </c>
      <c r="O2683" t="s">
        <v>8291</v>
      </c>
      <c r="P2683" s="11">
        <f t="shared" si="82"/>
        <v>41805.895254629628</v>
      </c>
      <c r="Q2683">
        <f t="shared" si="83"/>
        <v>2014</v>
      </c>
    </row>
    <row r="2684" spans="1:17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8290</v>
      </c>
      <c r="O2684" t="s">
        <v>8291</v>
      </c>
      <c r="P2684" s="11">
        <f t="shared" si="82"/>
        <v>41932.871990740743</v>
      </c>
      <c r="Q2684">
        <f t="shared" si="83"/>
        <v>2014</v>
      </c>
    </row>
    <row r="2685" spans="1:17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8290</v>
      </c>
      <c r="O2685" t="s">
        <v>8291</v>
      </c>
      <c r="P2685" s="11">
        <f t="shared" si="82"/>
        <v>42034.75509259259</v>
      </c>
      <c r="Q2685">
        <f t="shared" si="83"/>
        <v>2015</v>
      </c>
    </row>
    <row r="2686" spans="1:17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8290</v>
      </c>
      <c r="O2686" t="s">
        <v>8291</v>
      </c>
      <c r="P2686" s="11">
        <f t="shared" si="82"/>
        <v>41820.914641203701</v>
      </c>
      <c r="Q2686">
        <f t="shared" si="83"/>
        <v>2014</v>
      </c>
    </row>
    <row r="2687" spans="1:17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8290</v>
      </c>
      <c r="O2687" t="s">
        <v>8291</v>
      </c>
      <c r="P2687" s="11">
        <f t="shared" si="82"/>
        <v>42061.69594907407</v>
      </c>
      <c r="Q2687">
        <f t="shared" si="83"/>
        <v>2015</v>
      </c>
    </row>
    <row r="2688" spans="1:17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8290</v>
      </c>
      <c r="O2688" t="s">
        <v>8291</v>
      </c>
      <c r="P2688" s="11">
        <f t="shared" si="82"/>
        <v>41892.974803240737</v>
      </c>
      <c r="Q2688">
        <f t="shared" si="83"/>
        <v>2014</v>
      </c>
    </row>
    <row r="2689" spans="1:17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8290</v>
      </c>
      <c r="O2689" t="s">
        <v>8291</v>
      </c>
      <c r="P2689" s="11">
        <f t="shared" si="82"/>
        <v>42154.64025462963</v>
      </c>
      <c r="Q2689">
        <f t="shared" si="83"/>
        <v>2015</v>
      </c>
    </row>
    <row r="2690" spans="1:17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8290</v>
      </c>
      <c r="O2690" t="s">
        <v>8291</v>
      </c>
      <c r="P2690" s="11">
        <f t="shared" si="82"/>
        <v>42028.118865740747</v>
      </c>
      <c r="Q2690">
        <f t="shared" si="83"/>
        <v>2015</v>
      </c>
    </row>
    <row r="2691" spans="1:17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8290</v>
      </c>
      <c r="O2691" t="s">
        <v>8291</v>
      </c>
      <c r="P2691" s="11">
        <f t="shared" si="82"/>
        <v>42551.961689814809</v>
      </c>
      <c r="Q2691">
        <f t="shared" si="83"/>
        <v>2016</v>
      </c>
    </row>
    <row r="2692" spans="1:17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8290</v>
      </c>
      <c r="O2692" t="s">
        <v>8291</v>
      </c>
      <c r="P2692" s="11">
        <f t="shared" ref="P2692:P2755" si="84">(((J2692/60)/60)/24)+DATE(1970,1,1)</f>
        <v>42113.105046296296</v>
      </c>
      <c r="Q2692">
        <f t="shared" ref="Q2692:Q2755" si="85">YEAR(P2692)</f>
        <v>2015</v>
      </c>
    </row>
    <row r="2693" spans="1:17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8290</v>
      </c>
      <c r="O2693" t="s">
        <v>8291</v>
      </c>
      <c r="P2693" s="11">
        <f t="shared" si="84"/>
        <v>42089.724039351851</v>
      </c>
      <c r="Q2693">
        <f t="shared" si="85"/>
        <v>2015</v>
      </c>
    </row>
    <row r="2694" spans="1:17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8290</v>
      </c>
      <c r="O2694" t="s">
        <v>8291</v>
      </c>
      <c r="P2694" s="11">
        <f t="shared" si="84"/>
        <v>42058.334027777775</v>
      </c>
      <c r="Q2694">
        <f t="shared" si="85"/>
        <v>2015</v>
      </c>
    </row>
    <row r="2695" spans="1:17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8290</v>
      </c>
      <c r="O2695" t="s">
        <v>8291</v>
      </c>
      <c r="P2695" s="11">
        <f t="shared" si="84"/>
        <v>41834.138495370367</v>
      </c>
      <c r="Q2695">
        <f t="shared" si="85"/>
        <v>2014</v>
      </c>
    </row>
    <row r="2696" spans="1:17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8290</v>
      </c>
      <c r="O2696" t="s">
        <v>8291</v>
      </c>
      <c r="P2696" s="11">
        <f t="shared" si="84"/>
        <v>41878.140497685185</v>
      </c>
      <c r="Q2696">
        <f t="shared" si="85"/>
        <v>2014</v>
      </c>
    </row>
    <row r="2697" spans="1:17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8290</v>
      </c>
      <c r="O2697" t="s">
        <v>8291</v>
      </c>
      <c r="P2697" s="11">
        <f t="shared" si="84"/>
        <v>42048.181921296295</v>
      </c>
      <c r="Q2697">
        <f t="shared" si="85"/>
        <v>2015</v>
      </c>
    </row>
    <row r="2698" spans="1:17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8290</v>
      </c>
      <c r="O2698" t="s">
        <v>8291</v>
      </c>
      <c r="P2698" s="11">
        <f t="shared" si="84"/>
        <v>41964.844444444447</v>
      </c>
      <c r="Q2698">
        <f t="shared" si="85"/>
        <v>2014</v>
      </c>
    </row>
    <row r="2699" spans="1:17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8290</v>
      </c>
      <c r="O2699" t="s">
        <v>8291</v>
      </c>
      <c r="P2699" s="11">
        <f t="shared" si="84"/>
        <v>42187.940081018518</v>
      </c>
      <c r="Q2699">
        <f t="shared" si="85"/>
        <v>2015</v>
      </c>
    </row>
    <row r="2700" spans="1:17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8290</v>
      </c>
      <c r="O2700" t="s">
        <v>8291</v>
      </c>
      <c r="P2700" s="11">
        <f t="shared" si="84"/>
        <v>41787.898240740738</v>
      </c>
      <c r="Q2700">
        <f t="shared" si="85"/>
        <v>2014</v>
      </c>
    </row>
    <row r="2701" spans="1:17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8290</v>
      </c>
      <c r="O2701" t="s">
        <v>8291</v>
      </c>
      <c r="P2701" s="11">
        <f t="shared" si="84"/>
        <v>41829.896562499998</v>
      </c>
      <c r="Q2701">
        <f t="shared" si="85"/>
        <v>2014</v>
      </c>
    </row>
    <row r="2702" spans="1:17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8290</v>
      </c>
      <c r="O2702" t="s">
        <v>8291</v>
      </c>
      <c r="P2702" s="11">
        <f t="shared" si="84"/>
        <v>41870.87467592593</v>
      </c>
      <c r="Q2702">
        <f t="shared" si="85"/>
        <v>2014</v>
      </c>
    </row>
    <row r="2703" spans="1:17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8271</v>
      </c>
      <c r="O2703" t="s">
        <v>8311</v>
      </c>
      <c r="P2703" s="11">
        <f t="shared" si="84"/>
        <v>42801.774699074071</v>
      </c>
      <c r="Q2703">
        <f t="shared" si="85"/>
        <v>2017</v>
      </c>
    </row>
    <row r="2704" spans="1:17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8271</v>
      </c>
      <c r="O2704" t="s">
        <v>8311</v>
      </c>
      <c r="P2704" s="11">
        <f t="shared" si="84"/>
        <v>42800.801817129628</v>
      </c>
      <c r="Q2704">
        <f t="shared" si="85"/>
        <v>2017</v>
      </c>
    </row>
    <row r="2705" spans="1:17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8271</v>
      </c>
      <c r="O2705" t="s">
        <v>8311</v>
      </c>
      <c r="P2705" s="11">
        <f t="shared" si="84"/>
        <v>42756.690162037034</v>
      </c>
      <c r="Q2705">
        <f t="shared" si="85"/>
        <v>2017</v>
      </c>
    </row>
    <row r="2706" spans="1:17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8271</v>
      </c>
      <c r="O2706" t="s">
        <v>8311</v>
      </c>
      <c r="P2706" s="11">
        <f t="shared" si="84"/>
        <v>42787.862430555557</v>
      </c>
      <c r="Q2706">
        <f t="shared" si="85"/>
        <v>2017</v>
      </c>
    </row>
    <row r="2707" spans="1:17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8271</v>
      </c>
      <c r="O2707" t="s">
        <v>8311</v>
      </c>
      <c r="P2707" s="11">
        <f t="shared" si="84"/>
        <v>42773.916180555556</v>
      </c>
      <c r="Q2707">
        <f t="shared" si="85"/>
        <v>2017</v>
      </c>
    </row>
    <row r="2708" spans="1:17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8271</v>
      </c>
      <c r="O2708" t="s">
        <v>8311</v>
      </c>
      <c r="P2708" s="11">
        <f t="shared" si="84"/>
        <v>41899.294942129629</v>
      </c>
      <c r="Q2708">
        <f t="shared" si="85"/>
        <v>2014</v>
      </c>
    </row>
    <row r="2709" spans="1:17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8271</v>
      </c>
      <c r="O2709" t="s">
        <v>8311</v>
      </c>
      <c r="P2709" s="11">
        <f t="shared" si="84"/>
        <v>41391.782905092594</v>
      </c>
      <c r="Q2709">
        <f t="shared" si="85"/>
        <v>2013</v>
      </c>
    </row>
    <row r="2710" spans="1:17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8271</v>
      </c>
      <c r="O2710" t="s">
        <v>8311</v>
      </c>
      <c r="P2710" s="11">
        <f t="shared" si="84"/>
        <v>42512.698217592595</v>
      </c>
      <c r="Q2710">
        <f t="shared" si="85"/>
        <v>2016</v>
      </c>
    </row>
    <row r="2711" spans="1:17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8271</v>
      </c>
      <c r="O2711" t="s">
        <v>8311</v>
      </c>
      <c r="P2711" s="11">
        <f t="shared" si="84"/>
        <v>42612.149780092594</v>
      </c>
      <c r="Q2711">
        <f t="shared" si="85"/>
        <v>2016</v>
      </c>
    </row>
    <row r="2712" spans="1:17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8271</v>
      </c>
      <c r="O2712" t="s">
        <v>8311</v>
      </c>
      <c r="P2712" s="11">
        <f t="shared" si="84"/>
        <v>41828.229490740741</v>
      </c>
      <c r="Q2712">
        <f t="shared" si="85"/>
        <v>2014</v>
      </c>
    </row>
    <row r="2713" spans="1:17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8271</v>
      </c>
      <c r="O2713" t="s">
        <v>8311</v>
      </c>
      <c r="P2713" s="11">
        <f t="shared" si="84"/>
        <v>41780.745254629634</v>
      </c>
      <c r="Q2713">
        <f t="shared" si="85"/>
        <v>2014</v>
      </c>
    </row>
    <row r="2714" spans="1:17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8271</v>
      </c>
      <c r="O2714" t="s">
        <v>8311</v>
      </c>
      <c r="P2714" s="11">
        <f t="shared" si="84"/>
        <v>41432.062037037038</v>
      </c>
      <c r="Q2714">
        <f t="shared" si="85"/>
        <v>2013</v>
      </c>
    </row>
    <row r="2715" spans="1:17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8271</v>
      </c>
      <c r="O2715" t="s">
        <v>8311</v>
      </c>
      <c r="P2715" s="11">
        <f t="shared" si="84"/>
        <v>42322.653749999998</v>
      </c>
      <c r="Q2715">
        <f t="shared" si="85"/>
        <v>2015</v>
      </c>
    </row>
    <row r="2716" spans="1:17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8271</v>
      </c>
      <c r="O2716" t="s">
        <v>8311</v>
      </c>
      <c r="P2716" s="11">
        <f t="shared" si="84"/>
        <v>42629.655046296291</v>
      </c>
      <c r="Q2716">
        <f t="shared" si="85"/>
        <v>2016</v>
      </c>
    </row>
    <row r="2717" spans="1:17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8271</v>
      </c>
      <c r="O2717" t="s">
        <v>8311</v>
      </c>
      <c r="P2717" s="11">
        <f t="shared" si="84"/>
        <v>42387.398472222223</v>
      </c>
      <c r="Q2717">
        <f t="shared" si="85"/>
        <v>2016</v>
      </c>
    </row>
    <row r="2718" spans="1:17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8271</v>
      </c>
      <c r="O2718" t="s">
        <v>8311</v>
      </c>
      <c r="P2718" s="11">
        <f t="shared" si="84"/>
        <v>42255.333252314813</v>
      </c>
      <c r="Q2718">
        <f t="shared" si="85"/>
        <v>2015</v>
      </c>
    </row>
    <row r="2719" spans="1:17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8271</v>
      </c>
      <c r="O2719" t="s">
        <v>8311</v>
      </c>
      <c r="P2719" s="11">
        <f t="shared" si="84"/>
        <v>41934.914918981485</v>
      </c>
      <c r="Q2719">
        <f t="shared" si="85"/>
        <v>2014</v>
      </c>
    </row>
    <row r="2720" spans="1:17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8271</v>
      </c>
      <c r="O2720" t="s">
        <v>8311</v>
      </c>
      <c r="P2720" s="11">
        <f t="shared" si="84"/>
        <v>42465.596585648149</v>
      </c>
      <c r="Q2720">
        <f t="shared" si="85"/>
        <v>2016</v>
      </c>
    </row>
    <row r="2721" spans="1:17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8271</v>
      </c>
      <c r="O2721" t="s">
        <v>8311</v>
      </c>
      <c r="P2721" s="11">
        <f t="shared" si="84"/>
        <v>42418.031180555554</v>
      </c>
      <c r="Q2721">
        <f t="shared" si="85"/>
        <v>2016</v>
      </c>
    </row>
    <row r="2722" spans="1:17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8271</v>
      </c>
      <c r="O2722" t="s">
        <v>8311</v>
      </c>
      <c r="P2722" s="11">
        <f t="shared" si="84"/>
        <v>42655.465891203698</v>
      </c>
      <c r="Q2722">
        <f t="shared" si="85"/>
        <v>2016</v>
      </c>
    </row>
    <row r="2723" spans="1:17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8273</v>
      </c>
      <c r="O2723" t="s">
        <v>8303</v>
      </c>
      <c r="P2723" s="11">
        <f t="shared" si="84"/>
        <v>41493.543958333335</v>
      </c>
      <c r="Q2723">
        <f t="shared" si="85"/>
        <v>2013</v>
      </c>
    </row>
    <row r="2724" spans="1:17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8273</v>
      </c>
      <c r="O2724" t="s">
        <v>8303</v>
      </c>
      <c r="P2724" s="11">
        <f t="shared" si="84"/>
        <v>42704.857094907406</v>
      </c>
      <c r="Q2724">
        <f t="shared" si="85"/>
        <v>2016</v>
      </c>
    </row>
    <row r="2725" spans="1:17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8273</v>
      </c>
      <c r="O2725" t="s">
        <v>8303</v>
      </c>
      <c r="P2725" s="11">
        <f t="shared" si="84"/>
        <v>41944.83898148148</v>
      </c>
      <c r="Q2725">
        <f t="shared" si="85"/>
        <v>2014</v>
      </c>
    </row>
    <row r="2726" spans="1:17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8273</v>
      </c>
      <c r="O2726" t="s">
        <v>8303</v>
      </c>
      <c r="P2726" s="11">
        <f t="shared" si="84"/>
        <v>42199.32707175926</v>
      </c>
      <c r="Q2726">
        <f t="shared" si="85"/>
        <v>2015</v>
      </c>
    </row>
    <row r="2727" spans="1:17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8273</v>
      </c>
      <c r="O2727" t="s">
        <v>8303</v>
      </c>
      <c r="P2727" s="11">
        <f t="shared" si="84"/>
        <v>42745.744618055556</v>
      </c>
      <c r="Q2727">
        <f t="shared" si="85"/>
        <v>2017</v>
      </c>
    </row>
    <row r="2728" spans="1:17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8273</v>
      </c>
      <c r="O2728" t="s">
        <v>8303</v>
      </c>
      <c r="P2728" s="11">
        <f t="shared" si="84"/>
        <v>42452.579988425925</v>
      </c>
      <c r="Q2728">
        <f t="shared" si="85"/>
        <v>2016</v>
      </c>
    </row>
    <row r="2729" spans="1:17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8273</v>
      </c>
      <c r="O2729" t="s">
        <v>8303</v>
      </c>
      <c r="P2729" s="11">
        <f t="shared" si="84"/>
        <v>42198.676655092597</v>
      </c>
      <c r="Q2729">
        <f t="shared" si="85"/>
        <v>2015</v>
      </c>
    </row>
    <row r="2730" spans="1:17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8273</v>
      </c>
      <c r="O2730" t="s">
        <v>8303</v>
      </c>
      <c r="P2730" s="11">
        <f t="shared" si="84"/>
        <v>42333.59993055556</v>
      </c>
      <c r="Q2730">
        <f t="shared" si="85"/>
        <v>2015</v>
      </c>
    </row>
    <row r="2731" spans="1:17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8273</v>
      </c>
      <c r="O2731" t="s">
        <v>8303</v>
      </c>
      <c r="P2731" s="11">
        <f t="shared" si="84"/>
        <v>42095.240706018521</v>
      </c>
      <c r="Q2731">
        <f t="shared" si="85"/>
        <v>2015</v>
      </c>
    </row>
    <row r="2732" spans="1:17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8273</v>
      </c>
      <c r="O2732" t="s">
        <v>8303</v>
      </c>
      <c r="P2732" s="11">
        <f t="shared" si="84"/>
        <v>41351.541377314818</v>
      </c>
      <c r="Q2732">
        <f t="shared" si="85"/>
        <v>2013</v>
      </c>
    </row>
    <row r="2733" spans="1:17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8273</v>
      </c>
      <c r="O2733" t="s">
        <v>8303</v>
      </c>
      <c r="P2733" s="11">
        <f t="shared" si="84"/>
        <v>41872.525717592594</v>
      </c>
      <c r="Q2733">
        <f t="shared" si="85"/>
        <v>2014</v>
      </c>
    </row>
    <row r="2734" spans="1:17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8273</v>
      </c>
      <c r="O2734" t="s">
        <v>8303</v>
      </c>
      <c r="P2734" s="11">
        <f t="shared" si="84"/>
        <v>41389.808194444442</v>
      </c>
      <c r="Q2734">
        <f t="shared" si="85"/>
        <v>2013</v>
      </c>
    </row>
    <row r="2735" spans="1:17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8273</v>
      </c>
      <c r="O2735" t="s">
        <v>8303</v>
      </c>
      <c r="P2735" s="11">
        <f t="shared" si="84"/>
        <v>42044.272847222222</v>
      </c>
      <c r="Q2735">
        <f t="shared" si="85"/>
        <v>2015</v>
      </c>
    </row>
    <row r="2736" spans="1:17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8273</v>
      </c>
      <c r="O2736" t="s">
        <v>8303</v>
      </c>
      <c r="P2736" s="11">
        <f t="shared" si="84"/>
        <v>42626.668888888889</v>
      </c>
      <c r="Q2736">
        <f t="shared" si="85"/>
        <v>2016</v>
      </c>
    </row>
    <row r="2737" spans="1:17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8273</v>
      </c>
      <c r="O2737" t="s">
        <v>8303</v>
      </c>
      <c r="P2737" s="11">
        <f t="shared" si="84"/>
        <v>41316.120949074073</v>
      </c>
      <c r="Q2737">
        <f t="shared" si="85"/>
        <v>2013</v>
      </c>
    </row>
    <row r="2738" spans="1:17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8273</v>
      </c>
      <c r="O2738" t="s">
        <v>8303</v>
      </c>
      <c r="P2738" s="11">
        <f t="shared" si="84"/>
        <v>41722.666354166664</v>
      </c>
      <c r="Q2738">
        <f t="shared" si="85"/>
        <v>2014</v>
      </c>
    </row>
    <row r="2739" spans="1:17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8273</v>
      </c>
      <c r="O2739" t="s">
        <v>8303</v>
      </c>
      <c r="P2739" s="11">
        <f t="shared" si="84"/>
        <v>41611.917673611111</v>
      </c>
      <c r="Q2739">
        <f t="shared" si="85"/>
        <v>2013</v>
      </c>
    </row>
    <row r="2740" spans="1:17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8273</v>
      </c>
      <c r="O2740" t="s">
        <v>8303</v>
      </c>
      <c r="P2740" s="11">
        <f t="shared" si="84"/>
        <v>42620.143564814818</v>
      </c>
      <c r="Q2740">
        <f t="shared" si="85"/>
        <v>2016</v>
      </c>
    </row>
    <row r="2741" spans="1:17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8273</v>
      </c>
      <c r="O2741" t="s">
        <v>8303</v>
      </c>
      <c r="P2741" s="11">
        <f t="shared" si="84"/>
        <v>41719.887928240743</v>
      </c>
      <c r="Q2741">
        <f t="shared" si="85"/>
        <v>2014</v>
      </c>
    </row>
    <row r="2742" spans="1:17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8273</v>
      </c>
      <c r="O2742" t="s">
        <v>8303</v>
      </c>
      <c r="P2742" s="11">
        <f t="shared" si="84"/>
        <v>42045.031851851847</v>
      </c>
      <c r="Q2742">
        <f t="shared" si="85"/>
        <v>2015</v>
      </c>
    </row>
    <row r="2743" spans="1:17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8276</v>
      </c>
      <c r="O2743" t="s">
        <v>8312</v>
      </c>
      <c r="P2743" s="11">
        <f t="shared" si="84"/>
        <v>41911.657430555555</v>
      </c>
      <c r="Q2743">
        <f t="shared" si="85"/>
        <v>2014</v>
      </c>
    </row>
    <row r="2744" spans="1:17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8276</v>
      </c>
      <c r="O2744" t="s">
        <v>8312</v>
      </c>
      <c r="P2744" s="11">
        <f t="shared" si="84"/>
        <v>41030.719756944447</v>
      </c>
      <c r="Q2744">
        <f t="shared" si="85"/>
        <v>2012</v>
      </c>
    </row>
    <row r="2745" spans="1:17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8276</v>
      </c>
      <c r="O2745" t="s">
        <v>8312</v>
      </c>
      <c r="P2745" s="11">
        <f t="shared" si="84"/>
        <v>42632.328784722224</v>
      </c>
      <c r="Q2745">
        <f t="shared" si="85"/>
        <v>2016</v>
      </c>
    </row>
    <row r="2746" spans="1:17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8276</v>
      </c>
      <c r="O2746" t="s">
        <v>8312</v>
      </c>
      <c r="P2746" s="11">
        <f t="shared" si="84"/>
        <v>40938.062476851854</v>
      </c>
      <c r="Q2746">
        <f t="shared" si="85"/>
        <v>2012</v>
      </c>
    </row>
    <row r="2747" spans="1:17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8276</v>
      </c>
      <c r="O2747" t="s">
        <v>8312</v>
      </c>
      <c r="P2747" s="11">
        <f t="shared" si="84"/>
        <v>41044.988055555557</v>
      </c>
      <c r="Q2747">
        <f t="shared" si="85"/>
        <v>2012</v>
      </c>
    </row>
    <row r="2748" spans="1:17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8276</v>
      </c>
      <c r="O2748" t="s">
        <v>8312</v>
      </c>
      <c r="P2748" s="11">
        <f t="shared" si="84"/>
        <v>41850.781377314815</v>
      </c>
      <c r="Q2748">
        <f t="shared" si="85"/>
        <v>2014</v>
      </c>
    </row>
    <row r="2749" spans="1:17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8276</v>
      </c>
      <c r="O2749" t="s">
        <v>8312</v>
      </c>
      <c r="P2749" s="11">
        <f t="shared" si="84"/>
        <v>41044.64811342593</v>
      </c>
      <c r="Q2749">
        <f t="shared" si="85"/>
        <v>2012</v>
      </c>
    </row>
    <row r="2750" spans="1:17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8276</v>
      </c>
      <c r="O2750" t="s">
        <v>8312</v>
      </c>
      <c r="P2750" s="11">
        <f t="shared" si="84"/>
        <v>42585.7106712963</v>
      </c>
      <c r="Q2750">
        <f t="shared" si="85"/>
        <v>2016</v>
      </c>
    </row>
    <row r="2751" spans="1:17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8276</v>
      </c>
      <c r="O2751" t="s">
        <v>8312</v>
      </c>
      <c r="P2751" s="11">
        <f t="shared" si="84"/>
        <v>42068.799039351856</v>
      </c>
      <c r="Q2751">
        <f t="shared" si="85"/>
        <v>2015</v>
      </c>
    </row>
    <row r="2752" spans="1:17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8276</v>
      </c>
      <c r="O2752" t="s">
        <v>8312</v>
      </c>
      <c r="P2752" s="11">
        <f t="shared" si="84"/>
        <v>41078.899826388886</v>
      </c>
      <c r="Q2752">
        <f t="shared" si="85"/>
        <v>2012</v>
      </c>
    </row>
    <row r="2753" spans="1:17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8276</v>
      </c>
      <c r="O2753" t="s">
        <v>8312</v>
      </c>
      <c r="P2753" s="11">
        <f t="shared" si="84"/>
        <v>41747.887060185189</v>
      </c>
      <c r="Q2753">
        <f t="shared" si="85"/>
        <v>2014</v>
      </c>
    </row>
    <row r="2754" spans="1:17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8276</v>
      </c>
      <c r="O2754" t="s">
        <v>8312</v>
      </c>
      <c r="P2754" s="11">
        <f t="shared" si="84"/>
        <v>40855.765092592592</v>
      </c>
      <c r="Q2754">
        <f t="shared" si="85"/>
        <v>2011</v>
      </c>
    </row>
    <row r="2755" spans="1:17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8276</v>
      </c>
      <c r="O2755" t="s">
        <v>8312</v>
      </c>
      <c r="P2755" s="11">
        <f t="shared" si="84"/>
        <v>41117.900729166664</v>
      </c>
      <c r="Q2755">
        <f t="shared" si="85"/>
        <v>2012</v>
      </c>
    </row>
    <row r="2756" spans="1:17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8276</v>
      </c>
      <c r="O2756" t="s">
        <v>8312</v>
      </c>
      <c r="P2756" s="11">
        <f t="shared" ref="P2756:P2819" si="86">(((J2756/60)/60)/24)+DATE(1970,1,1)</f>
        <v>41863.636006944449</v>
      </c>
      <c r="Q2756">
        <f t="shared" ref="Q2756:Q2819" si="87">YEAR(P2756)</f>
        <v>2014</v>
      </c>
    </row>
    <row r="2757" spans="1:17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8276</v>
      </c>
      <c r="O2757" t="s">
        <v>8312</v>
      </c>
      <c r="P2757" s="11">
        <f t="shared" si="86"/>
        <v>42072.790821759263</v>
      </c>
      <c r="Q2757">
        <f t="shared" si="87"/>
        <v>2015</v>
      </c>
    </row>
    <row r="2758" spans="1:17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8276</v>
      </c>
      <c r="O2758" t="s">
        <v>8312</v>
      </c>
      <c r="P2758" s="11">
        <f t="shared" si="86"/>
        <v>41620.90047453704</v>
      </c>
      <c r="Q2758">
        <f t="shared" si="87"/>
        <v>2013</v>
      </c>
    </row>
    <row r="2759" spans="1:17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8276</v>
      </c>
      <c r="O2759" t="s">
        <v>8312</v>
      </c>
      <c r="P2759" s="11">
        <f t="shared" si="86"/>
        <v>42573.65662037037</v>
      </c>
      <c r="Q2759">
        <f t="shared" si="87"/>
        <v>2016</v>
      </c>
    </row>
    <row r="2760" spans="1:17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8276</v>
      </c>
      <c r="O2760" t="s">
        <v>8312</v>
      </c>
      <c r="P2760" s="11">
        <f t="shared" si="86"/>
        <v>42639.441932870366</v>
      </c>
      <c r="Q2760">
        <f t="shared" si="87"/>
        <v>2016</v>
      </c>
    </row>
    <row r="2761" spans="1:17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8276</v>
      </c>
      <c r="O2761" t="s">
        <v>8312</v>
      </c>
      <c r="P2761" s="11">
        <f t="shared" si="86"/>
        <v>42524.36650462963</v>
      </c>
      <c r="Q2761">
        <f t="shared" si="87"/>
        <v>2016</v>
      </c>
    </row>
    <row r="2762" spans="1:17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8276</v>
      </c>
      <c r="O2762" t="s">
        <v>8312</v>
      </c>
      <c r="P2762" s="11">
        <f t="shared" si="86"/>
        <v>41415.461319444446</v>
      </c>
      <c r="Q2762">
        <f t="shared" si="87"/>
        <v>2013</v>
      </c>
    </row>
    <row r="2763" spans="1:17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8276</v>
      </c>
      <c r="O2763" t="s">
        <v>8312</v>
      </c>
      <c r="P2763" s="11">
        <f t="shared" si="86"/>
        <v>41247.063576388886</v>
      </c>
      <c r="Q2763">
        <f t="shared" si="87"/>
        <v>2012</v>
      </c>
    </row>
    <row r="2764" spans="1:17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8276</v>
      </c>
      <c r="O2764" t="s">
        <v>8312</v>
      </c>
      <c r="P2764" s="11">
        <f t="shared" si="86"/>
        <v>40927.036979166667</v>
      </c>
      <c r="Q2764">
        <f t="shared" si="87"/>
        <v>2012</v>
      </c>
    </row>
    <row r="2765" spans="1:17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8276</v>
      </c>
      <c r="O2765" t="s">
        <v>8312</v>
      </c>
      <c r="P2765" s="11">
        <f t="shared" si="86"/>
        <v>41373.579675925925</v>
      </c>
      <c r="Q2765">
        <f t="shared" si="87"/>
        <v>2013</v>
      </c>
    </row>
    <row r="2766" spans="1:17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8276</v>
      </c>
      <c r="O2766" t="s">
        <v>8312</v>
      </c>
      <c r="P2766" s="11">
        <f t="shared" si="86"/>
        <v>41030.292025462964</v>
      </c>
      <c r="Q2766">
        <f t="shared" si="87"/>
        <v>2012</v>
      </c>
    </row>
    <row r="2767" spans="1:17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8276</v>
      </c>
      <c r="O2767" t="s">
        <v>8312</v>
      </c>
      <c r="P2767" s="11">
        <f t="shared" si="86"/>
        <v>41194.579027777778</v>
      </c>
      <c r="Q2767">
        <f t="shared" si="87"/>
        <v>2012</v>
      </c>
    </row>
    <row r="2768" spans="1:17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8276</v>
      </c>
      <c r="O2768" t="s">
        <v>8312</v>
      </c>
      <c r="P2768" s="11">
        <f t="shared" si="86"/>
        <v>40736.668032407404</v>
      </c>
      <c r="Q2768">
        <f t="shared" si="87"/>
        <v>2011</v>
      </c>
    </row>
    <row r="2769" spans="1:17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8276</v>
      </c>
      <c r="O2769" t="s">
        <v>8312</v>
      </c>
      <c r="P2769" s="11">
        <f t="shared" si="86"/>
        <v>42172.958912037036</v>
      </c>
      <c r="Q2769">
        <f t="shared" si="87"/>
        <v>2015</v>
      </c>
    </row>
    <row r="2770" spans="1:17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8276</v>
      </c>
      <c r="O2770" t="s">
        <v>8312</v>
      </c>
      <c r="P2770" s="11">
        <f t="shared" si="86"/>
        <v>40967.614849537036</v>
      </c>
      <c r="Q2770">
        <f t="shared" si="87"/>
        <v>2012</v>
      </c>
    </row>
    <row r="2771" spans="1:17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8276</v>
      </c>
      <c r="O2771" t="s">
        <v>8312</v>
      </c>
      <c r="P2771" s="11">
        <f t="shared" si="86"/>
        <v>41745.826273148145</v>
      </c>
      <c r="Q2771">
        <f t="shared" si="87"/>
        <v>2014</v>
      </c>
    </row>
    <row r="2772" spans="1:17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8276</v>
      </c>
      <c r="O2772" t="s">
        <v>8312</v>
      </c>
      <c r="P2772" s="11">
        <f t="shared" si="86"/>
        <v>41686.705208333333</v>
      </c>
      <c r="Q2772">
        <f t="shared" si="87"/>
        <v>2014</v>
      </c>
    </row>
    <row r="2773" spans="1:17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8276</v>
      </c>
      <c r="O2773" t="s">
        <v>8312</v>
      </c>
      <c r="P2773" s="11">
        <f t="shared" si="86"/>
        <v>41257.531712962962</v>
      </c>
      <c r="Q2773">
        <f t="shared" si="87"/>
        <v>2012</v>
      </c>
    </row>
    <row r="2774" spans="1:17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8276</v>
      </c>
      <c r="O2774" t="s">
        <v>8312</v>
      </c>
      <c r="P2774" s="11">
        <f t="shared" si="86"/>
        <v>41537.869143518517</v>
      </c>
      <c r="Q2774">
        <f t="shared" si="87"/>
        <v>2013</v>
      </c>
    </row>
    <row r="2775" spans="1:17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8276</v>
      </c>
      <c r="O2775" t="s">
        <v>8312</v>
      </c>
      <c r="P2775" s="11">
        <f t="shared" si="86"/>
        <v>42474.86482638889</v>
      </c>
      <c r="Q2775">
        <f t="shared" si="87"/>
        <v>2016</v>
      </c>
    </row>
    <row r="2776" spans="1:17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8276</v>
      </c>
      <c r="O2776" t="s">
        <v>8312</v>
      </c>
      <c r="P2776" s="11">
        <f t="shared" si="86"/>
        <v>41311.126481481479</v>
      </c>
      <c r="Q2776">
        <f t="shared" si="87"/>
        <v>2013</v>
      </c>
    </row>
    <row r="2777" spans="1:17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8276</v>
      </c>
      <c r="O2777" t="s">
        <v>8312</v>
      </c>
      <c r="P2777" s="11">
        <f t="shared" si="86"/>
        <v>40863.013356481482</v>
      </c>
      <c r="Q2777">
        <f t="shared" si="87"/>
        <v>2011</v>
      </c>
    </row>
    <row r="2778" spans="1:17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8276</v>
      </c>
      <c r="O2778" t="s">
        <v>8312</v>
      </c>
      <c r="P2778" s="11">
        <f t="shared" si="86"/>
        <v>42136.297175925924</v>
      </c>
      <c r="Q2778">
        <f t="shared" si="87"/>
        <v>2015</v>
      </c>
    </row>
    <row r="2779" spans="1:17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8276</v>
      </c>
      <c r="O2779" t="s">
        <v>8312</v>
      </c>
      <c r="P2779" s="11">
        <f t="shared" si="86"/>
        <v>42172.669027777782</v>
      </c>
      <c r="Q2779">
        <f t="shared" si="87"/>
        <v>2015</v>
      </c>
    </row>
    <row r="2780" spans="1:17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8276</v>
      </c>
      <c r="O2780" t="s">
        <v>8312</v>
      </c>
      <c r="P2780" s="11">
        <f t="shared" si="86"/>
        <v>41846.978078703702</v>
      </c>
      <c r="Q2780">
        <f t="shared" si="87"/>
        <v>2014</v>
      </c>
    </row>
    <row r="2781" spans="1:17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8276</v>
      </c>
      <c r="O2781" t="s">
        <v>8312</v>
      </c>
      <c r="P2781" s="11">
        <f t="shared" si="86"/>
        <v>42300.585891203707</v>
      </c>
      <c r="Q2781">
        <f t="shared" si="87"/>
        <v>2015</v>
      </c>
    </row>
    <row r="2782" spans="1:17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8276</v>
      </c>
      <c r="O2782" t="s">
        <v>8312</v>
      </c>
      <c r="P2782" s="11">
        <f t="shared" si="86"/>
        <v>42774.447777777779</v>
      </c>
      <c r="Q2782">
        <f t="shared" si="87"/>
        <v>2017</v>
      </c>
    </row>
    <row r="2783" spans="1:17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8271</v>
      </c>
      <c r="O2783" t="s">
        <v>8272</v>
      </c>
      <c r="P2783" s="11">
        <f t="shared" si="86"/>
        <v>42018.94159722222</v>
      </c>
      <c r="Q2783">
        <f t="shared" si="87"/>
        <v>2015</v>
      </c>
    </row>
    <row r="2784" spans="1:17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8271</v>
      </c>
      <c r="O2784" t="s">
        <v>8272</v>
      </c>
      <c r="P2784" s="11">
        <f t="shared" si="86"/>
        <v>42026.924976851849</v>
      </c>
      <c r="Q2784">
        <f t="shared" si="87"/>
        <v>2015</v>
      </c>
    </row>
    <row r="2785" spans="1:17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8271</v>
      </c>
      <c r="O2785" t="s">
        <v>8272</v>
      </c>
      <c r="P2785" s="11">
        <f t="shared" si="86"/>
        <v>42103.535254629634</v>
      </c>
      <c r="Q2785">
        <f t="shared" si="87"/>
        <v>2015</v>
      </c>
    </row>
    <row r="2786" spans="1:17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8271</v>
      </c>
      <c r="O2786" t="s">
        <v>8272</v>
      </c>
      <c r="P2786" s="11">
        <f t="shared" si="86"/>
        <v>41920.787534722222</v>
      </c>
      <c r="Q2786">
        <f t="shared" si="87"/>
        <v>2014</v>
      </c>
    </row>
    <row r="2787" spans="1:17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8271</v>
      </c>
      <c r="O2787" t="s">
        <v>8272</v>
      </c>
      <c r="P2787" s="11">
        <f t="shared" si="86"/>
        <v>42558.189432870371</v>
      </c>
      <c r="Q2787">
        <f t="shared" si="87"/>
        <v>2016</v>
      </c>
    </row>
    <row r="2788" spans="1:17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8271</v>
      </c>
      <c r="O2788" t="s">
        <v>8272</v>
      </c>
      <c r="P2788" s="11">
        <f t="shared" si="86"/>
        <v>41815.569212962961</v>
      </c>
      <c r="Q2788">
        <f t="shared" si="87"/>
        <v>2014</v>
      </c>
    </row>
    <row r="2789" spans="1:17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8271</v>
      </c>
      <c r="O2789" t="s">
        <v>8272</v>
      </c>
      <c r="P2789" s="11">
        <f t="shared" si="86"/>
        <v>41808.198518518519</v>
      </c>
      <c r="Q2789">
        <f t="shared" si="87"/>
        <v>2014</v>
      </c>
    </row>
    <row r="2790" spans="1:17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8271</v>
      </c>
      <c r="O2790" t="s">
        <v>8272</v>
      </c>
      <c r="P2790" s="11">
        <f t="shared" si="86"/>
        <v>42550.701886574068</v>
      </c>
      <c r="Q2790">
        <f t="shared" si="87"/>
        <v>2016</v>
      </c>
    </row>
    <row r="2791" spans="1:17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8271</v>
      </c>
      <c r="O2791" t="s">
        <v>8272</v>
      </c>
      <c r="P2791" s="11">
        <f t="shared" si="86"/>
        <v>42056.013124999998</v>
      </c>
      <c r="Q2791">
        <f t="shared" si="87"/>
        <v>2015</v>
      </c>
    </row>
    <row r="2792" spans="1:17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8271</v>
      </c>
      <c r="O2792" t="s">
        <v>8272</v>
      </c>
      <c r="P2792" s="11">
        <f t="shared" si="86"/>
        <v>42016.938692129625</v>
      </c>
      <c r="Q2792">
        <f t="shared" si="87"/>
        <v>2015</v>
      </c>
    </row>
    <row r="2793" spans="1:17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8271</v>
      </c>
      <c r="O2793" t="s">
        <v>8272</v>
      </c>
      <c r="P2793" s="11">
        <f t="shared" si="86"/>
        <v>42591.899988425925</v>
      </c>
      <c r="Q2793">
        <f t="shared" si="87"/>
        <v>2016</v>
      </c>
    </row>
    <row r="2794" spans="1:17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8271</v>
      </c>
      <c r="O2794" t="s">
        <v>8272</v>
      </c>
      <c r="P2794" s="11">
        <f t="shared" si="86"/>
        <v>42183.231006944443</v>
      </c>
      <c r="Q2794">
        <f t="shared" si="87"/>
        <v>2015</v>
      </c>
    </row>
    <row r="2795" spans="1:17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8271</v>
      </c>
      <c r="O2795" t="s">
        <v>8272</v>
      </c>
      <c r="P2795" s="11">
        <f t="shared" si="86"/>
        <v>42176.419039351851</v>
      </c>
      <c r="Q2795">
        <f t="shared" si="87"/>
        <v>2015</v>
      </c>
    </row>
    <row r="2796" spans="1:17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8271</v>
      </c>
      <c r="O2796" t="s">
        <v>8272</v>
      </c>
      <c r="P2796" s="11">
        <f t="shared" si="86"/>
        <v>42416.691655092596</v>
      </c>
      <c r="Q2796">
        <f t="shared" si="87"/>
        <v>2016</v>
      </c>
    </row>
    <row r="2797" spans="1:17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8271</v>
      </c>
      <c r="O2797" t="s">
        <v>8272</v>
      </c>
      <c r="P2797" s="11">
        <f t="shared" si="86"/>
        <v>41780.525937500002</v>
      </c>
      <c r="Q2797">
        <f t="shared" si="87"/>
        <v>2014</v>
      </c>
    </row>
    <row r="2798" spans="1:17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8271</v>
      </c>
      <c r="O2798" t="s">
        <v>8272</v>
      </c>
      <c r="P2798" s="11">
        <f t="shared" si="86"/>
        <v>41795.528101851851</v>
      </c>
      <c r="Q2798">
        <f t="shared" si="87"/>
        <v>2014</v>
      </c>
    </row>
    <row r="2799" spans="1:17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8271</v>
      </c>
      <c r="O2799" t="s">
        <v>8272</v>
      </c>
      <c r="P2799" s="11">
        <f t="shared" si="86"/>
        <v>41798.94027777778</v>
      </c>
      <c r="Q2799">
        <f t="shared" si="87"/>
        <v>2014</v>
      </c>
    </row>
    <row r="2800" spans="1:17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8271</v>
      </c>
      <c r="O2800" t="s">
        <v>8272</v>
      </c>
      <c r="P2800" s="11">
        <f t="shared" si="86"/>
        <v>42201.675011574072</v>
      </c>
      <c r="Q2800">
        <f t="shared" si="87"/>
        <v>2015</v>
      </c>
    </row>
    <row r="2801" spans="1:17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8271</v>
      </c>
      <c r="O2801" t="s">
        <v>8272</v>
      </c>
      <c r="P2801" s="11">
        <f t="shared" si="86"/>
        <v>42507.264699074076</v>
      </c>
      <c r="Q2801">
        <f t="shared" si="87"/>
        <v>2016</v>
      </c>
    </row>
    <row r="2802" spans="1:17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8271</v>
      </c>
      <c r="O2802" t="s">
        <v>8272</v>
      </c>
      <c r="P2802" s="11">
        <f t="shared" si="86"/>
        <v>41948.552847222221</v>
      </c>
      <c r="Q2802">
        <f t="shared" si="87"/>
        <v>2014</v>
      </c>
    </row>
    <row r="2803" spans="1:17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8271</v>
      </c>
      <c r="O2803" t="s">
        <v>8272</v>
      </c>
      <c r="P2803" s="11">
        <f t="shared" si="86"/>
        <v>41900.243159722224</v>
      </c>
      <c r="Q2803">
        <f t="shared" si="87"/>
        <v>2014</v>
      </c>
    </row>
    <row r="2804" spans="1:17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8271</v>
      </c>
      <c r="O2804" t="s">
        <v>8272</v>
      </c>
      <c r="P2804" s="11">
        <f t="shared" si="86"/>
        <v>42192.64707175926</v>
      </c>
      <c r="Q2804">
        <f t="shared" si="87"/>
        <v>2015</v>
      </c>
    </row>
    <row r="2805" spans="1:17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8271</v>
      </c>
      <c r="O2805" t="s">
        <v>8272</v>
      </c>
      <c r="P2805" s="11">
        <f t="shared" si="86"/>
        <v>42158.065694444449</v>
      </c>
      <c r="Q2805">
        <f t="shared" si="87"/>
        <v>2015</v>
      </c>
    </row>
    <row r="2806" spans="1:17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8271</v>
      </c>
      <c r="O2806" t="s">
        <v>8272</v>
      </c>
      <c r="P2806" s="11">
        <f t="shared" si="86"/>
        <v>41881.453587962962</v>
      </c>
      <c r="Q2806">
        <f t="shared" si="87"/>
        <v>2014</v>
      </c>
    </row>
    <row r="2807" spans="1:17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8271</v>
      </c>
      <c r="O2807" t="s">
        <v>8272</v>
      </c>
      <c r="P2807" s="11">
        <f t="shared" si="86"/>
        <v>42213.505474537036</v>
      </c>
      <c r="Q2807">
        <f t="shared" si="87"/>
        <v>2015</v>
      </c>
    </row>
    <row r="2808" spans="1:17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8271</v>
      </c>
      <c r="O2808" t="s">
        <v>8272</v>
      </c>
      <c r="P2808" s="11">
        <f t="shared" si="86"/>
        <v>42185.267245370371</v>
      </c>
      <c r="Q2808">
        <f t="shared" si="87"/>
        <v>2015</v>
      </c>
    </row>
    <row r="2809" spans="1:17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8271</v>
      </c>
      <c r="O2809" t="s">
        <v>8272</v>
      </c>
      <c r="P2809" s="11">
        <f t="shared" si="86"/>
        <v>42154.873124999998</v>
      </c>
      <c r="Q2809">
        <f t="shared" si="87"/>
        <v>2015</v>
      </c>
    </row>
    <row r="2810" spans="1:17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8271</v>
      </c>
      <c r="O2810" t="s">
        <v>8272</v>
      </c>
      <c r="P2810" s="11">
        <f t="shared" si="86"/>
        <v>42208.84646990741</v>
      </c>
      <c r="Q2810">
        <f t="shared" si="87"/>
        <v>2015</v>
      </c>
    </row>
    <row r="2811" spans="1:17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8271</v>
      </c>
      <c r="O2811" t="s">
        <v>8272</v>
      </c>
      <c r="P2811" s="11">
        <f t="shared" si="86"/>
        <v>42451.496817129635</v>
      </c>
      <c r="Q2811">
        <f t="shared" si="87"/>
        <v>2016</v>
      </c>
    </row>
    <row r="2812" spans="1:17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8271</v>
      </c>
      <c r="O2812" t="s">
        <v>8272</v>
      </c>
      <c r="P2812" s="11">
        <f t="shared" si="86"/>
        <v>41759.13962962963</v>
      </c>
      <c r="Q2812">
        <f t="shared" si="87"/>
        <v>2014</v>
      </c>
    </row>
    <row r="2813" spans="1:17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8271</v>
      </c>
      <c r="O2813" t="s">
        <v>8272</v>
      </c>
      <c r="P2813" s="11">
        <f t="shared" si="86"/>
        <v>42028.496562500004</v>
      </c>
      <c r="Q2813">
        <f t="shared" si="87"/>
        <v>2015</v>
      </c>
    </row>
    <row r="2814" spans="1:17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8271</v>
      </c>
      <c r="O2814" t="s">
        <v>8272</v>
      </c>
      <c r="P2814" s="11">
        <f t="shared" si="86"/>
        <v>42054.74418981481</v>
      </c>
      <c r="Q2814">
        <f t="shared" si="87"/>
        <v>2015</v>
      </c>
    </row>
    <row r="2815" spans="1:17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8271</v>
      </c>
      <c r="O2815" t="s">
        <v>8272</v>
      </c>
      <c r="P2815" s="11">
        <f t="shared" si="86"/>
        <v>42693.742604166662</v>
      </c>
      <c r="Q2815">
        <f t="shared" si="87"/>
        <v>2016</v>
      </c>
    </row>
    <row r="2816" spans="1:17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8271</v>
      </c>
      <c r="O2816" t="s">
        <v>8272</v>
      </c>
      <c r="P2816" s="11">
        <f t="shared" si="86"/>
        <v>42103.399479166663</v>
      </c>
      <c r="Q2816">
        <f t="shared" si="87"/>
        <v>2015</v>
      </c>
    </row>
    <row r="2817" spans="1:17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8271</v>
      </c>
      <c r="O2817" t="s">
        <v>8272</v>
      </c>
      <c r="P2817" s="11">
        <f t="shared" si="86"/>
        <v>42559.776724537034</v>
      </c>
      <c r="Q2817">
        <f t="shared" si="87"/>
        <v>2016</v>
      </c>
    </row>
    <row r="2818" spans="1:17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8271</v>
      </c>
      <c r="O2818" t="s">
        <v>8272</v>
      </c>
      <c r="P2818" s="11">
        <f t="shared" si="86"/>
        <v>42188.467499999999</v>
      </c>
      <c r="Q2818">
        <f t="shared" si="87"/>
        <v>2015</v>
      </c>
    </row>
    <row r="2819" spans="1:17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8271</v>
      </c>
      <c r="O2819" t="s">
        <v>8272</v>
      </c>
      <c r="P2819" s="11">
        <f t="shared" si="86"/>
        <v>42023.634976851856</v>
      </c>
      <c r="Q2819">
        <f t="shared" si="87"/>
        <v>2015</v>
      </c>
    </row>
    <row r="2820" spans="1:17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8271</v>
      </c>
      <c r="O2820" t="s">
        <v>8272</v>
      </c>
      <c r="P2820" s="11">
        <f t="shared" ref="P2820:P2883" si="88">(((J2820/60)/60)/24)+DATE(1970,1,1)</f>
        <v>42250.598217592589</v>
      </c>
      <c r="Q2820">
        <f t="shared" ref="Q2820:Q2883" si="89">YEAR(P2820)</f>
        <v>2015</v>
      </c>
    </row>
    <row r="2821" spans="1:17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8271</v>
      </c>
      <c r="O2821" t="s">
        <v>8272</v>
      </c>
      <c r="P2821" s="11">
        <f t="shared" si="88"/>
        <v>42139.525567129633</v>
      </c>
      <c r="Q2821">
        <f t="shared" si="89"/>
        <v>2015</v>
      </c>
    </row>
    <row r="2822" spans="1:17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8271</v>
      </c>
      <c r="O2822" t="s">
        <v>8272</v>
      </c>
      <c r="P2822" s="11">
        <f t="shared" si="88"/>
        <v>42401.610983796301</v>
      </c>
      <c r="Q2822">
        <f t="shared" si="89"/>
        <v>2016</v>
      </c>
    </row>
    <row r="2823" spans="1:17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8271</v>
      </c>
      <c r="O2823" t="s">
        <v>8272</v>
      </c>
      <c r="P2823" s="11">
        <f t="shared" si="88"/>
        <v>41875.922858796301</v>
      </c>
      <c r="Q2823">
        <f t="shared" si="89"/>
        <v>2014</v>
      </c>
    </row>
    <row r="2824" spans="1:17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8271</v>
      </c>
      <c r="O2824" t="s">
        <v>8272</v>
      </c>
      <c r="P2824" s="11">
        <f t="shared" si="88"/>
        <v>42060.683935185181</v>
      </c>
      <c r="Q2824">
        <f t="shared" si="89"/>
        <v>2015</v>
      </c>
    </row>
    <row r="2825" spans="1:17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8271</v>
      </c>
      <c r="O2825" t="s">
        <v>8272</v>
      </c>
      <c r="P2825" s="11">
        <f t="shared" si="88"/>
        <v>42067.011643518519</v>
      </c>
      <c r="Q2825">
        <f t="shared" si="89"/>
        <v>2015</v>
      </c>
    </row>
    <row r="2826" spans="1:17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8271</v>
      </c>
      <c r="O2826" t="s">
        <v>8272</v>
      </c>
      <c r="P2826" s="11">
        <f t="shared" si="88"/>
        <v>42136.270787037036</v>
      </c>
      <c r="Q2826">
        <f t="shared" si="89"/>
        <v>2015</v>
      </c>
    </row>
    <row r="2827" spans="1:17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8271</v>
      </c>
      <c r="O2827" t="s">
        <v>8272</v>
      </c>
      <c r="P2827" s="11">
        <f t="shared" si="88"/>
        <v>42312.792662037042</v>
      </c>
      <c r="Q2827">
        <f t="shared" si="89"/>
        <v>2015</v>
      </c>
    </row>
    <row r="2828" spans="1:17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8271</v>
      </c>
      <c r="O2828" t="s">
        <v>8272</v>
      </c>
      <c r="P2828" s="11">
        <f t="shared" si="88"/>
        <v>42171.034861111111</v>
      </c>
      <c r="Q2828">
        <f t="shared" si="89"/>
        <v>2015</v>
      </c>
    </row>
    <row r="2829" spans="1:17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8271</v>
      </c>
      <c r="O2829" t="s">
        <v>8272</v>
      </c>
      <c r="P2829" s="11">
        <f t="shared" si="88"/>
        <v>42494.683634259258</v>
      </c>
      <c r="Q2829">
        <f t="shared" si="89"/>
        <v>2016</v>
      </c>
    </row>
    <row r="2830" spans="1:17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8271</v>
      </c>
      <c r="O2830" t="s">
        <v>8272</v>
      </c>
      <c r="P2830" s="11">
        <f t="shared" si="88"/>
        <v>42254.264687499999</v>
      </c>
      <c r="Q2830">
        <f t="shared" si="89"/>
        <v>2015</v>
      </c>
    </row>
    <row r="2831" spans="1:17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8271</v>
      </c>
      <c r="O2831" t="s">
        <v>8272</v>
      </c>
      <c r="P2831" s="11">
        <f t="shared" si="88"/>
        <v>42495.434236111112</v>
      </c>
      <c r="Q2831">
        <f t="shared" si="89"/>
        <v>2016</v>
      </c>
    </row>
    <row r="2832" spans="1:17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8271</v>
      </c>
      <c r="O2832" t="s">
        <v>8272</v>
      </c>
      <c r="P2832" s="11">
        <f t="shared" si="88"/>
        <v>41758.839675925927</v>
      </c>
      <c r="Q2832">
        <f t="shared" si="89"/>
        <v>2014</v>
      </c>
    </row>
    <row r="2833" spans="1:17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8271</v>
      </c>
      <c r="O2833" t="s">
        <v>8272</v>
      </c>
      <c r="P2833" s="11">
        <f t="shared" si="88"/>
        <v>42171.824884259258</v>
      </c>
      <c r="Q2833">
        <f t="shared" si="89"/>
        <v>2015</v>
      </c>
    </row>
    <row r="2834" spans="1:17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8271</v>
      </c>
      <c r="O2834" t="s">
        <v>8272</v>
      </c>
      <c r="P2834" s="11">
        <f t="shared" si="88"/>
        <v>41938.709421296298</v>
      </c>
      <c r="Q2834">
        <f t="shared" si="89"/>
        <v>2014</v>
      </c>
    </row>
    <row r="2835" spans="1:17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8271</v>
      </c>
      <c r="O2835" t="s">
        <v>8272</v>
      </c>
      <c r="P2835" s="11">
        <f t="shared" si="88"/>
        <v>42268.127696759257</v>
      </c>
      <c r="Q2835">
        <f t="shared" si="89"/>
        <v>2015</v>
      </c>
    </row>
    <row r="2836" spans="1:17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8271</v>
      </c>
      <c r="O2836" t="s">
        <v>8272</v>
      </c>
      <c r="P2836" s="11">
        <f t="shared" si="88"/>
        <v>42019.959837962961</v>
      </c>
      <c r="Q2836">
        <f t="shared" si="89"/>
        <v>2015</v>
      </c>
    </row>
    <row r="2837" spans="1:17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8271</v>
      </c>
      <c r="O2837" t="s">
        <v>8272</v>
      </c>
      <c r="P2837" s="11">
        <f t="shared" si="88"/>
        <v>42313.703900462962</v>
      </c>
      <c r="Q2837">
        <f t="shared" si="89"/>
        <v>2015</v>
      </c>
    </row>
    <row r="2838" spans="1:17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8271</v>
      </c>
      <c r="O2838" t="s">
        <v>8272</v>
      </c>
      <c r="P2838" s="11">
        <f t="shared" si="88"/>
        <v>42746.261782407411</v>
      </c>
      <c r="Q2838">
        <f t="shared" si="89"/>
        <v>2017</v>
      </c>
    </row>
    <row r="2839" spans="1:17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8271</v>
      </c>
      <c r="O2839" t="s">
        <v>8272</v>
      </c>
      <c r="P2839" s="11">
        <f t="shared" si="88"/>
        <v>42307.908379629633</v>
      </c>
      <c r="Q2839">
        <f t="shared" si="89"/>
        <v>2015</v>
      </c>
    </row>
    <row r="2840" spans="1:17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8271</v>
      </c>
      <c r="O2840" t="s">
        <v>8272</v>
      </c>
      <c r="P2840" s="11">
        <f t="shared" si="88"/>
        <v>41842.607592592591</v>
      </c>
      <c r="Q2840">
        <f t="shared" si="89"/>
        <v>2014</v>
      </c>
    </row>
    <row r="2841" spans="1:17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8271</v>
      </c>
      <c r="O2841" t="s">
        <v>8272</v>
      </c>
      <c r="P2841" s="11">
        <f t="shared" si="88"/>
        <v>41853.240208333329</v>
      </c>
      <c r="Q2841">
        <f t="shared" si="89"/>
        <v>2014</v>
      </c>
    </row>
    <row r="2842" spans="1:17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8271</v>
      </c>
      <c r="O2842" t="s">
        <v>8272</v>
      </c>
      <c r="P2842" s="11">
        <f t="shared" si="88"/>
        <v>42060.035636574074</v>
      </c>
      <c r="Q2842">
        <f t="shared" si="89"/>
        <v>2015</v>
      </c>
    </row>
    <row r="2843" spans="1:17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8271</v>
      </c>
      <c r="O2843" t="s">
        <v>8272</v>
      </c>
      <c r="P2843" s="11">
        <f t="shared" si="88"/>
        <v>42291.739548611105</v>
      </c>
      <c r="Q2843">
        <f t="shared" si="89"/>
        <v>2015</v>
      </c>
    </row>
    <row r="2844" spans="1:17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8271</v>
      </c>
      <c r="O2844" t="s">
        <v>8272</v>
      </c>
      <c r="P2844" s="11">
        <f t="shared" si="88"/>
        <v>41784.952488425923</v>
      </c>
      <c r="Q2844">
        <f t="shared" si="89"/>
        <v>2014</v>
      </c>
    </row>
    <row r="2845" spans="1:17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8271</v>
      </c>
      <c r="O2845" t="s">
        <v>8272</v>
      </c>
      <c r="P2845" s="11">
        <f t="shared" si="88"/>
        <v>42492.737847222219</v>
      </c>
      <c r="Q2845">
        <f t="shared" si="89"/>
        <v>2016</v>
      </c>
    </row>
    <row r="2846" spans="1:17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8271</v>
      </c>
      <c r="O2846" t="s">
        <v>8272</v>
      </c>
      <c r="P2846" s="11">
        <f t="shared" si="88"/>
        <v>42709.546064814815</v>
      </c>
      <c r="Q2846">
        <f t="shared" si="89"/>
        <v>2016</v>
      </c>
    </row>
    <row r="2847" spans="1:17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8271</v>
      </c>
      <c r="O2847" t="s">
        <v>8272</v>
      </c>
      <c r="P2847" s="11">
        <f t="shared" si="88"/>
        <v>42103.016585648147</v>
      </c>
      <c r="Q2847">
        <f t="shared" si="89"/>
        <v>2015</v>
      </c>
    </row>
    <row r="2848" spans="1:17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8271</v>
      </c>
      <c r="O2848" t="s">
        <v>8272</v>
      </c>
      <c r="P2848" s="11">
        <f t="shared" si="88"/>
        <v>42108.692060185189</v>
      </c>
      <c r="Q2848">
        <f t="shared" si="89"/>
        <v>2015</v>
      </c>
    </row>
    <row r="2849" spans="1:17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8271</v>
      </c>
      <c r="O2849" t="s">
        <v>8272</v>
      </c>
      <c r="P2849" s="11">
        <f t="shared" si="88"/>
        <v>42453.806307870371</v>
      </c>
      <c r="Q2849">
        <f t="shared" si="89"/>
        <v>2016</v>
      </c>
    </row>
    <row r="2850" spans="1:17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8271</v>
      </c>
      <c r="O2850" t="s">
        <v>8272</v>
      </c>
      <c r="P2850" s="11">
        <f t="shared" si="88"/>
        <v>42123.648831018523</v>
      </c>
      <c r="Q2850">
        <f t="shared" si="89"/>
        <v>2015</v>
      </c>
    </row>
    <row r="2851" spans="1:17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8271</v>
      </c>
      <c r="O2851" t="s">
        <v>8272</v>
      </c>
      <c r="P2851" s="11">
        <f t="shared" si="88"/>
        <v>42453.428240740745</v>
      </c>
      <c r="Q2851">
        <f t="shared" si="89"/>
        <v>2016</v>
      </c>
    </row>
    <row r="2852" spans="1:17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8271</v>
      </c>
      <c r="O2852" t="s">
        <v>8272</v>
      </c>
      <c r="P2852" s="11">
        <f t="shared" si="88"/>
        <v>41858.007071759261</v>
      </c>
      <c r="Q2852">
        <f t="shared" si="89"/>
        <v>2014</v>
      </c>
    </row>
    <row r="2853" spans="1:17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8271</v>
      </c>
      <c r="O2853" t="s">
        <v>8272</v>
      </c>
      <c r="P2853" s="11">
        <f t="shared" si="88"/>
        <v>42390.002650462964</v>
      </c>
      <c r="Q2853">
        <f t="shared" si="89"/>
        <v>2016</v>
      </c>
    </row>
    <row r="2854" spans="1:17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8271</v>
      </c>
      <c r="O2854" t="s">
        <v>8272</v>
      </c>
      <c r="P2854" s="11">
        <f t="shared" si="88"/>
        <v>41781.045173611114</v>
      </c>
      <c r="Q2854">
        <f t="shared" si="89"/>
        <v>2014</v>
      </c>
    </row>
    <row r="2855" spans="1:17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8271</v>
      </c>
      <c r="O2855" t="s">
        <v>8272</v>
      </c>
      <c r="P2855" s="11">
        <f t="shared" si="88"/>
        <v>41836.190937499996</v>
      </c>
      <c r="Q2855">
        <f t="shared" si="89"/>
        <v>2014</v>
      </c>
    </row>
    <row r="2856" spans="1:17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8271</v>
      </c>
      <c r="O2856" t="s">
        <v>8272</v>
      </c>
      <c r="P2856" s="11">
        <f t="shared" si="88"/>
        <v>42111.71665509259</v>
      </c>
      <c r="Q2856">
        <f t="shared" si="89"/>
        <v>2015</v>
      </c>
    </row>
    <row r="2857" spans="1:17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8271</v>
      </c>
      <c r="O2857" t="s">
        <v>8272</v>
      </c>
      <c r="P2857" s="11">
        <f t="shared" si="88"/>
        <v>42370.007766203707</v>
      </c>
      <c r="Q2857">
        <f t="shared" si="89"/>
        <v>2016</v>
      </c>
    </row>
    <row r="2858" spans="1:17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8271</v>
      </c>
      <c r="O2858" t="s">
        <v>8272</v>
      </c>
      <c r="P2858" s="11">
        <f t="shared" si="88"/>
        <v>42165.037581018521</v>
      </c>
      <c r="Q2858">
        <f t="shared" si="89"/>
        <v>2015</v>
      </c>
    </row>
    <row r="2859" spans="1:17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8271</v>
      </c>
      <c r="O2859" t="s">
        <v>8272</v>
      </c>
      <c r="P2859" s="11">
        <f t="shared" si="88"/>
        <v>42726.920081018514</v>
      </c>
      <c r="Q2859">
        <f t="shared" si="89"/>
        <v>2016</v>
      </c>
    </row>
    <row r="2860" spans="1:17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8271</v>
      </c>
      <c r="O2860" t="s">
        <v>8272</v>
      </c>
      <c r="P2860" s="11">
        <f t="shared" si="88"/>
        <v>41954.545081018514</v>
      </c>
      <c r="Q2860">
        <f t="shared" si="89"/>
        <v>2014</v>
      </c>
    </row>
    <row r="2861" spans="1:17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8271</v>
      </c>
      <c r="O2861" t="s">
        <v>8272</v>
      </c>
      <c r="P2861" s="11">
        <f t="shared" si="88"/>
        <v>42233.362314814818</v>
      </c>
      <c r="Q2861">
        <f t="shared" si="89"/>
        <v>2015</v>
      </c>
    </row>
    <row r="2862" spans="1:17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8271</v>
      </c>
      <c r="O2862" t="s">
        <v>8272</v>
      </c>
      <c r="P2862" s="11">
        <f t="shared" si="88"/>
        <v>42480.800648148142</v>
      </c>
      <c r="Q2862">
        <f t="shared" si="89"/>
        <v>2016</v>
      </c>
    </row>
    <row r="2863" spans="1:17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8271</v>
      </c>
      <c r="O2863" t="s">
        <v>8272</v>
      </c>
      <c r="P2863" s="11">
        <f t="shared" si="88"/>
        <v>42257.590833333335</v>
      </c>
      <c r="Q2863">
        <f t="shared" si="89"/>
        <v>2015</v>
      </c>
    </row>
    <row r="2864" spans="1:17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8271</v>
      </c>
      <c r="O2864" t="s">
        <v>8272</v>
      </c>
      <c r="P2864" s="11">
        <f t="shared" si="88"/>
        <v>41784.789687500001</v>
      </c>
      <c r="Q2864">
        <f t="shared" si="89"/>
        <v>2014</v>
      </c>
    </row>
    <row r="2865" spans="1:17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8271</v>
      </c>
      <c r="O2865" t="s">
        <v>8272</v>
      </c>
      <c r="P2865" s="11">
        <f t="shared" si="88"/>
        <v>41831.675034722226</v>
      </c>
      <c r="Q2865">
        <f t="shared" si="89"/>
        <v>2014</v>
      </c>
    </row>
    <row r="2866" spans="1:17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8271</v>
      </c>
      <c r="O2866" t="s">
        <v>8272</v>
      </c>
      <c r="P2866" s="11">
        <f t="shared" si="88"/>
        <v>42172.613506944443</v>
      </c>
      <c r="Q2866">
        <f t="shared" si="89"/>
        <v>2015</v>
      </c>
    </row>
    <row r="2867" spans="1:17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8271</v>
      </c>
      <c r="O2867" t="s">
        <v>8272</v>
      </c>
      <c r="P2867" s="11">
        <f t="shared" si="88"/>
        <v>41950.114108796297</v>
      </c>
      <c r="Q2867">
        <f t="shared" si="89"/>
        <v>2014</v>
      </c>
    </row>
    <row r="2868" spans="1:17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8271</v>
      </c>
      <c r="O2868" t="s">
        <v>8272</v>
      </c>
      <c r="P2868" s="11">
        <f t="shared" si="88"/>
        <v>42627.955104166671</v>
      </c>
      <c r="Q2868">
        <f t="shared" si="89"/>
        <v>2016</v>
      </c>
    </row>
    <row r="2869" spans="1:17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8271</v>
      </c>
      <c r="O2869" t="s">
        <v>8272</v>
      </c>
      <c r="P2869" s="11">
        <f t="shared" si="88"/>
        <v>42531.195277777777</v>
      </c>
      <c r="Q2869">
        <f t="shared" si="89"/>
        <v>2016</v>
      </c>
    </row>
    <row r="2870" spans="1:17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8271</v>
      </c>
      <c r="O2870" t="s">
        <v>8272</v>
      </c>
      <c r="P2870" s="11">
        <f t="shared" si="88"/>
        <v>42618.827013888891</v>
      </c>
      <c r="Q2870">
        <f t="shared" si="89"/>
        <v>2016</v>
      </c>
    </row>
    <row r="2871" spans="1:17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8271</v>
      </c>
      <c r="O2871" t="s">
        <v>8272</v>
      </c>
      <c r="P2871" s="11">
        <f t="shared" si="88"/>
        <v>42540.593530092592</v>
      </c>
      <c r="Q2871">
        <f t="shared" si="89"/>
        <v>2016</v>
      </c>
    </row>
    <row r="2872" spans="1:17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8271</v>
      </c>
      <c r="O2872" t="s">
        <v>8272</v>
      </c>
      <c r="P2872" s="11">
        <f t="shared" si="88"/>
        <v>41746.189409722225</v>
      </c>
      <c r="Q2872">
        <f t="shared" si="89"/>
        <v>2014</v>
      </c>
    </row>
    <row r="2873" spans="1:17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8271</v>
      </c>
      <c r="O2873" t="s">
        <v>8272</v>
      </c>
      <c r="P2873" s="11">
        <f t="shared" si="88"/>
        <v>41974.738576388889</v>
      </c>
      <c r="Q2873">
        <f t="shared" si="89"/>
        <v>2014</v>
      </c>
    </row>
    <row r="2874" spans="1:17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8271</v>
      </c>
      <c r="O2874" t="s">
        <v>8272</v>
      </c>
      <c r="P2874" s="11">
        <f t="shared" si="88"/>
        <v>42115.11618055556</v>
      </c>
      <c r="Q2874">
        <f t="shared" si="89"/>
        <v>2015</v>
      </c>
    </row>
    <row r="2875" spans="1:17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8271</v>
      </c>
      <c r="O2875" t="s">
        <v>8272</v>
      </c>
      <c r="P2875" s="11">
        <f t="shared" si="88"/>
        <v>42002.817488425921</v>
      </c>
      <c r="Q2875">
        <f t="shared" si="89"/>
        <v>2014</v>
      </c>
    </row>
    <row r="2876" spans="1:17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8271</v>
      </c>
      <c r="O2876" t="s">
        <v>8272</v>
      </c>
      <c r="P2876" s="11">
        <f t="shared" si="88"/>
        <v>42722.84474537037</v>
      </c>
      <c r="Q2876">
        <f t="shared" si="89"/>
        <v>2016</v>
      </c>
    </row>
    <row r="2877" spans="1:17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8271</v>
      </c>
      <c r="O2877" t="s">
        <v>8272</v>
      </c>
      <c r="P2877" s="11">
        <f t="shared" si="88"/>
        <v>42465.128391203703</v>
      </c>
      <c r="Q2877">
        <f t="shared" si="89"/>
        <v>2016</v>
      </c>
    </row>
    <row r="2878" spans="1:17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8271</v>
      </c>
      <c r="O2878" t="s">
        <v>8272</v>
      </c>
      <c r="P2878" s="11">
        <f t="shared" si="88"/>
        <v>42171.743969907402</v>
      </c>
      <c r="Q2878">
        <f t="shared" si="89"/>
        <v>2015</v>
      </c>
    </row>
    <row r="2879" spans="1:17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8271</v>
      </c>
      <c r="O2879" t="s">
        <v>8272</v>
      </c>
      <c r="P2879" s="11">
        <f t="shared" si="88"/>
        <v>42672.955138888887</v>
      </c>
      <c r="Q2879">
        <f t="shared" si="89"/>
        <v>2016</v>
      </c>
    </row>
    <row r="2880" spans="1:17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8271</v>
      </c>
      <c r="O2880" t="s">
        <v>8272</v>
      </c>
      <c r="P2880" s="11">
        <f t="shared" si="88"/>
        <v>42128.615682870368</v>
      </c>
      <c r="Q2880">
        <f t="shared" si="89"/>
        <v>2015</v>
      </c>
    </row>
    <row r="2881" spans="1:17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8271</v>
      </c>
      <c r="O2881" t="s">
        <v>8272</v>
      </c>
      <c r="P2881" s="11">
        <f t="shared" si="88"/>
        <v>42359.725243055553</v>
      </c>
      <c r="Q2881">
        <f t="shared" si="89"/>
        <v>2015</v>
      </c>
    </row>
    <row r="2882" spans="1:17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8271</v>
      </c>
      <c r="O2882" t="s">
        <v>8272</v>
      </c>
      <c r="P2882" s="11">
        <f t="shared" si="88"/>
        <v>42192.905694444446</v>
      </c>
      <c r="Q2882">
        <f t="shared" si="89"/>
        <v>2015</v>
      </c>
    </row>
    <row r="2883" spans="1:17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8271</v>
      </c>
      <c r="O2883" t="s">
        <v>8272</v>
      </c>
      <c r="P2883" s="11">
        <f t="shared" si="88"/>
        <v>41916.597638888888</v>
      </c>
      <c r="Q2883">
        <f t="shared" si="89"/>
        <v>2014</v>
      </c>
    </row>
    <row r="2884" spans="1:17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8271</v>
      </c>
      <c r="O2884" t="s">
        <v>8272</v>
      </c>
      <c r="P2884" s="11">
        <f t="shared" ref="P2884:P2947" si="90">(((J2884/60)/60)/24)+DATE(1970,1,1)</f>
        <v>42461.596273148149</v>
      </c>
      <c r="Q2884">
        <f t="shared" ref="Q2884:Q2947" si="91">YEAR(P2884)</f>
        <v>2016</v>
      </c>
    </row>
    <row r="2885" spans="1:17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8271</v>
      </c>
      <c r="O2885" t="s">
        <v>8272</v>
      </c>
      <c r="P2885" s="11">
        <f t="shared" si="90"/>
        <v>42370.90320601852</v>
      </c>
      <c r="Q2885">
        <f t="shared" si="91"/>
        <v>2016</v>
      </c>
    </row>
    <row r="2886" spans="1:17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8271</v>
      </c>
      <c r="O2886" t="s">
        <v>8272</v>
      </c>
      <c r="P2886" s="11">
        <f t="shared" si="90"/>
        <v>41948.727256944447</v>
      </c>
      <c r="Q2886">
        <f t="shared" si="91"/>
        <v>2014</v>
      </c>
    </row>
    <row r="2887" spans="1:17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8271</v>
      </c>
      <c r="O2887" t="s">
        <v>8272</v>
      </c>
      <c r="P2887" s="11">
        <f t="shared" si="90"/>
        <v>42047.07640046296</v>
      </c>
      <c r="Q2887">
        <f t="shared" si="91"/>
        <v>2015</v>
      </c>
    </row>
    <row r="2888" spans="1:17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8271</v>
      </c>
      <c r="O2888" t="s">
        <v>8272</v>
      </c>
      <c r="P2888" s="11">
        <f t="shared" si="90"/>
        <v>42261.632916666669</v>
      </c>
      <c r="Q2888">
        <f t="shared" si="91"/>
        <v>2015</v>
      </c>
    </row>
    <row r="2889" spans="1:17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8271</v>
      </c>
      <c r="O2889" t="s">
        <v>8272</v>
      </c>
      <c r="P2889" s="11">
        <f t="shared" si="90"/>
        <v>41985.427361111113</v>
      </c>
      <c r="Q2889">
        <f t="shared" si="91"/>
        <v>2014</v>
      </c>
    </row>
    <row r="2890" spans="1:17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8271</v>
      </c>
      <c r="O2890" t="s">
        <v>8272</v>
      </c>
      <c r="P2890" s="11">
        <f t="shared" si="90"/>
        <v>41922.535185185188</v>
      </c>
      <c r="Q2890">
        <f t="shared" si="91"/>
        <v>2014</v>
      </c>
    </row>
    <row r="2891" spans="1:17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8271</v>
      </c>
      <c r="O2891" t="s">
        <v>8272</v>
      </c>
      <c r="P2891" s="11">
        <f t="shared" si="90"/>
        <v>41850.863252314812</v>
      </c>
      <c r="Q2891">
        <f t="shared" si="91"/>
        <v>2014</v>
      </c>
    </row>
    <row r="2892" spans="1:17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8271</v>
      </c>
      <c r="O2892" t="s">
        <v>8272</v>
      </c>
      <c r="P2892" s="11">
        <f t="shared" si="90"/>
        <v>41831.742962962962</v>
      </c>
      <c r="Q2892">
        <f t="shared" si="91"/>
        <v>2014</v>
      </c>
    </row>
    <row r="2893" spans="1:17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8271</v>
      </c>
      <c r="O2893" t="s">
        <v>8272</v>
      </c>
      <c r="P2893" s="11">
        <f t="shared" si="90"/>
        <v>42415.883425925931</v>
      </c>
      <c r="Q2893">
        <f t="shared" si="91"/>
        <v>2016</v>
      </c>
    </row>
    <row r="2894" spans="1:17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8271</v>
      </c>
      <c r="O2894" t="s">
        <v>8272</v>
      </c>
      <c r="P2894" s="11">
        <f t="shared" si="90"/>
        <v>41869.714166666665</v>
      </c>
      <c r="Q2894">
        <f t="shared" si="91"/>
        <v>2014</v>
      </c>
    </row>
    <row r="2895" spans="1:17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8271</v>
      </c>
      <c r="O2895" t="s">
        <v>8272</v>
      </c>
      <c r="P2895" s="11">
        <f t="shared" si="90"/>
        <v>41953.773090277777</v>
      </c>
      <c r="Q2895">
        <f t="shared" si="91"/>
        <v>2014</v>
      </c>
    </row>
    <row r="2896" spans="1:17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8271</v>
      </c>
      <c r="O2896" t="s">
        <v>8272</v>
      </c>
      <c r="P2896" s="11">
        <f t="shared" si="90"/>
        <v>42037.986284722225</v>
      </c>
      <c r="Q2896">
        <f t="shared" si="91"/>
        <v>2015</v>
      </c>
    </row>
    <row r="2897" spans="1:17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8271</v>
      </c>
      <c r="O2897" t="s">
        <v>8272</v>
      </c>
      <c r="P2897" s="11">
        <f t="shared" si="90"/>
        <v>41811.555462962962</v>
      </c>
      <c r="Q2897">
        <f t="shared" si="91"/>
        <v>2014</v>
      </c>
    </row>
    <row r="2898" spans="1:17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8271</v>
      </c>
      <c r="O2898" t="s">
        <v>8272</v>
      </c>
      <c r="P2898" s="11">
        <f t="shared" si="90"/>
        <v>42701.908807870372</v>
      </c>
      <c r="Q2898">
        <f t="shared" si="91"/>
        <v>2016</v>
      </c>
    </row>
    <row r="2899" spans="1:17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8271</v>
      </c>
      <c r="O2899" t="s">
        <v>8272</v>
      </c>
      <c r="P2899" s="11">
        <f t="shared" si="90"/>
        <v>42258.646504629629</v>
      </c>
      <c r="Q2899">
        <f t="shared" si="91"/>
        <v>2015</v>
      </c>
    </row>
    <row r="2900" spans="1:17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8271</v>
      </c>
      <c r="O2900" t="s">
        <v>8272</v>
      </c>
      <c r="P2900" s="11">
        <f t="shared" si="90"/>
        <v>42278.664965277778</v>
      </c>
      <c r="Q2900">
        <f t="shared" si="91"/>
        <v>2015</v>
      </c>
    </row>
    <row r="2901" spans="1:17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8271</v>
      </c>
      <c r="O2901" t="s">
        <v>8272</v>
      </c>
      <c r="P2901" s="11">
        <f t="shared" si="90"/>
        <v>42515.078217592592</v>
      </c>
      <c r="Q2901">
        <f t="shared" si="91"/>
        <v>2016</v>
      </c>
    </row>
    <row r="2902" spans="1:17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8271</v>
      </c>
      <c r="O2902" t="s">
        <v>8272</v>
      </c>
      <c r="P2902" s="11">
        <f t="shared" si="90"/>
        <v>41830.234166666669</v>
      </c>
      <c r="Q2902">
        <f t="shared" si="91"/>
        <v>2014</v>
      </c>
    </row>
    <row r="2903" spans="1:17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8271</v>
      </c>
      <c r="O2903" t="s">
        <v>8272</v>
      </c>
      <c r="P2903" s="11">
        <f t="shared" si="90"/>
        <v>41982.904386574075</v>
      </c>
      <c r="Q2903">
        <f t="shared" si="91"/>
        <v>2014</v>
      </c>
    </row>
    <row r="2904" spans="1:17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8271</v>
      </c>
      <c r="O2904" t="s">
        <v>8272</v>
      </c>
      <c r="P2904" s="11">
        <f t="shared" si="90"/>
        <v>42210.439768518518</v>
      </c>
      <c r="Q2904">
        <f t="shared" si="91"/>
        <v>2015</v>
      </c>
    </row>
    <row r="2905" spans="1:17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8271</v>
      </c>
      <c r="O2905" t="s">
        <v>8272</v>
      </c>
      <c r="P2905" s="11">
        <f t="shared" si="90"/>
        <v>42196.166874999995</v>
      </c>
      <c r="Q2905">
        <f t="shared" si="91"/>
        <v>2015</v>
      </c>
    </row>
    <row r="2906" spans="1:17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8271</v>
      </c>
      <c r="O2906" t="s">
        <v>8272</v>
      </c>
      <c r="P2906" s="11">
        <f t="shared" si="90"/>
        <v>41940.967951388891</v>
      </c>
      <c r="Q2906">
        <f t="shared" si="91"/>
        <v>2014</v>
      </c>
    </row>
    <row r="2907" spans="1:17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8271</v>
      </c>
      <c r="O2907" t="s">
        <v>8272</v>
      </c>
      <c r="P2907" s="11">
        <f t="shared" si="90"/>
        <v>42606.056863425925</v>
      </c>
      <c r="Q2907">
        <f t="shared" si="91"/>
        <v>2016</v>
      </c>
    </row>
    <row r="2908" spans="1:17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8271</v>
      </c>
      <c r="O2908" t="s">
        <v>8272</v>
      </c>
      <c r="P2908" s="11">
        <f t="shared" si="90"/>
        <v>42199.648912037039</v>
      </c>
      <c r="Q2908">
        <f t="shared" si="91"/>
        <v>2015</v>
      </c>
    </row>
    <row r="2909" spans="1:17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8271</v>
      </c>
      <c r="O2909" t="s">
        <v>8272</v>
      </c>
      <c r="P2909" s="11">
        <f t="shared" si="90"/>
        <v>42444.877743055549</v>
      </c>
      <c r="Q2909">
        <f t="shared" si="91"/>
        <v>2016</v>
      </c>
    </row>
    <row r="2910" spans="1:17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8271</v>
      </c>
      <c r="O2910" t="s">
        <v>8272</v>
      </c>
      <c r="P2910" s="11">
        <f t="shared" si="90"/>
        <v>42499.731701388882</v>
      </c>
      <c r="Q2910">
        <f t="shared" si="91"/>
        <v>2016</v>
      </c>
    </row>
    <row r="2911" spans="1:17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8271</v>
      </c>
      <c r="O2911" t="s">
        <v>8272</v>
      </c>
      <c r="P2911" s="11">
        <f t="shared" si="90"/>
        <v>41929.266215277778</v>
      </c>
      <c r="Q2911">
        <f t="shared" si="91"/>
        <v>2014</v>
      </c>
    </row>
    <row r="2912" spans="1:17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8271</v>
      </c>
      <c r="O2912" t="s">
        <v>8272</v>
      </c>
      <c r="P2912" s="11">
        <f t="shared" si="90"/>
        <v>42107.841284722221</v>
      </c>
      <c r="Q2912">
        <f t="shared" si="91"/>
        <v>2015</v>
      </c>
    </row>
    <row r="2913" spans="1:17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8271</v>
      </c>
      <c r="O2913" t="s">
        <v>8272</v>
      </c>
      <c r="P2913" s="11">
        <f t="shared" si="90"/>
        <v>42142.768819444449</v>
      </c>
      <c r="Q2913">
        <f t="shared" si="91"/>
        <v>2015</v>
      </c>
    </row>
    <row r="2914" spans="1:17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8271</v>
      </c>
      <c r="O2914" t="s">
        <v>8272</v>
      </c>
      <c r="P2914" s="11">
        <f t="shared" si="90"/>
        <v>42354.131643518514</v>
      </c>
      <c r="Q2914">
        <f t="shared" si="91"/>
        <v>2015</v>
      </c>
    </row>
    <row r="2915" spans="1:17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8271</v>
      </c>
      <c r="O2915" t="s">
        <v>8272</v>
      </c>
      <c r="P2915" s="11">
        <f t="shared" si="90"/>
        <v>41828.922905092593</v>
      </c>
      <c r="Q2915">
        <f t="shared" si="91"/>
        <v>2014</v>
      </c>
    </row>
    <row r="2916" spans="1:17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8271</v>
      </c>
      <c r="O2916" t="s">
        <v>8272</v>
      </c>
      <c r="P2916" s="11">
        <f t="shared" si="90"/>
        <v>42017.907337962963</v>
      </c>
      <c r="Q2916">
        <f t="shared" si="91"/>
        <v>2015</v>
      </c>
    </row>
    <row r="2917" spans="1:17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8271</v>
      </c>
      <c r="O2917" t="s">
        <v>8272</v>
      </c>
      <c r="P2917" s="11">
        <f t="shared" si="90"/>
        <v>42415.398032407407</v>
      </c>
      <c r="Q2917">
        <f t="shared" si="91"/>
        <v>2016</v>
      </c>
    </row>
    <row r="2918" spans="1:17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8271</v>
      </c>
      <c r="O2918" t="s">
        <v>8272</v>
      </c>
      <c r="P2918" s="11">
        <f t="shared" si="90"/>
        <v>41755.476724537039</v>
      </c>
      <c r="Q2918">
        <f t="shared" si="91"/>
        <v>2014</v>
      </c>
    </row>
    <row r="2919" spans="1:17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8271</v>
      </c>
      <c r="O2919" t="s">
        <v>8272</v>
      </c>
      <c r="P2919" s="11">
        <f t="shared" si="90"/>
        <v>42245.234340277777</v>
      </c>
      <c r="Q2919">
        <f t="shared" si="91"/>
        <v>2015</v>
      </c>
    </row>
    <row r="2920" spans="1:17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8271</v>
      </c>
      <c r="O2920" t="s">
        <v>8272</v>
      </c>
      <c r="P2920" s="11">
        <f t="shared" si="90"/>
        <v>42278.629710648151</v>
      </c>
      <c r="Q2920">
        <f t="shared" si="91"/>
        <v>2015</v>
      </c>
    </row>
    <row r="2921" spans="1:17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8271</v>
      </c>
      <c r="O2921" t="s">
        <v>8272</v>
      </c>
      <c r="P2921" s="11">
        <f t="shared" si="90"/>
        <v>41826.61954861111</v>
      </c>
      <c r="Q2921">
        <f t="shared" si="91"/>
        <v>2014</v>
      </c>
    </row>
    <row r="2922" spans="1:17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8271</v>
      </c>
      <c r="O2922" t="s">
        <v>8272</v>
      </c>
      <c r="P2922" s="11">
        <f t="shared" si="90"/>
        <v>42058.792476851857</v>
      </c>
      <c r="Q2922">
        <f t="shared" si="91"/>
        <v>2015</v>
      </c>
    </row>
    <row r="2923" spans="1:17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8271</v>
      </c>
      <c r="O2923" t="s">
        <v>8313</v>
      </c>
      <c r="P2923" s="11">
        <f t="shared" si="90"/>
        <v>41877.886620370373</v>
      </c>
      <c r="Q2923">
        <f t="shared" si="91"/>
        <v>2014</v>
      </c>
    </row>
    <row r="2924" spans="1:17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8271</v>
      </c>
      <c r="O2924" t="s">
        <v>8313</v>
      </c>
      <c r="P2924" s="11">
        <f t="shared" si="90"/>
        <v>42097.874155092592</v>
      </c>
      <c r="Q2924">
        <f t="shared" si="91"/>
        <v>2015</v>
      </c>
    </row>
    <row r="2925" spans="1:17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8271</v>
      </c>
      <c r="O2925" t="s">
        <v>8313</v>
      </c>
      <c r="P2925" s="11">
        <f t="shared" si="90"/>
        <v>42013.15253472222</v>
      </c>
      <c r="Q2925">
        <f t="shared" si="91"/>
        <v>2015</v>
      </c>
    </row>
    <row r="2926" spans="1:17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8271</v>
      </c>
      <c r="O2926" t="s">
        <v>8313</v>
      </c>
      <c r="P2926" s="11">
        <f t="shared" si="90"/>
        <v>42103.556828703702</v>
      </c>
      <c r="Q2926">
        <f t="shared" si="91"/>
        <v>2015</v>
      </c>
    </row>
    <row r="2927" spans="1:17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8271</v>
      </c>
      <c r="O2927" t="s">
        <v>8313</v>
      </c>
      <c r="P2927" s="11">
        <f t="shared" si="90"/>
        <v>41863.584120370368</v>
      </c>
      <c r="Q2927">
        <f t="shared" si="91"/>
        <v>2014</v>
      </c>
    </row>
    <row r="2928" spans="1:17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8271</v>
      </c>
      <c r="O2928" t="s">
        <v>8313</v>
      </c>
      <c r="P2928" s="11">
        <f t="shared" si="90"/>
        <v>42044.765960648147</v>
      </c>
      <c r="Q2928">
        <f t="shared" si="91"/>
        <v>2015</v>
      </c>
    </row>
    <row r="2929" spans="1:17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8271</v>
      </c>
      <c r="O2929" t="s">
        <v>8313</v>
      </c>
      <c r="P2929" s="11">
        <f t="shared" si="90"/>
        <v>41806.669317129628</v>
      </c>
      <c r="Q2929">
        <f t="shared" si="91"/>
        <v>2014</v>
      </c>
    </row>
    <row r="2930" spans="1:17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8271</v>
      </c>
      <c r="O2930" t="s">
        <v>8313</v>
      </c>
      <c r="P2930" s="11">
        <f t="shared" si="90"/>
        <v>42403.998217592598</v>
      </c>
      <c r="Q2930">
        <f t="shared" si="91"/>
        <v>2016</v>
      </c>
    </row>
    <row r="2931" spans="1:17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8271</v>
      </c>
      <c r="O2931" t="s">
        <v>8313</v>
      </c>
      <c r="P2931" s="11">
        <f t="shared" si="90"/>
        <v>41754.564328703702</v>
      </c>
      <c r="Q2931">
        <f t="shared" si="91"/>
        <v>2014</v>
      </c>
    </row>
    <row r="2932" spans="1:17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8271</v>
      </c>
      <c r="O2932" t="s">
        <v>8313</v>
      </c>
      <c r="P2932" s="11">
        <f t="shared" si="90"/>
        <v>42101.584074074075</v>
      </c>
      <c r="Q2932">
        <f t="shared" si="91"/>
        <v>2015</v>
      </c>
    </row>
    <row r="2933" spans="1:17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8271</v>
      </c>
      <c r="O2933" t="s">
        <v>8313</v>
      </c>
      <c r="P2933" s="11">
        <f t="shared" si="90"/>
        <v>41872.291238425925</v>
      </c>
      <c r="Q2933">
        <f t="shared" si="91"/>
        <v>2014</v>
      </c>
    </row>
    <row r="2934" spans="1:17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8271</v>
      </c>
      <c r="O2934" t="s">
        <v>8313</v>
      </c>
      <c r="P2934" s="11">
        <f t="shared" si="90"/>
        <v>42025.164780092593</v>
      </c>
      <c r="Q2934">
        <f t="shared" si="91"/>
        <v>2015</v>
      </c>
    </row>
    <row r="2935" spans="1:17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8271</v>
      </c>
      <c r="O2935" t="s">
        <v>8313</v>
      </c>
      <c r="P2935" s="11">
        <f t="shared" si="90"/>
        <v>42495.956631944442</v>
      </c>
      <c r="Q2935">
        <f t="shared" si="91"/>
        <v>2016</v>
      </c>
    </row>
    <row r="2936" spans="1:17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8271</v>
      </c>
      <c r="O2936" t="s">
        <v>8313</v>
      </c>
      <c r="P2936" s="11">
        <f t="shared" si="90"/>
        <v>41775.636157407411</v>
      </c>
      <c r="Q2936">
        <f t="shared" si="91"/>
        <v>2014</v>
      </c>
    </row>
    <row r="2937" spans="1:17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8271</v>
      </c>
      <c r="O2937" t="s">
        <v>8313</v>
      </c>
      <c r="P2937" s="11">
        <f t="shared" si="90"/>
        <v>42553.583425925928</v>
      </c>
      <c r="Q2937">
        <f t="shared" si="91"/>
        <v>2016</v>
      </c>
    </row>
    <row r="2938" spans="1:17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8271</v>
      </c>
      <c r="O2938" t="s">
        <v>8313</v>
      </c>
      <c r="P2938" s="11">
        <f t="shared" si="90"/>
        <v>41912.650729166664</v>
      </c>
      <c r="Q2938">
        <f t="shared" si="91"/>
        <v>2014</v>
      </c>
    </row>
    <row r="2939" spans="1:17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8271</v>
      </c>
      <c r="O2939" t="s">
        <v>8313</v>
      </c>
      <c r="P2939" s="11">
        <f t="shared" si="90"/>
        <v>41803.457326388889</v>
      </c>
      <c r="Q2939">
        <f t="shared" si="91"/>
        <v>2014</v>
      </c>
    </row>
    <row r="2940" spans="1:17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8271</v>
      </c>
      <c r="O2940" t="s">
        <v>8313</v>
      </c>
      <c r="P2940" s="11">
        <f t="shared" si="90"/>
        <v>42004.703865740739</v>
      </c>
      <c r="Q2940">
        <f t="shared" si="91"/>
        <v>2014</v>
      </c>
    </row>
    <row r="2941" spans="1:17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8271</v>
      </c>
      <c r="O2941" t="s">
        <v>8313</v>
      </c>
      <c r="P2941" s="11">
        <f t="shared" si="90"/>
        <v>41845.809166666666</v>
      </c>
      <c r="Q2941">
        <f t="shared" si="91"/>
        <v>2014</v>
      </c>
    </row>
    <row r="2942" spans="1:17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8271</v>
      </c>
      <c r="O2942" t="s">
        <v>8313</v>
      </c>
      <c r="P2942" s="11">
        <f t="shared" si="90"/>
        <v>41982.773356481484</v>
      </c>
      <c r="Q2942">
        <f t="shared" si="91"/>
        <v>2014</v>
      </c>
    </row>
    <row r="2943" spans="1:17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8271</v>
      </c>
      <c r="O2943" t="s">
        <v>8311</v>
      </c>
      <c r="P2943" s="11">
        <f t="shared" si="90"/>
        <v>42034.960127314815</v>
      </c>
      <c r="Q2943">
        <f t="shared" si="91"/>
        <v>2015</v>
      </c>
    </row>
    <row r="2944" spans="1:17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8271</v>
      </c>
      <c r="O2944" t="s">
        <v>8311</v>
      </c>
      <c r="P2944" s="11">
        <f t="shared" si="90"/>
        <v>42334.803923611107</v>
      </c>
      <c r="Q2944">
        <f t="shared" si="91"/>
        <v>2015</v>
      </c>
    </row>
    <row r="2945" spans="1:17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8271</v>
      </c>
      <c r="O2945" t="s">
        <v>8311</v>
      </c>
      <c r="P2945" s="11">
        <f t="shared" si="90"/>
        <v>42077.129398148143</v>
      </c>
      <c r="Q2945">
        <f t="shared" si="91"/>
        <v>2015</v>
      </c>
    </row>
    <row r="2946" spans="1:17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8271</v>
      </c>
      <c r="O2946" t="s">
        <v>8311</v>
      </c>
      <c r="P2946" s="11">
        <f t="shared" si="90"/>
        <v>42132.9143287037</v>
      </c>
      <c r="Q2946">
        <f t="shared" si="91"/>
        <v>2015</v>
      </c>
    </row>
    <row r="2947" spans="1:17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8271</v>
      </c>
      <c r="O2947" t="s">
        <v>8311</v>
      </c>
      <c r="P2947" s="11">
        <f t="shared" si="90"/>
        <v>42118.139583333337</v>
      </c>
      <c r="Q2947">
        <f t="shared" si="91"/>
        <v>2015</v>
      </c>
    </row>
    <row r="2948" spans="1:17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8271</v>
      </c>
      <c r="O2948" t="s">
        <v>8311</v>
      </c>
      <c r="P2948" s="11">
        <f t="shared" ref="P2948:P3011" si="92">(((J2948/60)/60)/24)+DATE(1970,1,1)</f>
        <v>42567.531157407408</v>
      </c>
      <c r="Q2948">
        <f t="shared" ref="Q2948:Q3011" si="93">YEAR(P2948)</f>
        <v>2016</v>
      </c>
    </row>
    <row r="2949" spans="1:17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8271</v>
      </c>
      <c r="O2949" t="s">
        <v>8311</v>
      </c>
      <c r="P2949" s="11">
        <f t="shared" si="92"/>
        <v>42649.562118055561</v>
      </c>
      <c r="Q2949">
        <f t="shared" si="93"/>
        <v>2016</v>
      </c>
    </row>
    <row r="2950" spans="1:17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8271</v>
      </c>
      <c r="O2950" t="s">
        <v>8311</v>
      </c>
      <c r="P2950" s="11">
        <f t="shared" si="92"/>
        <v>42097.649224537032</v>
      </c>
      <c r="Q2950">
        <f t="shared" si="93"/>
        <v>2015</v>
      </c>
    </row>
    <row r="2951" spans="1:17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8271</v>
      </c>
      <c r="O2951" t="s">
        <v>8311</v>
      </c>
      <c r="P2951" s="11">
        <f t="shared" si="92"/>
        <v>42297.823113425926</v>
      </c>
      <c r="Q2951">
        <f t="shared" si="93"/>
        <v>2015</v>
      </c>
    </row>
    <row r="2952" spans="1:17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8271</v>
      </c>
      <c r="O2952" t="s">
        <v>8311</v>
      </c>
      <c r="P2952" s="11">
        <f t="shared" si="92"/>
        <v>42362.36518518519</v>
      </c>
      <c r="Q2952">
        <f t="shared" si="93"/>
        <v>2015</v>
      </c>
    </row>
    <row r="2953" spans="1:17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8271</v>
      </c>
      <c r="O2953" t="s">
        <v>8311</v>
      </c>
      <c r="P2953" s="11">
        <f t="shared" si="92"/>
        <v>41872.802928240737</v>
      </c>
      <c r="Q2953">
        <f t="shared" si="93"/>
        <v>2014</v>
      </c>
    </row>
    <row r="2954" spans="1:17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8271</v>
      </c>
      <c r="O2954" t="s">
        <v>8311</v>
      </c>
      <c r="P2954" s="11">
        <f t="shared" si="92"/>
        <v>42628.690266203703</v>
      </c>
      <c r="Q2954">
        <f t="shared" si="93"/>
        <v>2016</v>
      </c>
    </row>
    <row r="2955" spans="1:17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8271</v>
      </c>
      <c r="O2955" t="s">
        <v>8311</v>
      </c>
      <c r="P2955" s="11">
        <f t="shared" si="92"/>
        <v>42255.791909722218</v>
      </c>
      <c r="Q2955">
        <f t="shared" si="93"/>
        <v>2015</v>
      </c>
    </row>
    <row r="2956" spans="1:17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8271</v>
      </c>
      <c r="O2956" t="s">
        <v>8311</v>
      </c>
      <c r="P2956" s="11">
        <f t="shared" si="92"/>
        <v>42790.583368055552</v>
      </c>
      <c r="Q2956">
        <f t="shared" si="93"/>
        <v>2017</v>
      </c>
    </row>
    <row r="2957" spans="1:17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8271</v>
      </c>
      <c r="O2957" t="s">
        <v>8311</v>
      </c>
      <c r="P2957" s="11">
        <f t="shared" si="92"/>
        <v>42141.741307870368</v>
      </c>
      <c r="Q2957">
        <f t="shared" si="93"/>
        <v>2015</v>
      </c>
    </row>
    <row r="2958" spans="1:17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8271</v>
      </c>
      <c r="O2958" t="s">
        <v>8311</v>
      </c>
      <c r="P2958" s="11">
        <f t="shared" si="92"/>
        <v>42464.958912037036</v>
      </c>
      <c r="Q2958">
        <f t="shared" si="93"/>
        <v>2016</v>
      </c>
    </row>
    <row r="2959" spans="1:17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8271</v>
      </c>
      <c r="O2959" t="s">
        <v>8311</v>
      </c>
      <c r="P2959" s="11">
        <f t="shared" si="92"/>
        <v>42031.011249999996</v>
      </c>
      <c r="Q2959">
        <f t="shared" si="93"/>
        <v>2015</v>
      </c>
    </row>
    <row r="2960" spans="1:17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8271</v>
      </c>
      <c r="O2960" t="s">
        <v>8311</v>
      </c>
      <c r="P2960" s="11">
        <f t="shared" si="92"/>
        <v>42438.779131944444</v>
      </c>
      <c r="Q2960">
        <f t="shared" si="93"/>
        <v>2016</v>
      </c>
    </row>
    <row r="2961" spans="1:17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8271</v>
      </c>
      <c r="O2961" t="s">
        <v>8311</v>
      </c>
      <c r="P2961" s="11">
        <f t="shared" si="92"/>
        <v>42498.008391203708</v>
      </c>
      <c r="Q2961">
        <f t="shared" si="93"/>
        <v>2016</v>
      </c>
    </row>
    <row r="2962" spans="1:17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8271</v>
      </c>
      <c r="O2962" t="s">
        <v>8311</v>
      </c>
      <c r="P2962" s="11">
        <f t="shared" si="92"/>
        <v>41863.757210648146</v>
      </c>
      <c r="Q2962">
        <f t="shared" si="93"/>
        <v>2014</v>
      </c>
    </row>
    <row r="2963" spans="1:17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8271</v>
      </c>
      <c r="O2963" t="s">
        <v>8272</v>
      </c>
      <c r="P2963" s="11">
        <f t="shared" si="92"/>
        <v>42061.212488425925</v>
      </c>
      <c r="Q2963">
        <f t="shared" si="93"/>
        <v>2015</v>
      </c>
    </row>
    <row r="2964" spans="1:17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8271</v>
      </c>
      <c r="O2964" t="s">
        <v>8272</v>
      </c>
      <c r="P2964" s="11">
        <f t="shared" si="92"/>
        <v>42036.24428240741</v>
      </c>
      <c r="Q2964">
        <f t="shared" si="93"/>
        <v>2015</v>
      </c>
    </row>
    <row r="2965" spans="1:17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8271</v>
      </c>
      <c r="O2965" t="s">
        <v>8272</v>
      </c>
      <c r="P2965" s="11">
        <f t="shared" si="92"/>
        <v>42157.470185185186</v>
      </c>
      <c r="Q2965">
        <f t="shared" si="93"/>
        <v>2015</v>
      </c>
    </row>
    <row r="2966" spans="1:17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8271</v>
      </c>
      <c r="O2966" t="s">
        <v>8272</v>
      </c>
      <c r="P2966" s="11">
        <f t="shared" si="92"/>
        <v>41827.909942129627</v>
      </c>
      <c r="Q2966">
        <f t="shared" si="93"/>
        <v>2014</v>
      </c>
    </row>
    <row r="2967" spans="1:17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8271</v>
      </c>
      <c r="O2967" t="s">
        <v>8272</v>
      </c>
      <c r="P2967" s="11">
        <f t="shared" si="92"/>
        <v>42162.729548611111</v>
      </c>
      <c r="Q2967">
        <f t="shared" si="93"/>
        <v>2015</v>
      </c>
    </row>
    <row r="2968" spans="1:17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8271</v>
      </c>
      <c r="O2968" t="s">
        <v>8272</v>
      </c>
      <c r="P2968" s="11">
        <f t="shared" si="92"/>
        <v>42233.738564814819</v>
      </c>
      <c r="Q2968">
        <f t="shared" si="93"/>
        <v>2015</v>
      </c>
    </row>
    <row r="2969" spans="1:17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8271</v>
      </c>
      <c r="O2969" t="s">
        <v>8272</v>
      </c>
      <c r="P2969" s="11">
        <f t="shared" si="92"/>
        <v>42042.197824074072</v>
      </c>
      <c r="Q2969">
        <f t="shared" si="93"/>
        <v>2015</v>
      </c>
    </row>
    <row r="2970" spans="1:17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8271</v>
      </c>
      <c r="O2970" t="s">
        <v>8272</v>
      </c>
      <c r="P2970" s="11">
        <f t="shared" si="92"/>
        <v>42585.523842592593</v>
      </c>
      <c r="Q2970">
        <f t="shared" si="93"/>
        <v>2016</v>
      </c>
    </row>
    <row r="2971" spans="1:17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8271</v>
      </c>
      <c r="O2971" t="s">
        <v>8272</v>
      </c>
      <c r="P2971" s="11">
        <f t="shared" si="92"/>
        <v>42097.786493055552</v>
      </c>
      <c r="Q2971">
        <f t="shared" si="93"/>
        <v>2015</v>
      </c>
    </row>
    <row r="2972" spans="1:17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8271</v>
      </c>
      <c r="O2972" t="s">
        <v>8272</v>
      </c>
      <c r="P2972" s="11">
        <f t="shared" si="92"/>
        <v>41808.669571759259</v>
      </c>
      <c r="Q2972">
        <f t="shared" si="93"/>
        <v>2014</v>
      </c>
    </row>
    <row r="2973" spans="1:17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8271</v>
      </c>
      <c r="O2973" t="s">
        <v>8272</v>
      </c>
      <c r="P2973" s="11">
        <f t="shared" si="92"/>
        <v>41852.658310185187</v>
      </c>
      <c r="Q2973">
        <f t="shared" si="93"/>
        <v>2014</v>
      </c>
    </row>
    <row r="2974" spans="1:17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8271</v>
      </c>
      <c r="O2974" t="s">
        <v>8272</v>
      </c>
      <c r="P2974" s="11">
        <f t="shared" si="92"/>
        <v>42694.110185185185</v>
      </c>
      <c r="Q2974">
        <f t="shared" si="93"/>
        <v>2016</v>
      </c>
    </row>
    <row r="2975" spans="1:17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8271</v>
      </c>
      <c r="O2975" t="s">
        <v>8272</v>
      </c>
      <c r="P2975" s="11">
        <f t="shared" si="92"/>
        <v>42341.818379629629</v>
      </c>
      <c r="Q2975">
        <f t="shared" si="93"/>
        <v>2015</v>
      </c>
    </row>
    <row r="2976" spans="1:17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8271</v>
      </c>
      <c r="O2976" t="s">
        <v>8272</v>
      </c>
      <c r="P2976" s="11">
        <f t="shared" si="92"/>
        <v>41880.061006944445</v>
      </c>
      <c r="Q2976">
        <f t="shared" si="93"/>
        <v>2014</v>
      </c>
    </row>
    <row r="2977" spans="1:17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8271</v>
      </c>
      <c r="O2977" t="s">
        <v>8272</v>
      </c>
      <c r="P2977" s="11">
        <f t="shared" si="92"/>
        <v>41941.683865740742</v>
      </c>
      <c r="Q2977">
        <f t="shared" si="93"/>
        <v>2014</v>
      </c>
    </row>
    <row r="2978" spans="1:17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8271</v>
      </c>
      <c r="O2978" t="s">
        <v>8272</v>
      </c>
      <c r="P2978" s="11">
        <f t="shared" si="92"/>
        <v>42425.730671296296</v>
      </c>
      <c r="Q2978">
        <f t="shared" si="93"/>
        <v>2016</v>
      </c>
    </row>
    <row r="2979" spans="1:17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8271</v>
      </c>
      <c r="O2979" t="s">
        <v>8272</v>
      </c>
      <c r="P2979" s="11">
        <f t="shared" si="92"/>
        <v>42026.88118055556</v>
      </c>
      <c r="Q2979">
        <f t="shared" si="93"/>
        <v>2015</v>
      </c>
    </row>
    <row r="2980" spans="1:17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8271</v>
      </c>
      <c r="O2980" t="s">
        <v>8272</v>
      </c>
      <c r="P2980" s="11">
        <f t="shared" si="92"/>
        <v>41922.640590277777</v>
      </c>
      <c r="Q2980">
        <f t="shared" si="93"/>
        <v>2014</v>
      </c>
    </row>
    <row r="2981" spans="1:17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8271</v>
      </c>
      <c r="O2981" t="s">
        <v>8272</v>
      </c>
      <c r="P2981" s="11">
        <f t="shared" si="92"/>
        <v>41993.824340277773</v>
      </c>
      <c r="Q2981">
        <f t="shared" si="93"/>
        <v>2014</v>
      </c>
    </row>
    <row r="2982" spans="1:17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8271</v>
      </c>
      <c r="O2982" t="s">
        <v>8272</v>
      </c>
      <c r="P2982" s="11">
        <f t="shared" si="92"/>
        <v>42219.915856481486</v>
      </c>
      <c r="Q2982">
        <f t="shared" si="93"/>
        <v>2015</v>
      </c>
    </row>
    <row r="2983" spans="1:17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8271</v>
      </c>
      <c r="O2983" t="s">
        <v>8311</v>
      </c>
      <c r="P2983" s="11">
        <f t="shared" si="92"/>
        <v>42225.559675925921</v>
      </c>
      <c r="Q2983">
        <f t="shared" si="93"/>
        <v>2015</v>
      </c>
    </row>
    <row r="2984" spans="1:17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8271</v>
      </c>
      <c r="O2984" t="s">
        <v>8311</v>
      </c>
      <c r="P2984" s="11">
        <f t="shared" si="92"/>
        <v>42381.686840277776</v>
      </c>
      <c r="Q2984">
        <f t="shared" si="93"/>
        <v>2016</v>
      </c>
    </row>
    <row r="2985" spans="1:17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8271</v>
      </c>
      <c r="O2985" t="s">
        <v>8311</v>
      </c>
      <c r="P2985" s="11">
        <f t="shared" si="92"/>
        <v>41894.632361111115</v>
      </c>
      <c r="Q2985">
        <f t="shared" si="93"/>
        <v>2014</v>
      </c>
    </row>
    <row r="2986" spans="1:17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8271</v>
      </c>
      <c r="O2986" t="s">
        <v>8311</v>
      </c>
      <c r="P2986" s="11">
        <f t="shared" si="92"/>
        <v>42576.278715277775</v>
      </c>
      <c r="Q2986">
        <f t="shared" si="93"/>
        <v>2016</v>
      </c>
    </row>
    <row r="2987" spans="1:17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8271</v>
      </c>
      <c r="O2987" t="s">
        <v>8311</v>
      </c>
      <c r="P2987" s="11">
        <f t="shared" si="92"/>
        <v>42654.973703703698</v>
      </c>
      <c r="Q2987">
        <f t="shared" si="93"/>
        <v>2016</v>
      </c>
    </row>
    <row r="2988" spans="1:17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8271</v>
      </c>
      <c r="O2988" t="s">
        <v>8311</v>
      </c>
      <c r="P2988" s="11">
        <f t="shared" si="92"/>
        <v>42431.500069444446</v>
      </c>
      <c r="Q2988">
        <f t="shared" si="93"/>
        <v>2016</v>
      </c>
    </row>
    <row r="2989" spans="1:17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8271</v>
      </c>
      <c r="O2989" t="s">
        <v>8311</v>
      </c>
      <c r="P2989" s="11">
        <f t="shared" si="92"/>
        <v>42627.307303240741</v>
      </c>
      <c r="Q2989">
        <f t="shared" si="93"/>
        <v>2016</v>
      </c>
    </row>
    <row r="2990" spans="1:17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8271</v>
      </c>
      <c r="O2990" t="s">
        <v>8311</v>
      </c>
      <c r="P2990" s="11">
        <f t="shared" si="92"/>
        <v>42511.362048611118</v>
      </c>
      <c r="Q2990">
        <f t="shared" si="93"/>
        <v>2016</v>
      </c>
    </row>
    <row r="2991" spans="1:17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8271</v>
      </c>
      <c r="O2991" t="s">
        <v>8311</v>
      </c>
      <c r="P2991" s="11">
        <f t="shared" si="92"/>
        <v>42337.02039351852</v>
      </c>
      <c r="Q2991">
        <f t="shared" si="93"/>
        <v>2015</v>
      </c>
    </row>
    <row r="2992" spans="1:17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8271</v>
      </c>
      <c r="O2992" t="s">
        <v>8311</v>
      </c>
      <c r="P2992" s="11">
        <f t="shared" si="92"/>
        <v>42341.57430555555</v>
      </c>
      <c r="Q2992">
        <f t="shared" si="93"/>
        <v>2015</v>
      </c>
    </row>
    <row r="2993" spans="1:17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8271</v>
      </c>
      <c r="O2993" t="s">
        <v>8311</v>
      </c>
      <c r="P2993" s="11">
        <f t="shared" si="92"/>
        <v>42740.837152777778</v>
      </c>
      <c r="Q2993">
        <f t="shared" si="93"/>
        <v>2017</v>
      </c>
    </row>
    <row r="2994" spans="1:17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8271</v>
      </c>
      <c r="O2994" t="s">
        <v>8311</v>
      </c>
      <c r="P2994" s="11">
        <f t="shared" si="92"/>
        <v>42622.767476851848</v>
      </c>
      <c r="Q2994">
        <f t="shared" si="93"/>
        <v>2016</v>
      </c>
    </row>
    <row r="2995" spans="1:17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8271</v>
      </c>
      <c r="O2995" t="s">
        <v>8311</v>
      </c>
      <c r="P2995" s="11">
        <f t="shared" si="92"/>
        <v>42390.838738425926</v>
      </c>
      <c r="Q2995">
        <f t="shared" si="93"/>
        <v>2016</v>
      </c>
    </row>
    <row r="2996" spans="1:17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8271</v>
      </c>
      <c r="O2996" t="s">
        <v>8311</v>
      </c>
      <c r="P2996" s="11">
        <f t="shared" si="92"/>
        <v>41885.478842592594</v>
      </c>
      <c r="Q2996">
        <f t="shared" si="93"/>
        <v>2014</v>
      </c>
    </row>
    <row r="2997" spans="1:17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8271</v>
      </c>
      <c r="O2997" t="s">
        <v>8311</v>
      </c>
      <c r="P2997" s="11">
        <f t="shared" si="92"/>
        <v>42724.665173611109</v>
      </c>
      <c r="Q2997">
        <f t="shared" si="93"/>
        <v>2016</v>
      </c>
    </row>
    <row r="2998" spans="1:17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8271</v>
      </c>
      <c r="O2998" t="s">
        <v>8311</v>
      </c>
      <c r="P2998" s="11">
        <f t="shared" si="92"/>
        <v>42090.912500000006</v>
      </c>
      <c r="Q2998">
        <f t="shared" si="93"/>
        <v>2015</v>
      </c>
    </row>
    <row r="2999" spans="1:17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8271</v>
      </c>
      <c r="O2999" t="s">
        <v>8311</v>
      </c>
      <c r="P2999" s="11">
        <f t="shared" si="92"/>
        <v>42775.733715277776</v>
      </c>
      <c r="Q2999">
        <f t="shared" si="93"/>
        <v>2017</v>
      </c>
    </row>
    <row r="3000" spans="1:17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8271</v>
      </c>
      <c r="O3000" t="s">
        <v>8311</v>
      </c>
      <c r="P3000" s="11">
        <f t="shared" si="92"/>
        <v>41778.193622685183</v>
      </c>
      <c r="Q3000">
        <f t="shared" si="93"/>
        <v>2014</v>
      </c>
    </row>
    <row r="3001" spans="1:17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8271</v>
      </c>
      <c r="O3001" t="s">
        <v>8311</v>
      </c>
      <c r="P3001" s="11">
        <f t="shared" si="92"/>
        <v>42780.740277777775</v>
      </c>
      <c r="Q3001">
        <f t="shared" si="93"/>
        <v>2017</v>
      </c>
    </row>
    <row r="3002" spans="1:17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8271</v>
      </c>
      <c r="O3002" t="s">
        <v>8311</v>
      </c>
      <c r="P3002" s="11">
        <f t="shared" si="92"/>
        <v>42752.827199074076</v>
      </c>
      <c r="Q3002">
        <f t="shared" si="93"/>
        <v>2017</v>
      </c>
    </row>
    <row r="3003" spans="1:17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8271</v>
      </c>
      <c r="O3003" t="s">
        <v>8311</v>
      </c>
      <c r="P3003" s="11">
        <f t="shared" si="92"/>
        <v>42534.895625000005</v>
      </c>
      <c r="Q3003">
        <f t="shared" si="93"/>
        <v>2016</v>
      </c>
    </row>
    <row r="3004" spans="1:17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8271</v>
      </c>
      <c r="O3004" t="s">
        <v>8311</v>
      </c>
      <c r="P3004" s="11">
        <f t="shared" si="92"/>
        <v>41239.83625</v>
      </c>
      <c r="Q3004">
        <f t="shared" si="93"/>
        <v>2012</v>
      </c>
    </row>
    <row r="3005" spans="1:17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8271</v>
      </c>
      <c r="O3005" t="s">
        <v>8311</v>
      </c>
      <c r="P3005" s="11">
        <f t="shared" si="92"/>
        <v>42398.849259259259</v>
      </c>
      <c r="Q3005">
        <f t="shared" si="93"/>
        <v>2016</v>
      </c>
    </row>
    <row r="3006" spans="1:17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8271</v>
      </c>
      <c r="O3006" t="s">
        <v>8311</v>
      </c>
      <c r="P3006" s="11">
        <f t="shared" si="92"/>
        <v>41928.881064814814</v>
      </c>
      <c r="Q3006">
        <f t="shared" si="93"/>
        <v>2014</v>
      </c>
    </row>
    <row r="3007" spans="1:17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8271</v>
      </c>
      <c r="O3007" t="s">
        <v>8311</v>
      </c>
      <c r="P3007" s="11">
        <f t="shared" si="92"/>
        <v>41888.674826388888</v>
      </c>
      <c r="Q3007">
        <f t="shared" si="93"/>
        <v>2014</v>
      </c>
    </row>
    <row r="3008" spans="1:17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8271</v>
      </c>
      <c r="O3008" t="s">
        <v>8311</v>
      </c>
      <c r="P3008" s="11">
        <f t="shared" si="92"/>
        <v>41957.756840277783</v>
      </c>
      <c r="Q3008">
        <f t="shared" si="93"/>
        <v>2014</v>
      </c>
    </row>
    <row r="3009" spans="1:17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8271</v>
      </c>
      <c r="O3009" t="s">
        <v>8311</v>
      </c>
      <c r="P3009" s="11">
        <f t="shared" si="92"/>
        <v>42098.216238425928</v>
      </c>
      <c r="Q3009">
        <f t="shared" si="93"/>
        <v>2015</v>
      </c>
    </row>
    <row r="3010" spans="1:17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8271</v>
      </c>
      <c r="O3010" t="s">
        <v>8311</v>
      </c>
      <c r="P3010" s="11">
        <f t="shared" si="92"/>
        <v>42360.212025462963</v>
      </c>
      <c r="Q3010">
        <f t="shared" si="93"/>
        <v>2015</v>
      </c>
    </row>
    <row r="3011" spans="1:17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8271</v>
      </c>
      <c r="O3011" t="s">
        <v>8311</v>
      </c>
      <c r="P3011" s="11">
        <f t="shared" si="92"/>
        <v>41939.569907407407</v>
      </c>
      <c r="Q3011">
        <f t="shared" si="93"/>
        <v>2014</v>
      </c>
    </row>
    <row r="3012" spans="1:17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8271</v>
      </c>
      <c r="O3012" t="s">
        <v>8311</v>
      </c>
      <c r="P3012" s="11">
        <f t="shared" ref="P3012:P3075" si="94">(((J3012/60)/60)/24)+DATE(1970,1,1)</f>
        <v>41996.832395833335</v>
      </c>
      <c r="Q3012">
        <f t="shared" ref="Q3012:Q3075" si="95">YEAR(P3012)</f>
        <v>2014</v>
      </c>
    </row>
    <row r="3013" spans="1:17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8271</v>
      </c>
      <c r="O3013" t="s">
        <v>8311</v>
      </c>
      <c r="P3013" s="11">
        <f t="shared" si="94"/>
        <v>42334.468935185185</v>
      </c>
      <c r="Q3013">
        <f t="shared" si="95"/>
        <v>2015</v>
      </c>
    </row>
    <row r="3014" spans="1:17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8271</v>
      </c>
      <c r="O3014" t="s">
        <v>8311</v>
      </c>
      <c r="P3014" s="11">
        <f t="shared" si="94"/>
        <v>42024.702893518523</v>
      </c>
      <c r="Q3014">
        <f t="shared" si="95"/>
        <v>2015</v>
      </c>
    </row>
    <row r="3015" spans="1:17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8271</v>
      </c>
      <c r="O3015" t="s">
        <v>8311</v>
      </c>
      <c r="P3015" s="11">
        <f t="shared" si="94"/>
        <v>42146.836215277777</v>
      </c>
      <c r="Q3015">
        <f t="shared" si="95"/>
        <v>2015</v>
      </c>
    </row>
    <row r="3016" spans="1:17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8271</v>
      </c>
      <c r="O3016" t="s">
        <v>8311</v>
      </c>
      <c r="P3016" s="11">
        <f t="shared" si="94"/>
        <v>41920.123611111114</v>
      </c>
      <c r="Q3016">
        <f t="shared" si="95"/>
        <v>2014</v>
      </c>
    </row>
    <row r="3017" spans="1:17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8271</v>
      </c>
      <c r="O3017" t="s">
        <v>8311</v>
      </c>
      <c r="P3017" s="11">
        <f t="shared" si="94"/>
        <v>41785.72729166667</v>
      </c>
      <c r="Q3017">
        <f t="shared" si="95"/>
        <v>2014</v>
      </c>
    </row>
    <row r="3018" spans="1:17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8271</v>
      </c>
      <c r="O3018" t="s">
        <v>8311</v>
      </c>
      <c r="P3018" s="11">
        <f t="shared" si="94"/>
        <v>41778.548055555555</v>
      </c>
      <c r="Q3018">
        <f t="shared" si="95"/>
        <v>2014</v>
      </c>
    </row>
    <row r="3019" spans="1:17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8271</v>
      </c>
      <c r="O3019" t="s">
        <v>8311</v>
      </c>
      <c r="P3019" s="11">
        <f t="shared" si="94"/>
        <v>41841.850034722222</v>
      </c>
      <c r="Q3019">
        <f t="shared" si="95"/>
        <v>2014</v>
      </c>
    </row>
    <row r="3020" spans="1:17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8271</v>
      </c>
      <c r="O3020" t="s">
        <v>8311</v>
      </c>
      <c r="P3020" s="11">
        <f t="shared" si="94"/>
        <v>42163.29833333334</v>
      </c>
      <c r="Q3020">
        <f t="shared" si="95"/>
        <v>2015</v>
      </c>
    </row>
    <row r="3021" spans="1:17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8271</v>
      </c>
      <c r="O3021" t="s">
        <v>8311</v>
      </c>
      <c r="P3021" s="11">
        <f t="shared" si="94"/>
        <v>41758.833564814813</v>
      </c>
      <c r="Q3021">
        <f t="shared" si="95"/>
        <v>2014</v>
      </c>
    </row>
    <row r="3022" spans="1:17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8271</v>
      </c>
      <c r="O3022" t="s">
        <v>8311</v>
      </c>
      <c r="P3022" s="11">
        <f t="shared" si="94"/>
        <v>42170.846446759257</v>
      </c>
      <c r="Q3022">
        <f t="shared" si="95"/>
        <v>2015</v>
      </c>
    </row>
    <row r="3023" spans="1:17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8271</v>
      </c>
      <c r="O3023" t="s">
        <v>8311</v>
      </c>
      <c r="P3023" s="11">
        <f t="shared" si="94"/>
        <v>42660.618854166663</v>
      </c>
      <c r="Q3023">
        <f t="shared" si="95"/>
        <v>2016</v>
      </c>
    </row>
    <row r="3024" spans="1:17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8271</v>
      </c>
      <c r="O3024" t="s">
        <v>8311</v>
      </c>
      <c r="P3024" s="11">
        <f t="shared" si="94"/>
        <v>42564.95380787037</v>
      </c>
      <c r="Q3024">
        <f t="shared" si="95"/>
        <v>2016</v>
      </c>
    </row>
    <row r="3025" spans="1:17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8271</v>
      </c>
      <c r="O3025" t="s">
        <v>8311</v>
      </c>
      <c r="P3025" s="11">
        <f t="shared" si="94"/>
        <v>42121.675763888896</v>
      </c>
      <c r="Q3025">
        <f t="shared" si="95"/>
        <v>2015</v>
      </c>
    </row>
    <row r="3026" spans="1:17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8271</v>
      </c>
      <c r="O3026" t="s">
        <v>8311</v>
      </c>
      <c r="P3026" s="11">
        <f t="shared" si="94"/>
        <v>41158.993923611109</v>
      </c>
      <c r="Q3026">
        <f t="shared" si="95"/>
        <v>2012</v>
      </c>
    </row>
    <row r="3027" spans="1:17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8271</v>
      </c>
      <c r="O3027" t="s">
        <v>8311</v>
      </c>
      <c r="P3027" s="11">
        <f t="shared" si="94"/>
        <v>41761.509409722225</v>
      </c>
      <c r="Q3027">
        <f t="shared" si="95"/>
        <v>2014</v>
      </c>
    </row>
    <row r="3028" spans="1:17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8271</v>
      </c>
      <c r="O3028" t="s">
        <v>8311</v>
      </c>
      <c r="P3028" s="11">
        <f t="shared" si="94"/>
        <v>42783.459398148145</v>
      </c>
      <c r="Q3028">
        <f t="shared" si="95"/>
        <v>2017</v>
      </c>
    </row>
    <row r="3029" spans="1:17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8271</v>
      </c>
      <c r="O3029" t="s">
        <v>8311</v>
      </c>
      <c r="P3029" s="11">
        <f t="shared" si="94"/>
        <v>42053.704293981486</v>
      </c>
      <c r="Q3029">
        <f t="shared" si="95"/>
        <v>2015</v>
      </c>
    </row>
    <row r="3030" spans="1:17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8271</v>
      </c>
      <c r="O3030" t="s">
        <v>8311</v>
      </c>
      <c r="P3030" s="11">
        <f t="shared" si="94"/>
        <v>42567.264178240745</v>
      </c>
      <c r="Q3030">
        <f t="shared" si="95"/>
        <v>2016</v>
      </c>
    </row>
    <row r="3031" spans="1:17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8271</v>
      </c>
      <c r="O3031" t="s">
        <v>8311</v>
      </c>
      <c r="P3031" s="11">
        <f t="shared" si="94"/>
        <v>41932.708877314813</v>
      </c>
      <c r="Q3031">
        <f t="shared" si="95"/>
        <v>2014</v>
      </c>
    </row>
    <row r="3032" spans="1:17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8271</v>
      </c>
      <c r="O3032" t="s">
        <v>8311</v>
      </c>
      <c r="P3032" s="11">
        <f t="shared" si="94"/>
        <v>42233.747349537036</v>
      </c>
      <c r="Q3032">
        <f t="shared" si="95"/>
        <v>2015</v>
      </c>
    </row>
    <row r="3033" spans="1:17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8271</v>
      </c>
      <c r="O3033" t="s">
        <v>8311</v>
      </c>
      <c r="P3033" s="11">
        <f t="shared" si="94"/>
        <v>42597.882488425923</v>
      </c>
      <c r="Q3033">
        <f t="shared" si="95"/>
        <v>2016</v>
      </c>
    </row>
    <row r="3034" spans="1:17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8271</v>
      </c>
      <c r="O3034" t="s">
        <v>8311</v>
      </c>
      <c r="P3034" s="11">
        <f t="shared" si="94"/>
        <v>42228.044664351852</v>
      </c>
      <c r="Q3034">
        <f t="shared" si="95"/>
        <v>2015</v>
      </c>
    </row>
    <row r="3035" spans="1:17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8271</v>
      </c>
      <c r="O3035" t="s">
        <v>8311</v>
      </c>
      <c r="P3035" s="11">
        <f t="shared" si="94"/>
        <v>42570.110243055555</v>
      </c>
      <c r="Q3035">
        <f t="shared" si="95"/>
        <v>2016</v>
      </c>
    </row>
    <row r="3036" spans="1:17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8271</v>
      </c>
      <c r="O3036" t="s">
        <v>8311</v>
      </c>
      <c r="P3036" s="11">
        <f t="shared" si="94"/>
        <v>42644.535358796296</v>
      </c>
      <c r="Q3036">
        <f t="shared" si="95"/>
        <v>2016</v>
      </c>
    </row>
    <row r="3037" spans="1:17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8271</v>
      </c>
      <c r="O3037" t="s">
        <v>8311</v>
      </c>
      <c r="P3037" s="11">
        <f t="shared" si="94"/>
        <v>41368.560289351852</v>
      </c>
      <c r="Q3037">
        <f t="shared" si="95"/>
        <v>2013</v>
      </c>
    </row>
    <row r="3038" spans="1:17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8271</v>
      </c>
      <c r="O3038" t="s">
        <v>8311</v>
      </c>
      <c r="P3038" s="11">
        <f t="shared" si="94"/>
        <v>41466.785231481481</v>
      </c>
      <c r="Q3038">
        <f t="shared" si="95"/>
        <v>2013</v>
      </c>
    </row>
    <row r="3039" spans="1:17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8271</v>
      </c>
      <c r="O3039" t="s">
        <v>8311</v>
      </c>
      <c r="P3039" s="11">
        <f t="shared" si="94"/>
        <v>40378.893206018518</v>
      </c>
      <c r="Q3039">
        <f t="shared" si="95"/>
        <v>2010</v>
      </c>
    </row>
    <row r="3040" spans="1:17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8271</v>
      </c>
      <c r="O3040" t="s">
        <v>8311</v>
      </c>
      <c r="P3040" s="11">
        <f t="shared" si="94"/>
        <v>42373.252280092594</v>
      </c>
      <c r="Q3040">
        <f t="shared" si="95"/>
        <v>2016</v>
      </c>
    </row>
    <row r="3041" spans="1:17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8271</v>
      </c>
      <c r="O3041" t="s">
        <v>8311</v>
      </c>
      <c r="P3041" s="11">
        <f t="shared" si="94"/>
        <v>41610.794421296298</v>
      </c>
      <c r="Q3041">
        <f t="shared" si="95"/>
        <v>2013</v>
      </c>
    </row>
    <row r="3042" spans="1:17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8271</v>
      </c>
      <c r="O3042" t="s">
        <v>8311</v>
      </c>
      <c r="P3042" s="11">
        <f t="shared" si="94"/>
        <v>42177.791909722218</v>
      </c>
      <c r="Q3042">
        <f t="shared" si="95"/>
        <v>2015</v>
      </c>
    </row>
    <row r="3043" spans="1:17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8271</v>
      </c>
      <c r="O3043" t="s">
        <v>8311</v>
      </c>
      <c r="P3043" s="11">
        <f t="shared" si="94"/>
        <v>42359.868611111116</v>
      </c>
      <c r="Q3043">
        <f t="shared" si="95"/>
        <v>2015</v>
      </c>
    </row>
    <row r="3044" spans="1:17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8271</v>
      </c>
      <c r="O3044" t="s">
        <v>8311</v>
      </c>
      <c r="P3044" s="11">
        <f t="shared" si="94"/>
        <v>42253.688043981485</v>
      </c>
      <c r="Q3044">
        <f t="shared" si="95"/>
        <v>2015</v>
      </c>
    </row>
    <row r="3045" spans="1:17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8271</v>
      </c>
      <c r="O3045" t="s">
        <v>8311</v>
      </c>
      <c r="P3045" s="11">
        <f t="shared" si="94"/>
        <v>42083.070590277777</v>
      </c>
      <c r="Q3045">
        <f t="shared" si="95"/>
        <v>2015</v>
      </c>
    </row>
    <row r="3046" spans="1:17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8271</v>
      </c>
      <c r="O3046" t="s">
        <v>8311</v>
      </c>
      <c r="P3046" s="11">
        <f t="shared" si="94"/>
        <v>42387.7268287037</v>
      </c>
      <c r="Q3046">
        <f t="shared" si="95"/>
        <v>2016</v>
      </c>
    </row>
    <row r="3047" spans="1:17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8271</v>
      </c>
      <c r="O3047" t="s">
        <v>8311</v>
      </c>
      <c r="P3047" s="11">
        <f t="shared" si="94"/>
        <v>41843.155729166669</v>
      </c>
      <c r="Q3047">
        <f t="shared" si="95"/>
        <v>2014</v>
      </c>
    </row>
    <row r="3048" spans="1:17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8271</v>
      </c>
      <c r="O3048" t="s">
        <v>8311</v>
      </c>
      <c r="P3048" s="11">
        <f t="shared" si="94"/>
        <v>41862.803078703706</v>
      </c>
      <c r="Q3048">
        <f t="shared" si="95"/>
        <v>2014</v>
      </c>
    </row>
    <row r="3049" spans="1:17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8271</v>
      </c>
      <c r="O3049" t="s">
        <v>8311</v>
      </c>
      <c r="P3049" s="11">
        <f t="shared" si="94"/>
        <v>42443.989050925928</v>
      </c>
      <c r="Q3049">
        <f t="shared" si="95"/>
        <v>2016</v>
      </c>
    </row>
    <row r="3050" spans="1:17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8271</v>
      </c>
      <c r="O3050" t="s">
        <v>8311</v>
      </c>
      <c r="P3050" s="11">
        <f t="shared" si="94"/>
        <v>41975.901180555549</v>
      </c>
      <c r="Q3050">
        <f t="shared" si="95"/>
        <v>2014</v>
      </c>
    </row>
    <row r="3051" spans="1:17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8271</v>
      </c>
      <c r="O3051" t="s">
        <v>8311</v>
      </c>
      <c r="P3051" s="11">
        <f t="shared" si="94"/>
        <v>42139.014525462961</v>
      </c>
      <c r="Q3051">
        <f t="shared" si="95"/>
        <v>2015</v>
      </c>
    </row>
    <row r="3052" spans="1:17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8271</v>
      </c>
      <c r="O3052" t="s">
        <v>8311</v>
      </c>
      <c r="P3052" s="11">
        <f t="shared" si="94"/>
        <v>42465.16851851852</v>
      </c>
      <c r="Q3052">
        <f t="shared" si="95"/>
        <v>2016</v>
      </c>
    </row>
    <row r="3053" spans="1:17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8271</v>
      </c>
      <c r="O3053" t="s">
        <v>8311</v>
      </c>
      <c r="P3053" s="11">
        <f t="shared" si="94"/>
        <v>42744.416030092587</v>
      </c>
      <c r="Q3053">
        <f t="shared" si="95"/>
        <v>2017</v>
      </c>
    </row>
    <row r="3054" spans="1:17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8271</v>
      </c>
      <c r="O3054" t="s">
        <v>8311</v>
      </c>
      <c r="P3054" s="11">
        <f t="shared" si="94"/>
        <v>42122.670069444444</v>
      </c>
      <c r="Q3054">
        <f t="shared" si="95"/>
        <v>2015</v>
      </c>
    </row>
    <row r="3055" spans="1:17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8271</v>
      </c>
      <c r="O3055" t="s">
        <v>8311</v>
      </c>
      <c r="P3055" s="11">
        <f t="shared" si="94"/>
        <v>41862.761724537035</v>
      </c>
      <c r="Q3055">
        <f t="shared" si="95"/>
        <v>2014</v>
      </c>
    </row>
    <row r="3056" spans="1:17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8271</v>
      </c>
      <c r="O3056" t="s">
        <v>8311</v>
      </c>
      <c r="P3056" s="11">
        <f t="shared" si="94"/>
        <v>42027.832800925928</v>
      </c>
      <c r="Q3056">
        <f t="shared" si="95"/>
        <v>2015</v>
      </c>
    </row>
    <row r="3057" spans="1:17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8271</v>
      </c>
      <c r="O3057" t="s">
        <v>8311</v>
      </c>
      <c r="P3057" s="11">
        <f t="shared" si="94"/>
        <v>41953.95821759259</v>
      </c>
      <c r="Q3057">
        <f t="shared" si="95"/>
        <v>2014</v>
      </c>
    </row>
    <row r="3058" spans="1:17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8271</v>
      </c>
      <c r="O3058" t="s">
        <v>8311</v>
      </c>
      <c r="P3058" s="11">
        <f t="shared" si="94"/>
        <v>41851.636388888888</v>
      </c>
      <c r="Q3058">
        <f t="shared" si="95"/>
        <v>2014</v>
      </c>
    </row>
    <row r="3059" spans="1:17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8271</v>
      </c>
      <c r="O3059" t="s">
        <v>8311</v>
      </c>
      <c r="P3059" s="11">
        <f t="shared" si="94"/>
        <v>42433.650590277779</v>
      </c>
      <c r="Q3059">
        <f t="shared" si="95"/>
        <v>2016</v>
      </c>
    </row>
    <row r="3060" spans="1:17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8271</v>
      </c>
      <c r="O3060" t="s">
        <v>8311</v>
      </c>
      <c r="P3060" s="11">
        <f t="shared" si="94"/>
        <v>42460.374305555553</v>
      </c>
      <c r="Q3060">
        <f t="shared" si="95"/>
        <v>2016</v>
      </c>
    </row>
    <row r="3061" spans="1:17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8271</v>
      </c>
      <c r="O3061" t="s">
        <v>8311</v>
      </c>
      <c r="P3061" s="11">
        <f t="shared" si="94"/>
        <v>41829.935717592591</v>
      </c>
      <c r="Q3061">
        <f t="shared" si="95"/>
        <v>2014</v>
      </c>
    </row>
    <row r="3062" spans="1:17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8271</v>
      </c>
      <c r="O3062" t="s">
        <v>8311</v>
      </c>
      <c r="P3062" s="11">
        <f t="shared" si="94"/>
        <v>42245.274699074071</v>
      </c>
      <c r="Q3062">
        <f t="shared" si="95"/>
        <v>2015</v>
      </c>
    </row>
    <row r="3063" spans="1:17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8271</v>
      </c>
      <c r="O3063" t="s">
        <v>8311</v>
      </c>
      <c r="P3063" s="11">
        <f t="shared" si="94"/>
        <v>41834.784120370372</v>
      </c>
      <c r="Q3063">
        <f t="shared" si="95"/>
        <v>2014</v>
      </c>
    </row>
    <row r="3064" spans="1:17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8271</v>
      </c>
      <c r="O3064" t="s">
        <v>8311</v>
      </c>
      <c r="P3064" s="11">
        <f t="shared" si="94"/>
        <v>42248.535787037035</v>
      </c>
      <c r="Q3064">
        <f t="shared" si="95"/>
        <v>2015</v>
      </c>
    </row>
    <row r="3065" spans="1:17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8271</v>
      </c>
      <c r="O3065" t="s">
        <v>8311</v>
      </c>
      <c r="P3065" s="11">
        <f t="shared" si="94"/>
        <v>42630.922893518517</v>
      </c>
      <c r="Q3065">
        <f t="shared" si="95"/>
        <v>2016</v>
      </c>
    </row>
    <row r="3066" spans="1:17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8271</v>
      </c>
      <c r="O3066" t="s">
        <v>8311</v>
      </c>
      <c r="P3066" s="11">
        <f t="shared" si="94"/>
        <v>42299.130162037036</v>
      </c>
      <c r="Q3066">
        <f t="shared" si="95"/>
        <v>2015</v>
      </c>
    </row>
    <row r="3067" spans="1:17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8271</v>
      </c>
      <c r="O3067" t="s">
        <v>8311</v>
      </c>
      <c r="P3067" s="11">
        <f t="shared" si="94"/>
        <v>41825.055231481485</v>
      </c>
      <c r="Q3067">
        <f t="shared" si="95"/>
        <v>2014</v>
      </c>
    </row>
    <row r="3068" spans="1:17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8271</v>
      </c>
      <c r="O3068" t="s">
        <v>8311</v>
      </c>
      <c r="P3068" s="11">
        <f t="shared" si="94"/>
        <v>42531.228437500002</v>
      </c>
      <c r="Q3068">
        <f t="shared" si="95"/>
        <v>2016</v>
      </c>
    </row>
    <row r="3069" spans="1:17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8271</v>
      </c>
      <c r="O3069" t="s">
        <v>8311</v>
      </c>
      <c r="P3069" s="11">
        <f t="shared" si="94"/>
        <v>42226.938414351855</v>
      </c>
      <c r="Q3069">
        <f t="shared" si="95"/>
        <v>2015</v>
      </c>
    </row>
    <row r="3070" spans="1:17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8271</v>
      </c>
      <c r="O3070" t="s">
        <v>8311</v>
      </c>
      <c r="P3070" s="11">
        <f t="shared" si="94"/>
        <v>42263.691574074073</v>
      </c>
      <c r="Q3070">
        <f t="shared" si="95"/>
        <v>2015</v>
      </c>
    </row>
    <row r="3071" spans="1:17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8271</v>
      </c>
      <c r="O3071" t="s">
        <v>8311</v>
      </c>
      <c r="P3071" s="11">
        <f t="shared" si="94"/>
        <v>41957.833726851852</v>
      </c>
      <c r="Q3071">
        <f t="shared" si="95"/>
        <v>2014</v>
      </c>
    </row>
    <row r="3072" spans="1:17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8271</v>
      </c>
      <c r="O3072" t="s">
        <v>8311</v>
      </c>
      <c r="P3072" s="11">
        <f t="shared" si="94"/>
        <v>42690.733437499999</v>
      </c>
      <c r="Q3072">
        <f t="shared" si="95"/>
        <v>2016</v>
      </c>
    </row>
    <row r="3073" spans="1:17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8271</v>
      </c>
      <c r="O3073" t="s">
        <v>8311</v>
      </c>
      <c r="P3073" s="11">
        <f t="shared" si="94"/>
        <v>42097.732418981483</v>
      </c>
      <c r="Q3073">
        <f t="shared" si="95"/>
        <v>2015</v>
      </c>
    </row>
    <row r="3074" spans="1:17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8271</v>
      </c>
      <c r="O3074" t="s">
        <v>8311</v>
      </c>
      <c r="P3074" s="11">
        <f t="shared" si="94"/>
        <v>42658.690532407403</v>
      </c>
      <c r="Q3074">
        <f t="shared" si="95"/>
        <v>2016</v>
      </c>
    </row>
    <row r="3075" spans="1:17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8271</v>
      </c>
      <c r="O3075" t="s">
        <v>8311</v>
      </c>
      <c r="P3075" s="11">
        <f t="shared" si="94"/>
        <v>42111.684027777781</v>
      </c>
      <c r="Q3075">
        <f t="shared" si="95"/>
        <v>2015</v>
      </c>
    </row>
    <row r="3076" spans="1:17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8271</v>
      </c>
      <c r="O3076" t="s">
        <v>8311</v>
      </c>
      <c r="P3076" s="11">
        <f t="shared" ref="P3076:P3139" si="96">(((J3076/60)/60)/24)+DATE(1970,1,1)</f>
        <v>42409.571284722217</v>
      </c>
      <c r="Q3076">
        <f t="shared" ref="Q3076:Q3139" si="97">YEAR(P3076)</f>
        <v>2016</v>
      </c>
    </row>
    <row r="3077" spans="1:17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8271</v>
      </c>
      <c r="O3077" t="s">
        <v>8311</v>
      </c>
      <c r="P3077" s="11">
        <f t="shared" si="96"/>
        <v>42551.102314814809</v>
      </c>
      <c r="Q3077">
        <f t="shared" si="97"/>
        <v>2016</v>
      </c>
    </row>
    <row r="3078" spans="1:17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8271</v>
      </c>
      <c r="O3078" t="s">
        <v>8311</v>
      </c>
      <c r="P3078" s="11">
        <f t="shared" si="96"/>
        <v>42226.651886574073</v>
      </c>
      <c r="Q3078">
        <f t="shared" si="97"/>
        <v>2015</v>
      </c>
    </row>
    <row r="3079" spans="1:17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8271</v>
      </c>
      <c r="O3079" t="s">
        <v>8311</v>
      </c>
      <c r="P3079" s="11">
        <f t="shared" si="96"/>
        <v>42766.956921296296</v>
      </c>
      <c r="Q3079">
        <f t="shared" si="97"/>
        <v>2017</v>
      </c>
    </row>
    <row r="3080" spans="1:17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8271</v>
      </c>
      <c r="O3080" t="s">
        <v>8311</v>
      </c>
      <c r="P3080" s="11">
        <f t="shared" si="96"/>
        <v>42031.138831018514</v>
      </c>
      <c r="Q3080">
        <f t="shared" si="97"/>
        <v>2015</v>
      </c>
    </row>
    <row r="3081" spans="1:17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8271</v>
      </c>
      <c r="O3081" t="s">
        <v>8311</v>
      </c>
      <c r="P3081" s="11">
        <f t="shared" si="96"/>
        <v>42055.713368055556</v>
      </c>
      <c r="Q3081">
        <f t="shared" si="97"/>
        <v>2015</v>
      </c>
    </row>
    <row r="3082" spans="1:17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8271</v>
      </c>
      <c r="O3082" t="s">
        <v>8311</v>
      </c>
      <c r="P3082" s="11">
        <f t="shared" si="96"/>
        <v>41940.028287037036</v>
      </c>
      <c r="Q3082">
        <f t="shared" si="97"/>
        <v>2014</v>
      </c>
    </row>
    <row r="3083" spans="1:17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8271</v>
      </c>
      <c r="O3083" t="s">
        <v>8311</v>
      </c>
      <c r="P3083" s="11">
        <f t="shared" si="96"/>
        <v>42237.181608796294</v>
      </c>
      <c r="Q3083">
        <f t="shared" si="97"/>
        <v>2015</v>
      </c>
    </row>
    <row r="3084" spans="1:17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8271</v>
      </c>
      <c r="O3084" t="s">
        <v>8311</v>
      </c>
      <c r="P3084" s="11">
        <f t="shared" si="96"/>
        <v>42293.922986111109</v>
      </c>
      <c r="Q3084">
        <f t="shared" si="97"/>
        <v>2015</v>
      </c>
    </row>
    <row r="3085" spans="1:17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8271</v>
      </c>
      <c r="O3085" t="s">
        <v>8311</v>
      </c>
      <c r="P3085" s="11">
        <f t="shared" si="96"/>
        <v>41853.563402777778</v>
      </c>
      <c r="Q3085">
        <f t="shared" si="97"/>
        <v>2014</v>
      </c>
    </row>
    <row r="3086" spans="1:17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8271</v>
      </c>
      <c r="O3086" t="s">
        <v>8311</v>
      </c>
      <c r="P3086" s="11">
        <f t="shared" si="96"/>
        <v>42100.723738425921</v>
      </c>
      <c r="Q3086">
        <f t="shared" si="97"/>
        <v>2015</v>
      </c>
    </row>
    <row r="3087" spans="1:17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8271</v>
      </c>
      <c r="O3087" t="s">
        <v>8311</v>
      </c>
      <c r="P3087" s="11">
        <f t="shared" si="96"/>
        <v>42246.883784722217</v>
      </c>
      <c r="Q3087">
        <f t="shared" si="97"/>
        <v>2015</v>
      </c>
    </row>
    <row r="3088" spans="1:17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8271</v>
      </c>
      <c r="O3088" t="s">
        <v>8311</v>
      </c>
      <c r="P3088" s="11">
        <f t="shared" si="96"/>
        <v>42173.67082175926</v>
      </c>
      <c r="Q3088">
        <f t="shared" si="97"/>
        <v>2015</v>
      </c>
    </row>
    <row r="3089" spans="1:17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8271</v>
      </c>
      <c r="O3089" t="s">
        <v>8311</v>
      </c>
      <c r="P3089" s="11">
        <f t="shared" si="96"/>
        <v>42665.150347222225</v>
      </c>
      <c r="Q3089">
        <f t="shared" si="97"/>
        <v>2016</v>
      </c>
    </row>
    <row r="3090" spans="1:17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8271</v>
      </c>
      <c r="O3090" t="s">
        <v>8311</v>
      </c>
      <c r="P3090" s="11">
        <f t="shared" si="96"/>
        <v>41981.57230324074</v>
      </c>
      <c r="Q3090">
        <f t="shared" si="97"/>
        <v>2014</v>
      </c>
    </row>
    <row r="3091" spans="1:17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8271</v>
      </c>
      <c r="O3091" t="s">
        <v>8311</v>
      </c>
      <c r="P3091" s="11">
        <f t="shared" si="96"/>
        <v>42528.542627314819</v>
      </c>
      <c r="Q3091">
        <f t="shared" si="97"/>
        <v>2016</v>
      </c>
    </row>
    <row r="3092" spans="1:17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8271</v>
      </c>
      <c r="O3092" t="s">
        <v>8311</v>
      </c>
      <c r="P3092" s="11">
        <f t="shared" si="96"/>
        <v>42065.818807870368</v>
      </c>
      <c r="Q3092">
        <f t="shared" si="97"/>
        <v>2015</v>
      </c>
    </row>
    <row r="3093" spans="1:17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8271</v>
      </c>
      <c r="O3093" t="s">
        <v>8311</v>
      </c>
      <c r="P3093" s="11">
        <f t="shared" si="96"/>
        <v>42566.948414351849</v>
      </c>
      <c r="Q3093">
        <f t="shared" si="97"/>
        <v>2016</v>
      </c>
    </row>
    <row r="3094" spans="1:17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8271</v>
      </c>
      <c r="O3094" t="s">
        <v>8311</v>
      </c>
      <c r="P3094" s="11">
        <f t="shared" si="96"/>
        <v>42255.619351851856</v>
      </c>
      <c r="Q3094">
        <f t="shared" si="97"/>
        <v>2015</v>
      </c>
    </row>
    <row r="3095" spans="1:17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8271</v>
      </c>
      <c r="O3095" t="s">
        <v>8311</v>
      </c>
      <c r="P3095" s="11">
        <f t="shared" si="96"/>
        <v>41760.909039351849</v>
      </c>
      <c r="Q3095">
        <f t="shared" si="97"/>
        <v>2014</v>
      </c>
    </row>
    <row r="3096" spans="1:17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8271</v>
      </c>
      <c r="O3096" t="s">
        <v>8311</v>
      </c>
      <c r="P3096" s="11">
        <f t="shared" si="96"/>
        <v>42207.795787037037</v>
      </c>
      <c r="Q3096">
        <f t="shared" si="97"/>
        <v>2015</v>
      </c>
    </row>
    <row r="3097" spans="1:17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8271</v>
      </c>
      <c r="O3097" t="s">
        <v>8311</v>
      </c>
      <c r="P3097" s="11">
        <f t="shared" si="96"/>
        <v>42523.025231481486</v>
      </c>
      <c r="Q3097">
        <f t="shared" si="97"/>
        <v>2016</v>
      </c>
    </row>
    <row r="3098" spans="1:17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8271</v>
      </c>
      <c r="O3098" t="s">
        <v>8311</v>
      </c>
      <c r="P3098" s="11">
        <f t="shared" si="96"/>
        <v>42114.825532407413</v>
      </c>
      <c r="Q3098">
        <f t="shared" si="97"/>
        <v>2015</v>
      </c>
    </row>
    <row r="3099" spans="1:17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8271</v>
      </c>
      <c r="O3099" t="s">
        <v>8311</v>
      </c>
      <c r="P3099" s="11">
        <f t="shared" si="96"/>
        <v>42629.503483796296</v>
      </c>
      <c r="Q3099">
        <f t="shared" si="97"/>
        <v>2016</v>
      </c>
    </row>
    <row r="3100" spans="1:17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8271</v>
      </c>
      <c r="O3100" t="s">
        <v>8311</v>
      </c>
      <c r="P3100" s="11">
        <f t="shared" si="96"/>
        <v>42359.792233796295</v>
      </c>
      <c r="Q3100">
        <f t="shared" si="97"/>
        <v>2015</v>
      </c>
    </row>
    <row r="3101" spans="1:17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8271</v>
      </c>
      <c r="O3101" t="s">
        <v>8311</v>
      </c>
      <c r="P3101" s="11">
        <f t="shared" si="96"/>
        <v>42382.189710648148</v>
      </c>
      <c r="Q3101">
        <f t="shared" si="97"/>
        <v>2016</v>
      </c>
    </row>
    <row r="3102" spans="1:17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8271</v>
      </c>
      <c r="O3102" t="s">
        <v>8311</v>
      </c>
      <c r="P3102" s="11">
        <f t="shared" si="96"/>
        <v>41902.622395833336</v>
      </c>
      <c r="Q3102">
        <f t="shared" si="97"/>
        <v>2014</v>
      </c>
    </row>
    <row r="3103" spans="1:17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8271</v>
      </c>
      <c r="O3103" t="s">
        <v>8311</v>
      </c>
      <c r="P3103" s="11">
        <f t="shared" si="96"/>
        <v>42171.383530092593</v>
      </c>
      <c r="Q3103">
        <f t="shared" si="97"/>
        <v>2015</v>
      </c>
    </row>
    <row r="3104" spans="1:17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8271</v>
      </c>
      <c r="O3104" t="s">
        <v>8311</v>
      </c>
      <c r="P3104" s="11">
        <f t="shared" si="96"/>
        <v>42555.340486111112</v>
      </c>
      <c r="Q3104">
        <f t="shared" si="97"/>
        <v>2016</v>
      </c>
    </row>
    <row r="3105" spans="1:17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8271</v>
      </c>
      <c r="O3105" t="s">
        <v>8311</v>
      </c>
      <c r="P3105" s="11">
        <f t="shared" si="96"/>
        <v>42107.156319444446</v>
      </c>
      <c r="Q3105">
        <f t="shared" si="97"/>
        <v>2015</v>
      </c>
    </row>
    <row r="3106" spans="1:17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8271</v>
      </c>
      <c r="O3106" t="s">
        <v>8311</v>
      </c>
      <c r="P3106" s="11">
        <f t="shared" si="96"/>
        <v>42006.908692129626</v>
      </c>
      <c r="Q3106">
        <f t="shared" si="97"/>
        <v>2015</v>
      </c>
    </row>
    <row r="3107" spans="1:17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8271</v>
      </c>
      <c r="O3107" t="s">
        <v>8311</v>
      </c>
      <c r="P3107" s="11">
        <f t="shared" si="96"/>
        <v>41876.718935185185</v>
      </c>
      <c r="Q3107">
        <f t="shared" si="97"/>
        <v>2014</v>
      </c>
    </row>
    <row r="3108" spans="1:17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8271</v>
      </c>
      <c r="O3108" t="s">
        <v>8311</v>
      </c>
      <c r="P3108" s="11">
        <f t="shared" si="96"/>
        <v>42241.429120370376</v>
      </c>
      <c r="Q3108">
        <f t="shared" si="97"/>
        <v>2015</v>
      </c>
    </row>
    <row r="3109" spans="1:17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8271</v>
      </c>
      <c r="O3109" t="s">
        <v>8311</v>
      </c>
      <c r="P3109" s="11">
        <f t="shared" si="96"/>
        <v>42128.814247685179</v>
      </c>
      <c r="Q3109">
        <f t="shared" si="97"/>
        <v>2015</v>
      </c>
    </row>
    <row r="3110" spans="1:17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8271</v>
      </c>
      <c r="O3110" t="s">
        <v>8311</v>
      </c>
      <c r="P3110" s="11">
        <f t="shared" si="96"/>
        <v>42062.680486111116</v>
      </c>
      <c r="Q3110">
        <f t="shared" si="97"/>
        <v>2015</v>
      </c>
    </row>
    <row r="3111" spans="1:17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8271</v>
      </c>
      <c r="O3111" t="s">
        <v>8311</v>
      </c>
      <c r="P3111" s="11">
        <f t="shared" si="96"/>
        <v>41844.125115740739</v>
      </c>
      <c r="Q3111">
        <f t="shared" si="97"/>
        <v>2014</v>
      </c>
    </row>
    <row r="3112" spans="1:17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8271</v>
      </c>
      <c r="O3112" t="s">
        <v>8311</v>
      </c>
      <c r="P3112" s="11">
        <f t="shared" si="96"/>
        <v>42745.031469907408</v>
      </c>
      <c r="Q3112">
        <f t="shared" si="97"/>
        <v>2017</v>
      </c>
    </row>
    <row r="3113" spans="1:17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8271</v>
      </c>
      <c r="O3113" t="s">
        <v>8311</v>
      </c>
      <c r="P3113" s="11">
        <f t="shared" si="96"/>
        <v>41885.595138888886</v>
      </c>
      <c r="Q3113">
        <f t="shared" si="97"/>
        <v>2014</v>
      </c>
    </row>
    <row r="3114" spans="1:17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8271</v>
      </c>
      <c r="O3114" t="s">
        <v>8311</v>
      </c>
      <c r="P3114" s="11">
        <f t="shared" si="96"/>
        <v>42615.121921296297</v>
      </c>
      <c r="Q3114">
        <f t="shared" si="97"/>
        <v>2016</v>
      </c>
    </row>
    <row r="3115" spans="1:17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8271</v>
      </c>
      <c r="O3115" t="s">
        <v>8311</v>
      </c>
      <c r="P3115" s="11">
        <f t="shared" si="96"/>
        <v>42081.731273148151</v>
      </c>
      <c r="Q3115">
        <f t="shared" si="97"/>
        <v>2015</v>
      </c>
    </row>
    <row r="3116" spans="1:17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8271</v>
      </c>
      <c r="O3116" t="s">
        <v>8311</v>
      </c>
      <c r="P3116" s="11">
        <f t="shared" si="96"/>
        <v>41843.632523148146</v>
      </c>
      <c r="Q3116">
        <f t="shared" si="97"/>
        <v>2014</v>
      </c>
    </row>
    <row r="3117" spans="1:17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8271</v>
      </c>
      <c r="O3117" t="s">
        <v>8311</v>
      </c>
      <c r="P3117" s="11">
        <f t="shared" si="96"/>
        <v>42496.447071759263</v>
      </c>
      <c r="Q3117">
        <f t="shared" si="97"/>
        <v>2016</v>
      </c>
    </row>
    <row r="3118" spans="1:17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8271</v>
      </c>
      <c r="O3118" t="s">
        <v>8311</v>
      </c>
      <c r="P3118" s="11">
        <f t="shared" si="96"/>
        <v>42081.515335648146</v>
      </c>
      <c r="Q3118">
        <f t="shared" si="97"/>
        <v>2015</v>
      </c>
    </row>
    <row r="3119" spans="1:17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8271</v>
      </c>
      <c r="O3119" t="s">
        <v>8311</v>
      </c>
      <c r="P3119" s="11">
        <f t="shared" si="96"/>
        <v>42509.374537037031</v>
      </c>
      <c r="Q3119">
        <f t="shared" si="97"/>
        <v>2016</v>
      </c>
    </row>
    <row r="3120" spans="1:17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8271</v>
      </c>
      <c r="O3120" t="s">
        <v>8311</v>
      </c>
      <c r="P3120" s="11">
        <f t="shared" si="96"/>
        <v>42534.649571759262</v>
      </c>
      <c r="Q3120">
        <f t="shared" si="97"/>
        <v>2016</v>
      </c>
    </row>
    <row r="3121" spans="1:17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8271</v>
      </c>
      <c r="O3121" t="s">
        <v>8311</v>
      </c>
      <c r="P3121" s="11">
        <f t="shared" si="96"/>
        <v>42060.04550925926</v>
      </c>
      <c r="Q3121">
        <f t="shared" si="97"/>
        <v>2015</v>
      </c>
    </row>
    <row r="3122" spans="1:17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8271</v>
      </c>
      <c r="O3122" t="s">
        <v>8311</v>
      </c>
      <c r="P3122" s="11">
        <f t="shared" si="96"/>
        <v>42435.942083333335</v>
      </c>
      <c r="Q3122">
        <f t="shared" si="97"/>
        <v>2016</v>
      </c>
    </row>
    <row r="3123" spans="1:17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8271</v>
      </c>
      <c r="O3123" t="s">
        <v>8311</v>
      </c>
      <c r="P3123" s="11">
        <f t="shared" si="96"/>
        <v>41848.679803240739</v>
      </c>
      <c r="Q3123">
        <f t="shared" si="97"/>
        <v>2014</v>
      </c>
    </row>
    <row r="3124" spans="1:17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8271</v>
      </c>
      <c r="O3124" t="s">
        <v>8311</v>
      </c>
      <c r="P3124" s="11">
        <f t="shared" si="96"/>
        <v>42678.932083333333</v>
      </c>
      <c r="Q3124">
        <f t="shared" si="97"/>
        <v>2016</v>
      </c>
    </row>
    <row r="3125" spans="1:17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8271</v>
      </c>
      <c r="O3125" t="s">
        <v>8311</v>
      </c>
      <c r="P3125" s="11">
        <f t="shared" si="96"/>
        <v>42530.993032407408</v>
      </c>
      <c r="Q3125">
        <f t="shared" si="97"/>
        <v>2016</v>
      </c>
    </row>
    <row r="3126" spans="1:17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8271</v>
      </c>
      <c r="O3126" t="s">
        <v>8311</v>
      </c>
      <c r="P3126" s="11">
        <f t="shared" si="96"/>
        <v>41977.780104166668</v>
      </c>
      <c r="Q3126">
        <f t="shared" si="97"/>
        <v>2014</v>
      </c>
    </row>
    <row r="3127" spans="1:17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8271</v>
      </c>
      <c r="O3127" t="s">
        <v>8311</v>
      </c>
      <c r="P3127" s="11">
        <f t="shared" si="96"/>
        <v>42346.20685185185</v>
      </c>
      <c r="Q3127">
        <f t="shared" si="97"/>
        <v>2015</v>
      </c>
    </row>
    <row r="3128" spans="1:17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8271</v>
      </c>
      <c r="O3128" t="s">
        <v>8311</v>
      </c>
      <c r="P3128" s="11">
        <f t="shared" si="96"/>
        <v>42427.01807870371</v>
      </c>
      <c r="Q3128">
        <f t="shared" si="97"/>
        <v>2016</v>
      </c>
    </row>
    <row r="3129" spans="1:17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8271</v>
      </c>
      <c r="O3129" t="s">
        <v>8311</v>
      </c>
      <c r="P3129" s="11">
        <f t="shared" si="96"/>
        <v>42034.856817129628</v>
      </c>
      <c r="Q3129">
        <f t="shared" si="97"/>
        <v>2015</v>
      </c>
    </row>
    <row r="3130" spans="1:17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8271</v>
      </c>
      <c r="O3130" t="s">
        <v>8272</v>
      </c>
      <c r="P3130" s="11">
        <f t="shared" si="96"/>
        <v>42780.825706018513</v>
      </c>
      <c r="Q3130">
        <f t="shared" si="97"/>
        <v>2017</v>
      </c>
    </row>
    <row r="3131" spans="1:17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8271</v>
      </c>
      <c r="O3131" t="s">
        <v>8272</v>
      </c>
      <c r="P3131" s="11">
        <f t="shared" si="96"/>
        <v>42803.842812499999</v>
      </c>
      <c r="Q3131">
        <f t="shared" si="97"/>
        <v>2017</v>
      </c>
    </row>
    <row r="3132" spans="1:17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8271</v>
      </c>
      <c r="O3132" t="s">
        <v>8272</v>
      </c>
      <c r="P3132" s="11">
        <f t="shared" si="96"/>
        <v>42808.640231481477</v>
      </c>
      <c r="Q3132">
        <f t="shared" si="97"/>
        <v>2017</v>
      </c>
    </row>
    <row r="3133" spans="1:17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8271</v>
      </c>
      <c r="O3133" t="s">
        <v>8272</v>
      </c>
      <c r="P3133" s="11">
        <f t="shared" si="96"/>
        <v>42803.579224537039</v>
      </c>
      <c r="Q3133">
        <f t="shared" si="97"/>
        <v>2017</v>
      </c>
    </row>
    <row r="3134" spans="1:17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8271</v>
      </c>
      <c r="O3134" t="s">
        <v>8272</v>
      </c>
      <c r="P3134" s="11">
        <f t="shared" si="96"/>
        <v>42786.350231481483</v>
      </c>
      <c r="Q3134">
        <f t="shared" si="97"/>
        <v>2017</v>
      </c>
    </row>
    <row r="3135" spans="1:17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8271</v>
      </c>
      <c r="O3135" t="s">
        <v>8272</v>
      </c>
      <c r="P3135" s="11">
        <f t="shared" si="96"/>
        <v>42788.565208333333</v>
      </c>
      <c r="Q3135">
        <f t="shared" si="97"/>
        <v>2017</v>
      </c>
    </row>
    <row r="3136" spans="1:17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8271</v>
      </c>
      <c r="O3136" t="s">
        <v>8272</v>
      </c>
      <c r="P3136" s="11">
        <f t="shared" si="96"/>
        <v>42800.720127314817</v>
      </c>
      <c r="Q3136">
        <f t="shared" si="97"/>
        <v>2017</v>
      </c>
    </row>
    <row r="3137" spans="1:17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8271</v>
      </c>
      <c r="O3137" t="s">
        <v>8272</v>
      </c>
      <c r="P3137" s="11">
        <f t="shared" si="96"/>
        <v>42807.151863425926</v>
      </c>
      <c r="Q3137">
        <f t="shared" si="97"/>
        <v>2017</v>
      </c>
    </row>
    <row r="3138" spans="1:17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8271</v>
      </c>
      <c r="O3138" t="s">
        <v>8272</v>
      </c>
      <c r="P3138" s="11">
        <f t="shared" si="96"/>
        <v>42789.462430555555</v>
      </c>
      <c r="Q3138">
        <f t="shared" si="97"/>
        <v>2017</v>
      </c>
    </row>
    <row r="3139" spans="1:17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8271</v>
      </c>
      <c r="O3139" t="s">
        <v>8272</v>
      </c>
      <c r="P3139" s="11">
        <f t="shared" si="96"/>
        <v>42807.885057870371</v>
      </c>
      <c r="Q3139">
        <f t="shared" si="97"/>
        <v>2017</v>
      </c>
    </row>
    <row r="3140" spans="1:17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8271</v>
      </c>
      <c r="O3140" t="s">
        <v>8272</v>
      </c>
      <c r="P3140" s="11">
        <f t="shared" ref="P3140:P3203" si="98">(((J3140/60)/60)/24)+DATE(1970,1,1)</f>
        <v>42809.645914351851</v>
      </c>
      <c r="Q3140">
        <f t="shared" ref="Q3140:Q3203" si="99">YEAR(P3140)</f>
        <v>2017</v>
      </c>
    </row>
    <row r="3141" spans="1:17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8271</v>
      </c>
      <c r="O3141" t="s">
        <v>8272</v>
      </c>
      <c r="P3141" s="11">
        <f t="shared" si="98"/>
        <v>42785.270370370374</v>
      </c>
      <c r="Q3141">
        <f t="shared" si="99"/>
        <v>2017</v>
      </c>
    </row>
    <row r="3142" spans="1:17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8271</v>
      </c>
      <c r="O3142" t="s">
        <v>8272</v>
      </c>
      <c r="P3142" s="11">
        <f t="shared" si="98"/>
        <v>42802.718784722223</v>
      </c>
      <c r="Q3142">
        <f t="shared" si="99"/>
        <v>2017</v>
      </c>
    </row>
    <row r="3143" spans="1:17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8271</v>
      </c>
      <c r="O3143" t="s">
        <v>8272</v>
      </c>
      <c r="P3143" s="11">
        <f t="shared" si="98"/>
        <v>42800.753333333334</v>
      </c>
      <c r="Q3143">
        <f t="shared" si="99"/>
        <v>2017</v>
      </c>
    </row>
    <row r="3144" spans="1:17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8271</v>
      </c>
      <c r="O3144" t="s">
        <v>8272</v>
      </c>
      <c r="P3144" s="11">
        <f t="shared" si="98"/>
        <v>42783.513182870374</v>
      </c>
      <c r="Q3144">
        <f t="shared" si="99"/>
        <v>2017</v>
      </c>
    </row>
    <row r="3145" spans="1:17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8271</v>
      </c>
      <c r="O3145" t="s">
        <v>8272</v>
      </c>
      <c r="P3145" s="11">
        <f t="shared" si="98"/>
        <v>42808.358287037037</v>
      </c>
      <c r="Q3145">
        <f t="shared" si="99"/>
        <v>2017</v>
      </c>
    </row>
    <row r="3146" spans="1:17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8271</v>
      </c>
      <c r="O3146" t="s">
        <v>8272</v>
      </c>
      <c r="P3146" s="11">
        <f t="shared" si="98"/>
        <v>42796.538275462968</v>
      </c>
      <c r="Q3146">
        <f t="shared" si="99"/>
        <v>2017</v>
      </c>
    </row>
    <row r="3147" spans="1:17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8271</v>
      </c>
      <c r="O3147" t="s">
        <v>8272</v>
      </c>
      <c r="P3147" s="11">
        <f t="shared" si="98"/>
        <v>42762.040902777779</v>
      </c>
      <c r="Q3147">
        <f t="shared" si="99"/>
        <v>2017</v>
      </c>
    </row>
    <row r="3148" spans="1:17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8271</v>
      </c>
      <c r="O3148" t="s">
        <v>8272</v>
      </c>
      <c r="P3148" s="11">
        <f t="shared" si="98"/>
        <v>42796.682476851856</v>
      </c>
      <c r="Q3148">
        <f t="shared" si="99"/>
        <v>2017</v>
      </c>
    </row>
    <row r="3149" spans="1:17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8271</v>
      </c>
      <c r="O3149" t="s">
        <v>8272</v>
      </c>
      <c r="P3149" s="11">
        <f t="shared" si="98"/>
        <v>41909.969386574077</v>
      </c>
      <c r="Q3149">
        <f t="shared" si="99"/>
        <v>2014</v>
      </c>
    </row>
    <row r="3150" spans="1:17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8271</v>
      </c>
      <c r="O3150" t="s">
        <v>8272</v>
      </c>
      <c r="P3150" s="11">
        <f t="shared" si="98"/>
        <v>41891.665324074071</v>
      </c>
      <c r="Q3150">
        <f t="shared" si="99"/>
        <v>2014</v>
      </c>
    </row>
    <row r="3151" spans="1:17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8271</v>
      </c>
      <c r="O3151" t="s">
        <v>8272</v>
      </c>
      <c r="P3151" s="11">
        <f t="shared" si="98"/>
        <v>41226.017361111109</v>
      </c>
      <c r="Q3151">
        <f t="shared" si="99"/>
        <v>2012</v>
      </c>
    </row>
    <row r="3152" spans="1:17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8271</v>
      </c>
      <c r="O3152" t="s">
        <v>8272</v>
      </c>
      <c r="P3152" s="11">
        <f t="shared" si="98"/>
        <v>40478.263923611114</v>
      </c>
      <c r="Q3152">
        <f t="shared" si="99"/>
        <v>2010</v>
      </c>
    </row>
    <row r="3153" spans="1:17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8271</v>
      </c>
      <c r="O3153" t="s">
        <v>8272</v>
      </c>
      <c r="P3153" s="11">
        <f t="shared" si="98"/>
        <v>41862.83997685185</v>
      </c>
      <c r="Q3153">
        <f t="shared" si="99"/>
        <v>2014</v>
      </c>
    </row>
    <row r="3154" spans="1:17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8271</v>
      </c>
      <c r="O3154" t="s">
        <v>8272</v>
      </c>
      <c r="P3154" s="11">
        <f t="shared" si="98"/>
        <v>41550.867673611108</v>
      </c>
      <c r="Q3154">
        <f t="shared" si="99"/>
        <v>2013</v>
      </c>
    </row>
    <row r="3155" spans="1:17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8271</v>
      </c>
      <c r="O3155" t="s">
        <v>8272</v>
      </c>
      <c r="P3155" s="11">
        <f t="shared" si="98"/>
        <v>40633.154363425929</v>
      </c>
      <c r="Q3155">
        <f t="shared" si="99"/>
        <v>2011</v>
      </c>
    </row>
    <row r="3156" spans="1:17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8271</v>
      </c>
      <c r="O3156" t="s">
        <v>8272</v>
      </c>
      <c r="P3156" s="11">
        <f t="shared" si="98"/>
        <v>40970.875671296293</v>
      </c>
      <c r="Q3156">
        <f t="shared" si="99"/>
        <v>2012</v>
      </c>
    </row>
    <row r="3157" spans="1:17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8271</v>
      </c>
      <c r="O3157" t="s">
        <v>8272</v>
      </c>
      <c r="P3157" s="11">
        <f t="shared" si="98"/>
        <v>41233.499131944445</v>
      </c>
      <c r="Q3157">
        <f t="shared" si="99"/>
        <v>2012</v>
      </c>
    </row>
    <row r="3158" spans="1:17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8271</v>
      </c>
      <c r="O3158" t="s">
        <v>8272</v>
      </c>
      <c r="P3158" s="11">
        <f t="shared" si="98"/>
        <v>41026.953055555554</v>
      </c>
      <c r="Q3158">
        <f t="shared" si="99"/>
        <v>2012</v>
      </c>
    </row>
    <row r="3159" spans="1:17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8271</v>
      </c>
      <c r="O3159" t="s">
        <v>8272</v>
      </c>
      <c r="P3159" s="11">
        <f t="shared" si="98"/>
        <v>41829.788252314815</v>
      </c>
      <c r="Q3159">
        <f t="shared" si="99"/>
        <v>2014</v>
      </c>
    </row>
    <row r="3160" spans="1:17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8271</v>
      </c>
      <c r="O3160" t="s">
        <v>8272</v>
      </c>
      <c r="P3160" s="11">
        <f t="shared" si="98"/>
        <v>41447.839722222219</v>
      </c>
      <c r="Q3160">
        <f t="shared" si="99"/>
        <v>2013</v>
      </c>
    </row>
    <row r="3161" spans="1:17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8271</v>
      </c>
      <c r="O3161" t="s">
        <v>8272</v>
      </c>
      <c r="P3161" s="11">
        <f t="shared" si="98"/>
        <v>40884.066678240742</v>
      </c>
      <c r="Q3161">
        <f t="shared" si="99"/>
        <v>2011</v>
      </c>
    </row>
    <row r="3162" spans="1:17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8271</v>
      </c>
      <c r="O3162" t="s">
        <v>8272</v>
      </c>
      <c r="P3162" s="11">
        <f t="shared" si="98"/>
        <v>41841.26489583333</v>
      </c>
      <c r="Q3162">
        <f t="shared" si="99"/>
        <v>2014</v>
      </c>
    </row>
    <row r="3163" spans="1:17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8271</v>
      </c>
      <c r="O3163" t="s">
        <v>8272</v>
      </c>
      <c r="P3163" s="11">
        <f t="shared" si="98"/>
        <v>41897.536134259259</v>
      </c>
      <c r="Q3163">
        <f t="shared" si="99"/>
        <v>2014</v>
      </c>
    </row>
    <row r="3164" spans="1:17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8271</v>
      </c>
      <c r="O3164" t="s">
        <v>8272</v>
      </c>
      <c r="P3164" s="11">
        <f t="shared" si="98"/>
        <v>41799.685902777775</v>
      </c>
      <c r="Q3164">
        <f t="shared" si="99"/>
        <v>2014</v>
      </c>
    </row>
    <row r="3165" spans="1:17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8271</v>
      </c>
      <c r="O3165" t="s">
        <v>8272</v>
      </c>
      <c r="P3165" s="11">
        <f t="shared" si="98"/>
        <v>41775.753761574073</v>
      </c>
      <c r="Q3165">
        <f t="shared" si="99"/>
        <v>2014</v>
      </c>
    </row>
    <row r="3166" spans="1:17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8271</v>
      </c>
      <c r="O3166" t="s">
        <v>8272</v>
      </c>
      <c r="P3166" s="11">
        <f t="shared" si="98"/>
        <v>41766.80572916667</v>
      </c>
      <c r="Q3166">
        <f t="shared" si="99"/>
        <v>2014</v>
      </c>
    </row>
    <row r="3167" spans="1:17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8271</v>
      </c>
      <c r="O3167" t="s">
        <v>8272</v>
      </c>
      <c r="P3167" s="11">
        <f t="shared" si="98"/>
        <v>40644.159259259257</v>
      </c>
      <c r="Q3167">
        <f t="shared" si="99"/>
        <v>2011</v>
      </c>
    </row>
    <row r="3168" spans="1:17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8271</v>
      </c>
      <c r="O3168" t="s">
        <v>8272</v>
      </c>
      <c r="P3168" s="11">
        <f t="shared" si="98"/>
        <v>41940.69158564815</v>
      </c>
      <c r="Q3168">
        <f t="shared" si="99"/>
        <v>2014</v>
      </c>
    </row>
    <row r="3169" spans="1:17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8271</v>
      </c>
      <c r="O3169" t="s">
        <v>8272</v>
      </c>
      <c r="P3169" s="11">
        <f t="shared" si="98"/>
        <v>41839.175706018519</v>
      </c>
      <c r="Q3169">
        <f t="shared" si="99"/>
        <v>2014</v>
      </c>
    </row>
    <row r="3170" spans="1:17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8271</v>
      </c>
      <c r="O3170" t="s">
        <v>8272</v>
      </c>
      <c r="P3170" s="11">
        <f t="shared" si="98"/>
        <v>41772.105937500004</v>
      </c>
      <c r="Q3170">
        <f t="shared" si="99"/>
        <v>2014</v>
      </c>
    </row>
    <row r="3171" spans="1:17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8271</v>
      </c>
      <c r="O3171" t="s">
        <v>8272</v>
      </c>
      <c r="P3171" s="11">
        <f t="shared" si="98"/>
        <v>41591.737974537034</v>
      </c>
      <c r="Q3171">
        <f t="shared" si="99"/>
        <v>2013</v>
      </c>
    </row>
    <row r="3172" spans="1:17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8271</v>
      </c>
      <c r="O3172" t="s">
        <v>8272</v>
      </c>
      <c r="P3172" s="11">
        <f t="shared" si="98"/>
        <v>41789.080370370371</v>
      </c>
      <c r="Q3172">
        <f t="shared" si="99"/>
        <v>2014</v>
      </c>
    </row>
    <row r="3173" spans="1:17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8271</v>
      </c>
      <c r="O3173" t="s">
        <v>8272</v>
      </c>
      <c r="P3173" s="11">
        <f t="shared" si="98"/>
        <v>42466.608310185184</v>
      </c>
      <c r="Q3173">
        <f t="shared" si="99"/>
        <v>2016</v>
      </c>
    </row>
    <row r="3174" spans="1:17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8271</v>
      </c>
      <c r="O3174" t="s">
        <v>8272</v>
      </c>
      <c r="P3174" s="11">
        <f t="shared" si="98"/>
        <v>40923.729953703703</v>
      </c>
      <c r="Q3174">
        <f t="shared" si="99"/>
        <v>2012</v>
      </c>
    </row>
    <row r="3175" spans="1:17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8271</v>
      </c>
      <c r="O3175" t="s">
        <v>8272</v>
      </c>
      <c r="P3175" s="11">
        <f t="shared" si="98"/>
        <v>41878.878379629627</v>
      </c>
      <c r="Q3175">
        <f t="shared" si="99"/>
        <v>2014</v>
      </c>
    </row>
    <row r="3176" spans="1:17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8271</v>
      </c>
      <c r="O3176" t="s">
        <v>8272</v>
      </c>
      <c r="P3176" s="11">
        <f t="shared" si="98"/>
        <v>41862.864675925928</v>
      </c>
      <c r="Q3176">
        <f t="shared" si="99"/>
        <v>2014</v>
      </c>
    </row>
    <row r="3177" spans="1:17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8271</v>
      </c>
      <c r="O3177" t="s">
        <v>8272</v>
      </c>
      <c r="P3177" s="11">
        <f t="shared" si="98"/>
        <v>40531.886886574073</v>
      </c>
      <c r="Q3177">
        <f t="shared" si="99"/>
        <v>2010</v>
      </c>
    </row>
    <row r="3178" spans="1:17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8271</v>
      </c>
      <c r="O3178" t="s">
        <v>8272</v>
      </c>
      <c r="P3178" s="11">
        <f t="shared" si="98"/>
        <v>41477.930914351848</v>
      </c>
      <c r="Q3178">
        <f t="shared" si="99"/>
        <v>2013</v>
      </c>
    </row>
    <row r="3179" spans="1:17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8271</v>
      </c>
      <c r="O3179" t="s">
        <v>8272</v>
      </c>
      <c r="P3179" s="11">
        <f t="shared" si="98"/>
        <v>41781.666770833333</v>
      </c>
      <c r="Q3179">
        <f t="shared" si="99"/>
        <v>2014</v>
      </c>
    </row>
    <row r="3180" spans="1:17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8271</v>
      </c>
      <c r="O3180" t="s">
        <v>8272</v>
      </c>
      <c r="P3180" s="11">
        <f t="shared" si="98"/>
        <v>41806.605034722219</v>
      </c>
      <c r="Q3180">
        <f t="shared" si="99"/>
        <v>2014</v>
      </c>
    </row>
    <row r="3181" spans="1:17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8271</v>
      </c>
      <c r="O3181" t="s">
        <v>8272</v>
      </c>
      <c r="P3181" s="11">
        <f t="shared" si="98"/>
        <v>41375.702210648145</v>
      </c>
      <c r="Q3181">
        <f t="shared" si="99"/>
        <v>2013</v>
      </c>
    </row>
    <row r="3182" spans="1:17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8271</v>
      </c>
      <c r="O3182" t="s">
        <v>8272</v>
      </c>
      <c r="P3182" s="11">
        <f t="shared" si="98"/>
        <v>41780.412604166668</v>
      </c>
      <c r="Q3182">
        <f t="shared" si="99"/>
        <v>2014</v>
      </c>
    </row>
    <row r="3183" spans="1:17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8271</v>
      </c>
      <c r="O3183" t="s">
        <v>8272</v>
      </c>
      <c r="P3183" s="11">
        <f t="shared" si="98"/>
        <v>41779.310034722221</v>
      </c>
      <c r="Q3183">
        <f t="shared" si="99"/>
        <v>2014</v>
      </c>
    </row>
    <row r="3184" spans="1:17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8271</v>
      </c>
      <c r="O3184" t="s">
        <v>8272</v>
      </c>
      <c r="P3184" s="11">
        <f t="shared" si="98"/>
        <v>40883.949317129627</v>
      </c>
      <c r="Q3184">
        <f t="shared" si="99"/>
        <v>2011</v>
      </c>
    </row>
    <row r="3185" spans="1:17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8271</v>
      </c>
      <c r="O3185" t="s">
        <v>8272</v>
      </c>
      <c r="P3185" s="11">
        <f t="shared" si="98"/>
        <v>41491.79478009259</v>
      </c>
      <c r="Q3185">
        <f t="shared" si="99"/>
        <v>2013</v>
      </c>
    </row>
    <row r="3186" spans="1:17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8271</v>
      </c>
      <c r="O3186" t="s">
        <v>8272</v>
      </c>
      <c r="P3186" s="11">
        <f t="shared" si="98"/>
        <v>41791.993414351848</v>
      </c>
      <c r="Q3186">
        <f t="shared" si="99"/>
        <v>2014</v>
      </c>
    </row>
    <row r="3187" spans="1:17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8271</v>
      </c>
      <c r="O3187" t="s">
        <v>8272</v>
      </c>
      <c r="P3187" s="11">
        <f t="shared" si="98"/>
        <v>41829.977326388893</v>
      </c>
      <c r="Q3187">
        <f t="shared" si="99"/>
        <v>2014</v>
      </c>
    </row>
    <row r="3188" spans="1:17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8271</v>
      </c>
      <c r="O3188" t="s">
        <v>8272</v>
      </c>
      <c r="P3188" s="11">
        <f t="shared" si="98"/>
        <v>41868.924050925925</v>
      </c>
      <c r="Q3188">
        <f t="shared" si="99"/>
        <v>2014</v>
      </c>
    </row>
    <row r="3189" spans="1:17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8271</v>
      </c>
      <c r="O3189" t="s">
        <v>8272</v>
      </c>
      <c r="P3189" s="11">
        <f t="shared" si="98"/>
        <v>41835.666354166664</v>
      </c>
      <c r="Q3189">
        <f t="shared" si="99"/>
        <v>2014</v>
      </c>
    </row>
    <row r="3190" spans="1:17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8271</v>
      </c>
      <c r="O3190" t="s">
        <v>8313</v>
      </c>
      <c r="P3190" s="11">
        <f t="shared" si="98"/>
        <v>42144.415532407409</v>
      </c>
      <c r="Q3190">
        <f t="shared" si="99"/>
        <v>2015</v>
      </c>
    </row>
    <row r="3191" spans="1:17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8271</v>
      </c>
      <c r="O3191" t="s">
        <v>8313</v>
      </c>
      <c r="P3191" s="11">
        <f t="shared" si="98"/>
        <v>42118.346435185187</v>
      </c>
      <c r="Q3191">
        <f t="shared" si="99"/>
        <v>2015</v>
      </c>
    </row>
    <row r="3192" spans="1:17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8271</v>
      </c>
      <c r="O3192" t="s">
        <v>8313</v>
      </c>
      <c r="P3192" s="11">
        <f t="shared" si="98"/>
        <v>42683.151331018518</v>
      </c>
      <c r="Q3192">
        <f t="shared" si="99"/>
        <v>2016</v>
      </c>
    </row>
    <row r="3193" spans="1:17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8271</v>
      </c>
      <c r="O3193" t="s">
        <v>8313</v>
      </c>
      <c r="P3193" s="11">
        <f t="shared" si="98"/>
        <v>42538.755428240736</v>
      </c>
      <c r="Q3193">
        <f t="shared" si="99"/>
        <v>2016</v>
      </c>
    </row>
    <row r="3194" spans="1:17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8271</v>
      </c>
      <c r="O3194" t="s">
        <v>8313</v>
      </c>
      <c r="P3194" s="11">
        <f t="shared" si="98"/>
        <v>42018.94049768518</v>
      </c>
      <c r="Q3194">
        <f t="shared" si="99"/>
        <v>2015</v>
      </c>
    </row>
    <row r="3195" spans="1:17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8271</v>
      </c>
      <c r="O3195" t="s">
        <v>8313</v>
      </c>
      <c r="P3195" s="11">
        <f t="shared" si="98"/>
        <v>42010.968240740738</v>
      </c>
      <c r="Q3195">
        <f t="shared" si="99"/>
        <v>2015</v>
      </c>
    </row>
    <row r="3196" spans="1:17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8271</v>
      </c>
      <c r="O3196" t="s">
        <v>8313</v>
      </c>
      <c r="P3196" s="11">
        <f t="shared" si="98"/>
        <v>42182.062476851846</v>
      </c>
      <c r="Q3196">
        <f t="shared" si="99"/>
        <v>2015</v>
      </c>
    </row>
    <row r="3197" spans="1:17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8271</v>
      </c>
      <c r="O3197" t="s">
        <v>8313</v>
      </c>
      <c r="P3197" s="11">
        <f t="shared" si="98"/>
        <v>42017.594236111108</v>
      </c>
      <c r="Q3197">
        <f t="shared" si="99"/>
        <v>2015</v>
      </c>
    </row>
    <row r="3198" spans="1:17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8271</v>
      </c>
      <c r="O3198" t="s">
        <v>8313</v>
      </c>
      <c r="P3198" s="11">
        <f t="shared" si="98"/>
        <v>42157.598090277781</v>
      </c>
      <c r="Q3198">
        <f t="shared" si="99"/>
        <v>2015</v>
      </c>
    </row>
    <row r="3199" spans="1:17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8271</v>
      </c>
      <c r="O3199" t="s">
        <v>8313</v>
      </c>
      <c r="P3199" s="11">
        <f t="shared" si="98"/>
        <v>42009.493263888886</v>
      </c>
      <c r="Q3199">
        <f t="shared" si="99"/>
        <v>2015</v>
      </c>
    </row>
    <row r="3200" spans="1:17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8271</v>
      </c>
      <c r="O3200" t="s">
        <v>8313</v>
      </c>
      <c r="P3200" s="11">
        <f t="shared" si="98"/>
        <v>42013.424502314811</v>
      </c>
      <c r="Q3200">
        <f t="shared" si="99"/>
        <v>2015</v>
      </c>
    </row>
    <row r="3201" spans="1:17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8271</v>
      </c>
      <c r="O3201" t="s">
        <v>8313</v>
      </c>
      <c r="P3201" s="11">
        <f t="shared" si="98"/>
        <v>41858.761782407404</v>
      </c>
      <c r="Q3201">
        <f t="shared" si="99"/>
        <v>2014</v>
      </c>
    </row>
    <row r="3202" spans="1:17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8271</v>
      </c>
      <c r="O3202" t="s">
        <v>8313</v>
      </c>
      <c r="P3202" s="11">
        <f t="shared" si="98"/>
        <v>42460.320613425924</v>
      </c>
      <c r="Q3202">
        <f t="shared" si="99"/>
        <v>2016</v>
      </c>
    </row>
    <row r="3203" spans="1:17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8271</v>
      </c>
      <c r="O3203" t="s">
        <v>8313</v>
      </c>
      <c r="P3203" s="11">
        <f t="shared" si="98"/>
        <v>41861.767094907409</v>
      </c>
      <c r="Q3203">
        <f t="shared" si="99"/>
        <v>2014</v>
      </c>
    </row>
    <row r="3204" spans="1:17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8271</v>
      </c>
      <c r="O3204" t="s">
        <v>8313</v>
      </c>
      <c r="P3204" s="11">
        <f t="shared" ref="P3204:P3267" si="100">(((J3204/60)/60)/24)+DATE(1970,1,1)</f>
        <v>42293.853541666671</v>
      </c>
      <c r="Q3204">
        <f t="shared" ref="Q3204:Q3267" si="101">YEAR(P3204)</f>
        <v>2015</v>
      </c>
    </row>
    <row r="3205" spans="1:17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8271</v>
      </c>
      <c r="O3205" t="s">
        <v>8313</v>
      </c>
      <c r="P3205" s="11">
        <f t="shared" si="100"/>
        <v>42242.988680555558</v>
      </c>
      <c r="Q3205">
        <f t="shared" si="101"/>
        <v>2015</v>
      </c>
    </row>
    <row r="3206" spans="1:17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8271</v>
      </c>
      <c r="O3206" t="s">
        <v>8313</v>
      </c>
      <c r="P3206" s="11">
        <f t="shared" si="100"/>
        <v>42172.686099537037</v>
      </c>
      <c r="Q3206">
        <f t="shared" si="101"/>
        <v>2015</v>
      </c>
    </row>
    <row r="3207" spans="1:17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8271</v>
      </c>
      <c r="O3207" t="s">
        <v>8313</v>
      </c>
      <c r="P3207" s="11">
        <f t="shared" si="100"/>
        <v>42095.374675925923</v>
      </c>
      <c r="Q3207">
        <f t="shared" si="101"/>
        <v>2015</v>
      </c>
    </row>
    <row r="3208" spans="1:17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8271</v>
      </c>
      <c r="O3208" t="s">
        <v>8313</v>
      </c>
      <c r="P3208" s="11">
        <f t="shared" si="100"/>
        <v>42236.276053240741</v>
      </c>
      <c r="Q3208">
        <f t="shared" si="101"/>
        <v>2015</v>
      </c>
    </row>
    <row r="3209" spans="1:17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8271</v>
      </c>
      <c r="O3209" t="s">
        <v>8313</v>
      </c>
      <c r="P3209" s="11">
        <f t="shared" si="100"/>
        <v>42057.277858796297</v>
      </c>
      <c r="Q3209">
        <f t="shared" si="101"/>
        <v>2015</v>
      </c>
    </row>
    <row r="3210" spans="1:17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8271</v>
      </c>
      <c r="O3210" t="s">
        <v>8272</v>
      </c>
      <c r="P3210" s="11">
        <f t="shared" si="100"/>
        <v>41827.605057870373</v>
      </c>
      <c r="Q3210">
        <f t="shared" si="101"/>
        <v>2014</v>
      </c>
    </row>
    <row r="3211" spans="1:17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8271</v>
      </c>
      <c r="O3211" t="s">
        <v>8272</v>
      </c>
      <c r="P3211" s="11">
        <f t="shared" si="100"/>
        <v>41778.637245370373</v>
      </c>
      <c r="Q3211">
        <f t="shared" si="101"/>
        <v>2014</v>
      </c>
    </row>
    <row r="3212" spans="1:17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8271</v>
      </c>
      <c r="O3212" t="s">
        <v>8272</v>
      </c>
      <c r="P3212" s="11">
        <f t="shared" si="100"/>
        <v>41013.936562499999</v>
      </c>
      <c r="Q3212">
        <f t="shared" si="101"/>
        <v>2012</v>
      </c>
    </row>
    <row r="3213" spans="1:17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8271</v>
      </c>
      <c r="O3213" t="s">
        <v>8272</v>
      </c>
      <c r="P3213" s="11">
        <f t="shared" si="100"/>
        <v>41834.586574074077</v>
      </c>
      <c r="Q3213">
        <f t="shared" si="101"/>
        <v>2014</v>
      </c>
    </row>
    <row r="3214" spans="1:17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8271</v>
      </c>
      <c r="O3214" t="s">
        <v>8272</v>
      </c>
      <c r="P3214" s="11">
        <f t="shared" si="100"/>
        <v>41829.795729166668</v>
      </c>
      <c r="Q3214">
        <f t="shared" si="101"/>
        <v>2014</v>
      </c>
    </row>
    <row r="3215" spans="1:17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8271</v>
      </c>
      <c r="O3215" t="s">
        <v>8272</v>
      </c>
      <c r="P3215" s="11">
        <f t="shared" si="100"/>
        <v>42171.763414351852</v>
      </c>
      <c r="Q3215">
        <f t="shared" si="101"/>
        <v>2015</v>
      </c>
    </row>
    <row r="3216" spans="1:17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8271</v>
      </c>
      <c r="O3216" t="s">
        <v>8272</v>
      </c>
      <c r="P3216" s="11">
        <f t="shared" si="100"/>
        <v>42337.792511574073</v>
      </c>
      <c r="Q3216">
        <f t="shared" si="101"/>
        <v>2015</v>
      </c>
    </row>
    <row r="3217" spans="1:17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8271</v>
      </c>
      <c r="O3217" t="s">
        <v>8272</v>
      </c>
      <c r="P3217" s="11">
        <f t="shared" si="100"/>
        <v>42219.665173611109</v>
      </c>
      <c r="Q3217">
        <f t="shared" si="101"/>
        <v>2015</v>
      </c>
    </row>
    <row r="3218" spans="1:17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8271</v>
      </c>
      <c r="O3218" t="s">
        <v>8272</v>
      </c>
      <c r="P3218" s="11">
        <f t="shared" si="100"/>
        <v>42165.462627314817</v>
      </c>
      <c r="Q3218">
        <f t="shared" si="101"/>
        <v>2015</v>
      </c>
    </row>
    <row r="3219" spans="1:17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8271</v>
      </c>
      <c r="O3219" t="s">
        <v>8272</v>
      </c>
      <c r="P3219" s="11">
        <f t="shared" si="100"/>
        <v>42648.546111111107</v>
      </c>
      <c r="Q3219">
        <f t="shared" si="101"/>
        <v>2016</v>
      </c>
    </row>
    <row r="3220" spans="1:17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8271</v>
      </c>
      <c r="O3220" t="s">
        <v>8272</v>
      </c>
      <c r="P3220" s="11">
        <f t="shared" si="100"/>
        <v>41971.002152777779</v>
      </c>
      <c r="Q3220">
        <f t="shared" si="101"/>
        <v>2014</v>
      </c>
    </row>
    <row r="3221" spans="1:17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8271</v>
      </c>
      <c r="O3221" t="s">
        <v>8272</v>
      </c>
      <c r="P3221" s="11">
        <f t="shared" si="100"/>
        <v>42050.983182870375</v>
      </c>
      <c r="Q3221">
        <f t="shared" si="101"/>
        <v>2015</v>
      </c>
    </row>
    <row r="3222" spans="1:17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8271</v>
      </c>
      <c r="O3222" t="s">
        <v>8272</v>
      </c>
      <c r="P3222" s="11">
        <f t="shared" si="100"/>
        <v>42772.833379629628</v>
      </c>
      <c r="Q3222">
        <f t="shared" si="101"/>
        <v>2017</v>
      </c>
    </row>
    <row r="3223" spans="1:17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8271</v>
      </c>
      <c r="O3223" t="s">
        <v>8272</v>
      </c>
      <c r="P3223" s="11">
        <f t="shared" si="100"/>
        <v>42155.696793981479</v>
      </c>
      <c r="Q3223">
        <f t="shared" si="101"/>
        <v>2015</v>
      </c>
    </row>
    <row r="3224" spans="1:17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8271</v>
      </c>
      <c r="O3224" t="s">
        <v>8272</v>
      </c>
      <c r="P3224" s="11">
        <f t="shared" si="100"/>
        <v>42270.582141203704</v>
      </c>
      <c r="Q3224">
        <f t="shared" si="101"/>
        <v>2015</v>
      </c>
    </row>
    <row r="3225" spans="1:17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8271</v>
      </c>
      <c r="O3225" t="s">
        <v>8272</v>
      </c>
      <c r="P3225" s="11">
        <f t="shared" si="100"/>
        <v>42206.835370370376</v>
      </c>
      <c r="Q3225">
        <f t="shared" si="101"/>
        <v>2015</v>
      </c>
    </row>
    <row r="3226" spans="1:17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8271</v>
      </c>
      <c r="O3226" t="s">
        <v>8272</v>
      </c>
      <c r="P3226" s="11">
        <f t="shared" si="100"/>
        <v>42697.850844907407</v>
      </c>
      <c r="Q3226">
        <f t="shared" si="101"/>
        <v>2016</v>
      </c>
    </row>
    <row r="3227" spans="1:17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8271</v>
      </c>
      <c r="O3227" t="s">
        <v>8272</v>
      </c>
      <c r="P3227" s="11">
        <f t="shared" si="100"/>
        <v>42503.559467592597</v>
      </c>
      <c r="Q3227">
        <f t="shared" si="101"/>
        <v>2016</v>
      </c>
    </row>
    <row r="3228" spans="1:17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8271</v>
      </c>
      <c r="O3228" t="s">
        <v>8272</v>
      </c>
      <c r="P3228" s="11">
        <f t="shared" si="100"/>
        <v>42277.583472222221</v>
      </c>
      <c r="Q3228">
        <f t="shared" si="101"/>
        <v>2015</v>
      </c>
    </row>
    <row r="3229" spans="1:17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8271</v>
      </c>
      <c r="O3229" t="s">
        <v>8272</v>
      </c>
      <c r="P3229" s="11">
        <f t="shared" si="100"/>
        <v>42722.882361111115</v>
      </c>
      <c r="Q3229">
        <f t="shared" si="101"/>
        <v>2016</v>
      </c>
    </row>
    <row r="3230" spans="1:17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8271</v>
      </c>
      <c r="O3230" t="s">
        <v>8272</v>
      </c>
      <c r="P3230" s="11">
        <f t="shared" si="100"/>
        <v>42323.70930555556</v>
      </c>
      <c r="Q3230">
        <f t="shared" si="101"/>
        <v>2015</v>
      </c>
    </row>
    <row r="3231" spans="1:17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8271</v>
      </c>
      <c r="O3231" t="s">
        <v>8272</v>
      </c>
      <c r="P3231" s="11">
        <f t="shared" si="100"/>
        <v>41933.291643518518</v>
      </c>
      <c r="Q3231">
        <f t="shared" si="101"/>
        <v>2014</v>
      </c>
    </row>
    <row r="3232" spans="1:17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8271</v>
      </c>
      <c r="O3232" t="s">
        <v>8272</v>
      </c>
      <c r="P3232" s="11">
        <f t="shared" si="100"/>
        <v>41898.168125000004</v>
      </c>
      <c r="Q3232">
        <f t="shared" si="101"/>
        <v>2014</v>
      </c>
    </row>
    <row r="3233" spans="1:17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8271</v>
      </c>
      <c r="O3233" t="s">
        <v>8272</v>
      </c>
      <c r="P3233" s="11">
        <f t="shared" si="100"/>
        <v>42446.943831018521</v>
      </c>
      <c r="Q3233">
        <f t="shared" si="101"/>
        <v>2016</v>
      </c>
    </row>
    <row r="3234" spans="1:17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8271</v>
      </c>
      <c r="O3234" t="s">
        <v>8272</v>
      </c>
      <c r="P3234" s="11">
        <f t="shared" si="100"/>
        <v>42463.81385416667</v>
      </c>
      <c r="Q3234">
        <f t="shared" si="101"/>
        <v>2016</v>
      </c>
    </row>
    <row r="3235" spans="1:17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8271</v>
      </c>
      <c r="O3235" t="s">
        <v>8272</v>
      </c>
      <c r="P3235" s="11">
        <f t="shared" si="100"/>
        <v>42766.805034722223</v>
      </c>
      <c r="Q3235">
        <f t="shared" si="101"/>
        <v>2017</v>
      </c>
    </row>
    <row r="3236" spans="1:17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8271</v>
      </c>
      <c r="O3236" t="s">
        <v>8272</v>
      </c>
      <c r="P3236" s="11">
        <f t="shared" si="100"/>
        <v>42734.789444444439</v>
      </c>
      <c r="Q3236">
        <f t="shared" si="101"/>
        <v>2016</v>
      </c>
    </row>
    <row r="3237" spans="1:17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8271</v>
      </c>
      <c r="O3237" t="s">
        <v>8272</v>
      </c>
      <c r="P3237" s="11">
        <f t="shared" si="100"/>
        <v>42522.347812499997</v>
      </c>
      <c r="Q3237">
        <f t="shared" si="101"/>
        <v>2016</v>
      </c>
    </row>
    <row r="3238" spans="1:17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8271</v>
      </c>
      <c r="O3238" t="s">
        <v>8272</v>
      </c>
      <c r="P3238" s="11">
        <f t="shared" si="100"/>
        <v>42702.917048611111</v>
      </c>
      <c r="Q3238">
        <f t="shared" si="101"/>
        <v>2016</v>
      </c>
    </row>
    <row r="3239" spans="1:17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8271</v>
      </c>
      <c r="O3239" t="s">
        <v>8272</v>
      </c>
      <c r="P3239" s="11">
        <f t="shared" si="100"/>
        <v>42252.474351851852</v>
      </c>
      <c r="Q3239">
        <f t="shared" si="101"/>
        <v>2015</v>
      </c>
    </row>
    <row r="3240" spans="1:17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8271</v>
      </c>
      <c r="O3240" t="s">
        <v>8272</v>
      </c>
      <c r="P3240" s="11">
        <f t="shared" si="100"/>
        <v>42156.510393518518</v>
      </c>
      <c r="Q3240">
        <f t="shared" si="101"/>
        <v>2015</v>
      </c>
    </row>
    <row r="3241" spans="1:17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8271</v>
      </c>
      <c r="O3241" t="s">
        <v>8272</v>
      </c>
      <c r="P3241" s="11">
        <f t="shared" si="100"/>
        <v>42278.089039351849</v>
      </c>
      <c r="Q3241">
        <f t="shared" si="101"/>
        <v>2015</v>
      </c>
    </row>
    <row r="3242" spans="1:17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8271</v>
      </c>
      <c r="O3242" t="s">
        <v>8272</v>
      </c>
      <c r="P3242" s="11">
        <f t="shared" si="100"/>
        <v>42754.693842592591</v>
      </c>
      <c r="Q3242">
        <f t="shared" si="101"/>
        <v>2017</v>
      </c>
    </row>
    <row r="3243" spans="1:17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8271</v>
      </c>
      <c r="O3243" t="s">
        <v>8272</v>
      </c>
      <c r="P3243" s="11">
        <f t="shared" si="100"/>
        <v>41893.324884259258</v>
      </c>
      <c r="Q3243">
        <f t="shared" si="101"/>
        <v>2014</v>
      </c>
    </row>
    <row r="3244" spans="1:17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8271</v>
      </c>
      <c r="O3244" t="s">
        <v>8272</v>
      </c>
      <c r="P3244" s="11">
        <f t="shared" si="100"/>
        <v>41871.755694444444</v>
      </c>
      <c r="Q3244">
        <f t="shared" si="101"/>
        <v>2014</v>
      </c>
    </row>
    <row r="3245" spans="1:17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8271</v>
      </c>
      <c r="O3245" t="s">
        <v>8272</v>
      </c>
      <c r="P3245" s="11">
        <f t="shared" si="100"/>
        <v>42262.096782407403</v>
      </c>
      <c r="Q3245">
        <f t="shared" si="101"/>
        <v>2015</v>
      </c>
    </row>
    <row r="3246" spans="1:17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8271</v>
      </c>
      <c r="O3246" t="s">
        <v>8272</v>
      </c>
      <c r="P3246" s="11">
        <f t="shared" si="100"/>
        <v>42675.694236111114</v>
      </c>
      <c r="Q3246">
        <f t="shared" si="101"/>
        <v>2016</v>
      </c>
    </row>
    <row r="3247" spans="1:17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8271</v>
      </c>
      <c r="O3247" t="s">
        <v>8272</v>
      </c>
      <c r="P3247" s="11">
        <f t="shared" si="100"/>
        <v>42135.60020833333</v>
      </c>
      <c r="Q3247">
        <f t="shared" si="101"/>
        <v>2015</v>
      </c>
    </row>
    <row r="3248" spans="1:17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8271</v>
      </c>
      <c r="O3248" t="s">
        <v>8272</v>
      </c>
      <c r="P3248" s="11">
        <f t="shared" si="100"/>
        <v>42230.472222222219</v>
      </c>
      <c r="Q3248">
        <f t="shared" si="101"/>
        <v>2015</v>
      </c>
    </row>
    <row r="3249" spans="1:17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8271</v>
      </c>
      <c r="O3249" t="s">
        <v>8272</v>
      </c>
      <c r="P3249" s="11">
        <f t="shared" si="100"/>
        <v>42167.434166666666</v>
      </c>
      <c r="Q3249">
        <f t="shared" si="101"/>
        <v>2015</v>
      </c>
    </row>
    <row r="3250" spans="1:17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8271</v>
      </c>
      <c r="O3250" t="s">
        <v>8272</v>
      </c>
      <c r="P3250" s="11">
        <f t="shared" si="100"/>
        <v>42068.888391203705</v>
      </c>
      <c r="Q3250">
        <f t="shared" si="101"/>
        <v>2015</v>
      </c>
    </row>
    <row r="3251" spans="1:17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8271</v>
      </c>
      <c r="O3251" t="s">
        <v>8272</v>
      </c>
      <c r="P3251" s="11">
        <f t="shared" si="100"/>
        <v>42145.746689814812</v>
      </c>
      <c r="Q3251">
        <f t="shared" si="101"/>
        <v>2015</v>
      </c>
    </row>
    <row r="3252" spans="1:17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8271</v>
      </c>
      <c r="O3252" t="s">
        <v>8272</v>
      </c>
      <c r="P3252" s="11">
        <f t="shared" si="100"/>
        <v>41918.742175925923</v>
      </c>
      <c r="Q3252">
        <f t="shared" si="101"/>
        <v>2014</v>
      </c>
    </row>
    <row r="3253" spans="1:17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8271</v>
      </c>
      <c r="O3253" t="s">
        <v>8272</v>
      </c>
      <c r="P3253" s="11">
        <f t="shared" si="100"/>
        <v>42146.731087962966</v>
      </c>
      <c r="Q3253">
        <f t="shared" si="101"/>
        <v>2015</v>
      </c>
    </row>
    <row r="3254" spans="1:17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8271</v>
      </c>
      <c r="O3254" t="s">
        <v>8272</v>
      </c>
      <c r="P3254" s="11">
        <f t="shared" si="100"/>
        <v>42590.472685185188</v>
      </c>
      <c r="Q3254">
        <f t="shared" si="101"/>
        <v>2016</v>
      </c>
    </row>
    <row r="3255" spans="1:17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8271</v>
      </c>
      <c r="O3255" t="s">
        <v>8272</v>
      </c>
      <c r="P3255" s="11">
        <f t="shared" si="100"/>
        <v>42602.576712962968</v>
      </c>
      <c r="Q3255">
        <f t="shared" si="101"/>
        <v>2016</v>
      </c>
    </row>
    <row r="3256" spans="1:17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8271</v>
      </c>
      <c r="O3256" t="s">
        <v>8272</v>
      </c>
      <c r="P3256" s="11">
        <f t="shared" si="100"/>
        <v>42059.085752314815</v>
      </c>
      <c r="Q3256">
        <f t="shared" si="101"/>
        <v>2015</v>
      </c>
    </row>
    <row r="3257" spans="1:17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8271</v>
      </c>
      <c r="O3257" t="s">
        <v>8272</v>
      </c>
      <c r="P3257" s="11">
        <f t="shared" si="100"/>
        <v>41889.768229166664</v>
      </c>
      <c r="Q3257">
        <f t="shared" si="101"/>
        <v>2014</v>
      </c>
    </row>
    <row r="3258" spans="1:17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8271</v>
      </c>
      <c r="O3258" t="s">
        <v>8272</v>
      </c>
      <c r="P3258" s="11">
        <f t="shared" si="100"/>
        <v>42144.573807870373</v>
      </c>
      <c r="Q3258">
        <f t="shared" si="101"/>
        <v>2015</v>
      </c>
    </row>
    <row r="3259" spans="1:17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8271</v>
      </c>
      <c r="O3259" t="s">
        <v>8272</v>
      </c>
      <c r="P3259" s="11">
        <f t="shared" si="100"/>
        <v>42758.559629629628</v>
      </c>
      <c r="Q3259">
        <f t="shared" si="101"/>
        <v>2017</v>
      </c>
    </row>
    <row r="3260" spans="1:17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8271</v>
      </c>
      <c r="O3260" t="s">
        <v>8272</v>
      </c>
      <c r="P3260" s="11">
        <f t="shared" si="100"/>
        <v>41982.887280092589</v>
      </c>
      <c r="Q3260">
        <f t="shared" si="101"/>
        <v>2014</v>
      </c>
    </row>
    <row r="3261" spans="1:17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8271</v>
      </c>
      <c r="O3261" t="s">
        <v>8272</v>
      </c>
      <c r="P3261" s="11">
        <f t="shared" si="100"/>
        <v>42614.760937500003</v>
      </c>
      <c r="Q3261">
        <f t="shared" si="101"/>
        <v>2016</v>
      </c>
    </row>
    <row r="3262" spans="1:17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8271</v>
      </c>
      <c r="O3262" t="s">
        <v>8272</v>
      </c>
      <c r="P3262" s="11">
        <f t="shared" si="100"/>
        <v>42303.672662037032</v>
      </c>
      <c r="Q3262">
        <f t="shared" si="101"/>
        <v>2015</v>
      </c>
    </row>
    <row r="3263" spans="1:17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8271</v>
      </c>
      <c r="O3263" t="s">
        <v>8272</v>
      </c>
      <c r="P3263" s="11">
        <f t="shared" si="100"/>
        <v>42171.725416666668</v>
      </c>
      <c r="Q3263">
        <f t="shared" si="101"/>
        <v>2015</v>
      </c>
    </row>
    <row r="3264" spans="1:17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8271</v>
      </c>
      <c r="O3264" t="s">
        <v>8272</v>
      </c>
      <c r="P3264" s="11">
        <f t="shared" si="100"/>
        <v>41964.315532407403</v>
      </c>
      <c r="Q3264">
        <f t="shared" si="101"/>
        <v>2014</v>
      </c>
    </row>
    <row r="3265" spans="1:17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8271</v>
      </c>
      <c r="O3265" t="s">
        <v>8272</v>
      </c>
      <c r="P3265" s="11">
        <f t="shared" si="100"/>
        <v>42284.516064814816</v>
      </c>
      <c r="Q3265">
        <f t="shared" si="101"/>
        <v>2015</v>
      </c>
    </row>
    <row r="3266" spans="1:17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8271</v>
      </c>
      <c r="O3266" t="s">
        <v>8272</v>
      </c>
      <c r="P3266" s="11">
        <f t="shared" si="100"/>
        <v>42016.800208333334</v>
      </c>
      <c r="Q3266">
        <f t="shared" si="101"/>
        <v>2015</v>
      </c>
    </row>
    <row r="3267" spans="1:17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8271</v>
      </c>
      <c r="O3267" t="s">
        <v>8272</v>
      </c>
      <c r="P3267" s="11">
        <f t="shared" si="100"/>
        <v>42311.711979166663</v>
      </c>
      <c r="Q3267">
        <f t="shared" si="101"/>
        <v>2015</v>
      </c>
    </row>
    <row r="3268" spans="1:17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8271</v>
      </c>
      <c r="O3268" t="s">
        <v>8272</v>
      </c>
      <c r="P3268" s="11">
        <f t="shared" ref="P3268:P3331" si="102">(((J3268/60)/60)/24)+DATE(1970,1,1)</f>
        <v>42136.536134259266</v>
      </c>
      <c r="Q3268">
        <f t="shared" ref="Q3268:Q3331" si="103">YEAR(P3268)</f>
        <v>2015</v>
      </c>
    </row>
    <row r="3269" spans="1:17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8271</v>
      </c>
      <c r="O3269" t="s">
        <v>8272</v>
      </c>
      <c r="P3269" s="11">
        <f t="shared" si="102"/>
        <v>42172.757638888885</v>
      </c>
      <c r="Q3269">
        <f t="shared" si="103"/>
        <v>2015</v>
      </c>
    </row>
    <row r="3270" spans="1:17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8271</v>
      </c>
      <c r="O3270" t="s">
        <v>8272</v>
      </c>
      <c r="P3270" s="11">
        <f t="shared" si="102"/>
        <v>42590.90425925926</v>
      </c>
      <c r="Q3270">
        <f t="shared" si="103"/>
        <v>2016</v>
      </c>
    </row>
    <row r="3271" spans="1:17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8271</v>
      </c>
      <c r="O3271" t="s">
        <v>8272</v>
      </c>
      <c r="P3271" s="11">
        <f t="shared" si="102"/>
        <v>42137.395798611105</v>
      </c>
      <c r="Q3271">
        <f t="shared" si="103"/>
        <v>2015</v>
      </c>
    </row>
    <row r="3272" spans="1:17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8271</v>
      </c>
      <c r="O3272" t="s">
        <v>8272</v>
      </c>
      <c r="P3272" s="11">
        <f t="shared" si="102"/>
        <v>42167.533159722225</v>
      </c>
      <c r="Q3272">
        <f t="shared" si="103"/>
        <v>2015</v>
      </c>
    </row>
    <row r="3273" spans="1:17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8271</v>
      </c>
      <c r="O3273" t="s">
        <v>8272</v>
      </c>
      <c r="P3273" s="11">
        <f t="shared" si="102"/>
        <v>41915.437210648146</v>
      </c>
      <c r="Q3273">
        <f t="shared" si="103"/>
        <v>2014</v>
      </c>
    </row>
    <row r="3274" spans="1:17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8271</v>
      </c>
      <c r="O3274" t="s">
        <v>8272</v>
      </c>
      <c r="P3274" s="11">
        <f t="shared" si="102"/>
        <v>42284.500104166669</v>
      </c>
      <c r="Q3274">
        <f t="shared" si="103"/>
        <v>2015</v>
      </c>
    </row>
    <row r="3275" spans="1:17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8271</v>
      </c>
      <c r="O3275" t="s">
        <v>8272</v>
      </c>
      <c r="P3275" s="11">
        <f t="shared" si="102"/>
        <v>42611.801412037035</v>
      </c>
      <c r="Q3275">
        <f t="shared" si="103"/>
        <v>2016</v>
      </c>
    </row>
    <row r="3276" spans="1:17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8271</v>
      </c>
      <c r="O3276" t="s">
        <v>8272</v>
      </c>
      <c r="P3276" s="11">
        <f t="shared" si="102"/>
        <v>42400.704537037032</v>
      </c>
      <c r="Q3276">
        <f t="shared" si="103"/>
        <v>2016</v>
      </c>
    </row>
    <row r="3277" spans="1:17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8271</v>
      </c>
      <c r="O3277" t="s">
        <v>8272</v>
      </c>
      <c r="P3277" s="11">
        <f t="shared" si="102"/>
        <v>42017.88045138889</v>
      </c>
      <c r="Q3277">
        <f t="shared" si="103"/>
        <v>2015</v>
      </c>
    </row>
    <row r="3278" spans="1:17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8271</v>
      </c>
      <c r="O3278" t="s">
        <v>8272</v>
      </c>
      <c r="P3278" s="11">
        <f t="shared" si="102"/>
        <v>42426.949988425928</v>
      </c>
      <c r="Q3278">
        <f t="shared" si="103"/>
        <v>2016</v>
      </c>
    </row>
    <row r="3279" spans="1:17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8271</v>
      </c>
      <c r="O3279" t="s">
        <v>8272</v>
      </c>
      <c r="P3279" s="11">
        <f t="shared" si="102"/>
        <v>41931.682939814818</v>
      </c>
      <c r="Q3279">
        <f t="shared" si="103"/>
        <v>2014</v>
      </c>
    </row>
    <row r="3280" spans="1:17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8271</v>
      </c>
      <c r="O3280" t="s">
        <v>8272</v>
      </c>
      <c r="P3280" s="11">
        <f t="shared" si="102"/>
        <v>42124.848414351851</v>
      </c>
      <c r="Q3280">
        <f t="shared" si="103"/>
        <v>2015</v>
      </c>
    </row>
    <row r="3281" spans="1:17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8271</v>
      </c>
      <c r="O3281" t="s">
        <v>8272</v>
      </c>
      <c r="P3281" s="11">
        <f t="shared" si="102"/>
        <v>42431.102534722217</v>
      </c>
      <c r="Q3281">
        <f t="shared" si="103"/>
        <v>2016</v>
      </c>
    </row>
    <row r="3282" spans="1:17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8271</v>
      </c>
      <c r="O3282" t="s">
        <v>8272</v>
      </c>
      <c r="P3282" s="11">
        <f t="shared" si="102"/>
        <v>42121.756921296299</v>
      </c>
      <c r="Q3282">
        <f t="shared" si="103"/>
        <v>2015</v>
      </c>
    </row>
    <row r="3283" spans="1:17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8271</v>
      </c>
      <c r="O3283" t="s">
        <v>8272</v>
      </c>
      <c r="P3283" s="11">
        <f t="shared" si="102"/>
        <v>42219.019733796296</v>
      </c>
      <c r="Q3283">
        <f t="shared" si="103"/>
        <v>2015</v>
      </c>
    </row>
    <row r="3284" spans="1:17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8271</v>
      </c>
      <c r="O3284" t="s">
        <v>8272</v>
      </c>
      <c r="P3284" s="11">
        <f t="shared" si="102"/>
        <v>42445.19430555556</v>
      </c>
      <c r="Q3284">
        <f t="shared" si="103"/>
        <v>2016</v>
      </c>
    </row>
    <row r="3285" spans="1:17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8271</v>
      </c>
      <c r="O3285" t="s">
        <v>8272</v>
      </c>
      <c r="P3285" s="11">
        <f t="shared" si="102"/>
        <v>42379.74418981481</v>
      </c>
      <c r="Q3285">
        <f t="shared" si="103"/>
        <v>2016</v>
      </c>
    </row>
    <row r="3286" spans="1:17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8271</v>
      </c>
      <c r="O3286" t="s">
        <v>8272</v>
      </c>
      <c r="P3286" s="11">
        <f t="shared" si="102"/>
        <v>42380.884872685187</v>
      </c>
      <c r="Q3286">
        <f t="shared" si="103"/>
        <v>2016</v>
      </c>
    </row>
    <row r="3287" spans="1:17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8271</v>
      </c>
      <c r="O3287" t="s">
        <v>8272</v>
      </c>
      <c r="P3287" s="11">
        <f t="shared" si="102"/>
        <v>42762.942430555559</v>
      </c>
      <c r="Q3287">
        <f t="shared" si="103"/>
        <v>2017</v>
      </c>
    </row>
    <row r="3288" spans="1:17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8271</v>
      </c>
      <c r="O3288" t="s">
        <v>8272</v>
      </c>
      <c r="P3288" s="11">
        <f t="shared" si="102"/>
        <v>42567.840069444443</v>
      </c>
      <c r="Q3288">
        <f t="shared" si="103"/>
        <v>2016</v>
      </c>
    </row>
    <row r="3289" spans="1:17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8271</v>
      </c>
      <c r="O3289" t="s">
        <v>8272</v>
      </c>
      <c r="P3289" s="11">
        <f t="shared" si="102"/>
        <v>42311.750324074077</v>
      </c>
      <c r="Q3289">
        <f t="shared" si="103"/>
        <v>2015</v>
      </c>
    </row>
    <row r="3290" spans="1:17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8271</v>
      </c>
      <c r="O3290" t="s">
        <v>8272</v>
      </c>
      <c r="P3290" s="11">
        <f t="shared" si="102"/>
        <v>42505.774479166663</v>
      </c>
      <c r="Q3290">
        <f t="shared" si="103"/>
        <v>2016</v>
      </c>
    </row>
    <row r="3291" spans="1:17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8271</v>
      </c>
      <c r="O3291" t="s">
        <v>8272</v>
      </c>
      <c r="P3291" s="11">
        <f t="shared" si="102"/>
        <v>42758.368078703701</v>
      </c>
      <c r="Q3291">
        <f t="shared" si="103"/>
        <v>2017</v>
      </c>
    </row>
    <row r="3292" spans="1:17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8271</v>
      </c>
      <c r="O3292" t="s">
        <v>8272</v>
      </c>
      <c r="P3292" s="11">
        <f t="shared" si="102"/>
        <v>42775.51494212963</v>
      </c>
      <c r="Q3292">
        <f t="shared" si="103"/>
        <v>2017</v>
      </c>
    </row>
    <row r="3293" spans="1:17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8271</v>
      </c>
      <c r="O3293" t="s">
        <v>8272</v>
      </c>
      <c r="P3293" s="11">
        <f t="shared" si="102"/>
        <v>42232.702546296292</v>
      </c>
      <c r="Q3293">
        <f t="shared" si="103"/>
        <v>2015</v>
      </c>
    </row>
    <row r="3294" spans="1:17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8271</v>
      </c>
      <c r="O3294" t="s">
        <v>8272</v>
      </c>
      <c r="P3294" s="11">
        <f t="shared" si="102"/>
        <v>42282.770231481481</v>
      </c>
      <c r="Q3294">
        <f t="shared" si="103"/>
        <v>2015</v>
      </c>
    </row>
    <row r="3295" spans="1:17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8271</v>
      </c>
      <c r="O3295" t="s">
        <v>8272</v>
      </c>
      <c r="P3295" s="11">
        <f t="shared" si="102"/>
        <v>42768.425370370373</v>
      </c>
      <c r="Q3295">
        <f t="shared" si="103"/>
        <v>2017</v>
      </c>
    </row>
    <row r="3296" spans="1:17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8271</v>
      </c>
      <c r="O3296" t="s">
        <v>8272</v>
      </c>
      <c r="P3296" s="11">
        <f t="shared" si="102"/>
        <v>42141.541134259256</v>
      </c>
      <c r="Q3296">
        <f t="shared" si="103"/>
        <v>2015</v>
      </c>
    </row>
    <row r="3297" spans="1:17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8271</v>
      </c>
      <c r="O3297" t="s">
        <v>8272</v>
      </c>
      <c r="P3297" s="11">
        <f t="shared" si="102"/>
        <v>42609.442465277782</v>
      </c>
      <c r="Q3297">
        <f t="shared" si="103"/>
        <v>2016</v>
      </c>
    </row>
    <row r="3298" spans="1:17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8271</v>
      </c>
      <c r="O3298" t="s">
        <v>8272</v>
      </c>
      <c r="P3298" s="11">
        <f t="shared" si="102"/>
        <v>42309.756620370375</v>
      </c>
      <c r="Q3298">
        <f t="shared" si="103"/>
        <v>2015</v>
      </c>
    </row>
    <row r="3299" spans="1:17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8271</v>
      </c>
      <c r="O3299" t="s">
        <v>8272</v>
      </c>
      <c r="P3299" s="11">
        <f t="shared" si="102"/>
        <v>42193.771481481483</v>
      </c>
      <c r="Q3299">
        <f t="shared" si="103"/>
        <v>2015</v>
      </c>
    </row>
    <row r="3300" spans="1:17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8271</v>
      </c>
      <c r="O3300" t="s">
        <v>8272</v>
      </c>
      <c r="P3300" s="11">
        <f t="shared" si="102"/>
        <v>42239.957962962959</v>
      </c>
      <c r="Q3300">
        <f t="shared" si="103"/>
        <v>2015</v>
      </c>
    </row>
    <row r="3301" spans="1:17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8271</v>
      </c>
      <c r="O3301" t="s">
        <v>8272</v>
      </c>
      <c r="P3301" s="11">
        <f t="shared" si="102"/>
        <v>42261.917395833334</v>
      </c>
      <c r="Q3301">
        <f t="shared" si="103"/>
        <v>2015</v>
      </c>
    </row>
    <row r="3302" spans="1:17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8271</v>
      </c>
      <c r="O3302" t="s">
        <v>8272</v>
      </c>
      <c r="P3302" s="11">
        <f t="shared" si="102"/>
        <v>42102.743773148148</v>
      </c>
      <c r="Q3302">
        <f t="shared" si="103"/>
        <v>2015</v>
      </c>
    </row>
    <row r="3303" spans="1:17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8271</v>
      </c>
      <c r="O3303" t="s">
        <v>8272</v>
      </c>
      <c r="P3303" s="11">
        <f t="shared" si="102"/>
        <v>42538.73583333334</v>
      </c>
      <c r="Q3303">
        <f t="shared" si="103"/>
        <v>2016</v>
      </c>
    </row>
    <row r="3304" spans="1:17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8271</v>
      </c>
      <c r="O3304" t="s">
        <v>8272</v>
      </c>
      <c r="P3304" s="11">
        <f t="shared" si="102"/>
        <v>42681.35157407407</v>
      </c>
      <c r="Q3304">
        <f t="shared" si="103"/>
        <v>2016</v>
      </c>
    </row>
    <row r="3305" spans="1:17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8271</v>
      </c>
      <c r="O3305" t="s">
        <v>8272</v>
      </c>
      <c r="P3305" s="11">
        <f t="shared" si="102"/>
        <v>42056.65143518518</v>
      </c>
      <c r="Q3305">
        <f t="shared" si="103"/>
        <v>2015</v>
      </c>
    </row>
    <row r="3306" spans="1:17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8271</v>
      </c>
      <c r="O3306" t="s">
        <v>8272</v>
      </c>
      <c r="P3306" s="11">
        <f t="shared" si="102"/>
        <v>42696.624444444446</v>
      </c>
      <c r="Q3306">
        <f t="shared" si="103"/>
        <v>2016</v>
      </c>
    </row>
    <row r="3307" spans="1:17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8271</v>
      </c>
      <c r="O3307" t="s">
        <v>8272</v>
      </c>
      <c r="P3307" s="11">
        <f t="shared" si="102"/>
        <v>42186.855879629627</v>
      </c>
      <c r="Q3307">
        <f t="shared" si="103"/>
        <v>2015</v>
      </c>
    </row>
    <row r="3308" spans="1:17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8271</v>
      </c>
      <c r="O3308" t="s">
        <v>8272</v>
      </c>
      <c r="P3308" s="11">
        <f t="shared" si="102"/>
        <v>42493.219236111108</v>
      </c>
      <c r="Q3308">
        <f t="shared" si="103"/>
        <v>2016</v>
      </c>
    </row>
    <row r="3309" spans="1:17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8271</v>
      </c>
      <c r="O3309" t="s">
        <v>8272</v>
      </c>
      <c r="P3309" s="11">
        <f t="shared" si="102"/>
        <v>42475.057164351849</v>
      </c>
      <c r="Q3309">
        <f t="shared" si="103"/>
        <v>2016</v>
      </c>
    </row>
    <row r="3310" spans="1:17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8271</v>
      </c>
      <c r="O3310" t="s">
        <v>8272</v>
      </c>
      <c r="P3310" s="11">
        <f t="shared" si="102"/>
        <v>42452.876909722225</v>
      </c>
      <c r="Q3310">
        <f t="shared" si="103"/>
        <v>2016</v>
      </c>
    </row>
    <row r="3311" spans="1:17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8271</v>
      </c>
      <c r="O3311" t="s">
        <v>8272</v>
      </c>
      <c r="P3311" s="11">
        <f t="shared" si="102"/>
        <v>42628.650208333333</v>
      </c>
      <c r="Q3311">
        <f t="shared" si="103"/>
        <v>2016</v>
      </c>
    </row>
    <row r="3312" spans="1:17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8271</v>
      </c>
      <c r="O3312" t="s">
        <v>8272</v>
      </c>
      <c r="P3312" s="11">
        <f t="shared" si="102"/>
        <v>42253.928530092591</v>
      </c>
      <c r="Q3312">
        <f t="shared" si="103"/>
        <v>2015</v>
      </c>
    </row>
    <row r="3313" spans="1:17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8271</v>
      </c>
      <c r="O3313" t="s">
        <v>8272</v>
      </c>
      <c r="P3313" s="11">
        <f t="shared" si="102"/>
        <v>42264.29178240741</v>
      </c>
      <c r="Q3313">
        <f t="shared" si="103"/>
        <v>2015</v>
      </c>
    </row>
    <row r="3314" spans="1:17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8271</v>
      </c>
      <c r="O3314" t="s">
        <v>8272</v>
      </c>
      <c r="P3314" s="11">
        <f t="shared" si="102"/>
        <v>42664.809560185182</v>
      </c>
      <c r="Q3314">
        <f t="shared" si="103"/>
        <v>2016</v>
      </c>
    </row>
    <row r="3315" spans="1:17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8271</v>
      </c>
      <c r="O3315" t="s">
        <v>8272</v>
      </c>
      <c r="P3315" s="11">
        <f t="shared" si="102"/>
        <v>42382.244409722218</v>
      </c>
      <c r="Q3315">
        <f t="shared" si="103"/>
        <v>2016</v>
      </c>
    </row>
    <row r="3316" spans="1:17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8271</v>
      </c>
      <c r="O3316" t="s">
        <v>8272</v>
      </c>
      <c r="P3316" s="11">
        <f t="shared" si="102"/>
        <v>42105.267488425925</v>
      </c>
      <c r="Q3316">
        <f t="shared" si="103"/>
        <v>2015</v>
      </c>
    </row>
    <row r="3317" spans="1:17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8271</v>
      </c>
      <c r="O3317" t="s">
        <v>8272</v>
      </c>
      <c r="P3317" s="11">
        <f t="shared" si="102"/>
        <v>42466.303715277783</v>
      </c>
      <c r="Q3317">
        <f t="shared" si="103"/>
        <v>2016</v>
      </c>
    </row>
    <row r="3318" spans="1:17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8271</v>
      </c>
      <c r="O3318" t="s">
        <v>8272</v>
      </c>
      <c r="P3318" s="11">
        <f t="shared" si="102"/>
        <v>41826.871238425927</v>
      </c>
      <c r="Q3318">
        <f t="shared" si="103"/>
        <v>2014</v>
      </c>
    </row>
    <row r="3319" spans="1:17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8271</v>
      </c>
      <c r="O3319" t="s">
        <v>8272</v>
      </c>
      <c r="P3319" s="11">
        <f t="shared" si="102"/>
        <v>42499.039629629624</v>
      </c>
      <c r="Q3319">
        <f t="shared" si="103"/>
        <v>2016</v>
      </c>
    </row>
    <row r="3320" spans="1:17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8271</v>
      </c>
      <c r="O3320" t="s">
        <v>8272</v>
      </c>
      <c r="P3320" s="11">
        <f t="shared" si="102"/>
        <v>42431.302002314813</v>
      </c>
      <c r="Q3320">
        <f t="shared" si="103"/>
        <v>2016</v>
      </c>
    </row>
    <row r="3321" spans="1:17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8271</v>
      </c>
      <c r="O3321" t="s">
        <v>8272</v>
      </c>
      <c r="P3321" s="11">
        <f t="shared" si="102"/>
        <v>41990.585486111115</v>
      </c>
      <c r="Q3321">
        <f t="shared" si="103"/>
        <v>2014</v>
      </c>
    </row>
    <row r="3322" spans="1:17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8271</v>
      </c>
      <c r="O3322" t="s">
        <v>8272</v>
      </c>
      <c r="P3322" s="11">
        <f t="shared" si="102"/>
        <v>42513.045798611114</v>
      </c>
      <c r="Q3322">
        <f t="shared" si="103"/>
        <v>2016</v>
      </c>
    </row>
    <row r="3323" spans="1:17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8271</v>
      </c>
      <c r="O3323" t="s">
        <v>8272</v>
      </c>
      <c r="P3323" s="11">
        <f t="shared" si="102"/>
        <v>41914.100289351853</v>
      </c>
      <c r="Q3323">
        <f t="shared" si="103"/>
        <v>2014</v>
      </c>
    </row>
    <row r="3324" spans="1:17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8271</v>
      </c>
      <c r="O3324" t="s">
        <v>8272</v>
      </c>
      <c r="P3324" s="11">
        <f t="shared" si="102"/>
        <v>42521.010370370372</v>
      </c>
      <c r="Q3324">
        <f t="shared" si="103"/>
        <v>2016</v>
      </c>
    </row>
    <row r="3325" spans="1:17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8271</v>
      </c>
      <c r="O3325" t="s">
        <v>8272</v>
      </c>
      <c r="P3325" s="11">
        <f t="shared" si="102"/>
        <v>42608.36583333333</v>
      </c>
      <c r="Q3325">
        <f t="shared" si="103"/>
        <v>2016</v>
      </c>
    </row>
    <row r="3326" spans="1:17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8271</v>
      </c>
      <c r="O3326" t="s">
        <v>8272</v>
      </c>
      <c r="P3326" s="11">
        <f t="shared" si="102"/>
        <v>42512.58321759259</v>
      </c>
      <c r="Q3326">
        <f t="shared" si="103"/>
        <v>2016</v>
      </c>
    </row>
    <row r="3327" spans="1:17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8271</v>
      </c>
      <c r="O3327" t="s">
        <v>8272</v>
      </c>
      <c r="P3327" s="11">
        <f t="shared" si="102"/>
        <v>42064.785613425927</v>
      </c>
      <c r="Q3327">
        <f t="shared" si="103"/>
        <v>2015</v>
      </c>
    </row>
    <row r="3328" spans="1:17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8271</v>
      </c>
      <c r="O3328" t="s">
        <v>8272</v>
      </c>
      <c r="P3328" s="11">
        <f t="shared" si="102"/>
        <v>42041.714178240742</v>
      </c>
      <c r="Q3328">
        <f t="shared" si="103"/>
        <v>2015</v>
      </c>
    </row>
    <row r="3329" spans="1:17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8271</v>
      </c>
      <c r="O3329" t="s">
        <v>8272</v>
      </c>
      <c r="P3329" s="11">
        <f t="shared" si="102"/>
        <v>42468.374606481477</v>
      </c>
      <c r="Q3329">
        <f t="shared" si="103"/>
        <v>2016</v>
      </c>
    </row>
    <row r="3330" spans="1:17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8271</v>
      </c>
      <c r="O3330" t="s">
        <v>8272</v>
      </c>
      <c r="P3330" s="11">
        <f t="shared" si="102"/>
        <v>41822.57503472222</v>
      </c>
      <c r="Q3330">
        <f t="shared" si="103"/>
        <v>2014</v>
      </c>
    </row>
    <row r="3331" spans="1:17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8271</v>
      </c>
      <c r="O3331" t="s">
        <v>8272</v>
      </c>
      <c r="P3331" s="11">
        <f t="shared" si="102"/>
        <v>41837.323009259257</v>
      </c>
      <c r="Q3331">
        <f t="shared" si="103"/>
        <v>2014</v>
      </c>
    </row>
    <row r="3332" spans="1:17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8271</v>
      </c>
      <c r="O3332" t="s">
        <v>8272</v>
      </c>
      <c r="P3332" s="11">
        <f t="shared" ref="P3332:P3395" si="104">(((J3332/60)/60)/24)+DATE(1970,1,1)</f>
        <v>42065.887361111112</v>
      </c>
      <c r="Q3332">
        <f t="shared" ref="Q3332:Q3395" si="105">YEAR(P3332)</f>
        <v>2015</v>
      </c>
    </row>
    <row r="3333" spans="1:17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8271</v>
      </c>
      <c r="O3333" t="s">
        <v>8272</v>
      </c>
      <c r="P3333" s="11">
        <f t="shared" si="104"/>
        <v>42248.697754629626</v>
      </c>
      <c r="Q3333">
        <f t="shared" si="105"/>
        <v>2015</v>
      </c>
    </row>
    <row r="3334" spans="1:17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8271</v>
      </c>
      <c r="O3334" t="s">
        <v>8272</v>
      </c>
      <c r="P3334" s="11">
        <f t="shared" si="104"/>
        <v>41809.860300925924</v>
      </c>
      <c r="Q3334">
        <f t="shared" si="105"/>
        <v>2014</v>
      </c>
    </row>
    <row r="3335" spans="1:17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8271</v>
      </c>
      <c r="O3335" t="s">
        <v>8272</v>
      </c>
      <c r="P3335" s="11">
        <f t="shared" si="104"/>
        <v>42148.676851851851</v>
      </c>
      <c r="Q3335">
        <f t="shared" si="105"/>
        <v>2015</v>
      </c>
    </row>
    <row r="3336" spans="1:17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8271</v>
      </c>
      <c r="O3336" t="s">
        <v>8272</v>
      </c>
      <c r="P3336" s="11">
        <f t="shared" si="104"/>
        <v>42185.521087962959</v>
      </c>
      <c r="Q3336">
        <f t="shared" si="105"/>
        <v>2015</v>
      </c>
    </row>
    <row r="3337" spans="1:17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8271</v>
      </c>
      <c r="O3337" t="s">
        <v>8272</v>
      </c>
      <c r="P3337" s="11">
        <f t="shared" si="104"/>
        <v>41827.674143518518</v>
      </c>
      <c r="Q3337">
        <f t="shared" si="105"/>
        <v>2014</v>
      </c>
    </row>
    <row r="3338" spans="1:17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8271</v>
      </c>
      <c r="O3338" t="s">
        <v>8272</v>
      </c>
      <c r="P3338" s="11">
        <f t="shared" si="104"/>
        <v>42437.398680555561</v>
      </c>
      <c r="Q3338">
        <f t="shared" si="105"/>
        <v>2016</v>
      </c>
    </row>
    <row r="3339" spans="1:17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8271</v>
      </c>
      <c r="O3339" t="s">
        <v>8272</v>
      </c>
      <c r="P3339" s="11">
        <f t="shared" si="104"/>
        <v>41901.282025462962</v>
      </c>
      <c r="Q3339">
        <f t="shared" si="105"/>
        <v>2014</v>
      </c>
    </row>
    <row r="3340" spans="1:17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8271</v>
      </c>
      <c r="O3340" t="s">
        <v>8272</v>
      </c>
      <c r="P3340" s="11">
        <f t="shared" si="104"/>
        <v>42769.574999999997</v>
      </c>
      <c r="Q3340">
        <f t="shared" si="105"/>
        <v>2017</v>
      </c>
    </row>
    <row r="3341" spans="1:17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8271</v>
      </c>
      <c r="O3341" t="s">
        <v>8272</v>
      </c>
      <c r="P3341" s="11">
        <f t="shared" si="104"/>
        <v>42549.665717592594</v>
      </c>
      <c r="Q3341">
        <f t="shared" si="105"/>
        <v>2016</v>
      </c>
    </row>
    <row r="3342" spans="1:17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8271</v>
      </c>
      <c r="O3342" t="s">
        <v>8272</v>
      </c>
      <c r="P3342" s="11">
        <f t="shared" si="104"/>
        <v>42685.974004629628</v>
      </c>
      <c r="Q3342">
        <f t="shared" si="105"/>
        <v>2016</v>
      </c>
    </row>
    <row r="3343" spans="1:17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8271</v>
      </c>
      <c r="O3343" t="s">
        <v>8272</v>
      </c>
      <c r="P3343" s="11">
        <f t="shared" si="104"/>
        <v>42510.798854166671</v>
      </c>
      <c r="Q3343">
        <f t="shared" si="105"/>
        <v>2016</v>
      </c>
    </row>
    <row r="3344" spans="1:17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8271</v>
      </c>
      <c r="O3344" t="s">
        <v>8272</v>
      </c>
      <c r="P3344" s="11">
        <f t="shared" si="104"/>
        <v>42062.296412037031</v>
      </c>
      <c r="Q3344">
        <f t="shared" si="105"/>
        <v>2015</v>
      </c>
    </row>
    <row r="3345" spans="1:17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8271</v>
      </c>
      <c r="O3345" t="s">
        <v>8272</v>
      </c>
      <c r="P3345" s="11">
        <f t="shared" si="104"/>
        <v>42452.916481481487</v>
      </c>
      <c r="Q3345">
        <f t="shared" si="105"/>
        <v>2016</v>
      </c>
    </row>
    <row r="3346" spans="1:17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8271</v>
      </c>
      <c r="O3346" t="s">
        <v>8272</v>
      </c>
      <c r="P3346" s="11">
        <f t="shared" si="104"/>
        <v>41851.200150462959</v>
      </c>
      <c r="Q3346">
        <f t="shared" si="105"/>
        <v>2014</v>
      </c>
    </row>
    <row r="3347" spans="1:17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8271</v>
      </c>
      <c r="O3347" t="s">
        <v>8272</v>
      </c>
      <c r="P3347" s="11">
        <f t="shared" si="104"/>
        <v>42053.106111111112</v>
      </c>
      <c r="Q3347">
        <f t="shared" si="105"/>
        <v>2015</v>
      </c>
    </row>
    <row r="3348" spans="1:17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8271</v>
      </c>
      <c r="O3348" t="s">
        <v>8272</v>
      </c>
      <c r="P3348" s="11">
        <f t="shared" si="104"/>
        <v>42054.024421296301</v>
      </c>
      <c r="Q3348">
        <f t="shared" si="105"/>
        <v>2015</v>
      </c>
    </row>
    <row r="3349" spans="1:17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8271</v>
      </c>
      <c r="O3349" t="s">
        <v>8272</v>
      </c>
      <c r="P3349" s="11">
        <f t="shared" si="104"/>
        <v>42484.551550925928</v>
      </c>
      <c r="Q3349">
        <f t="shared" si="105"/>
        <v>2016</v>
      </c>
    </row>
    <row r="3350" spans="1:17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8271</v>
      </c>
      <c r="O3350" t="s">
        <v>8272</v>
      </c>
      <c r="P3350" s="11">
        <f t="shared" si="104"/>
        <v>42466.558796296296</v>
      </c>
      <c r="Q3350">
        <f t="shared" si="105"/>
        <v>2016</v>
      </c>
    </row>
    <row r="3351" spans="1:17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8271</v>
      </c>
      <c r="O3351" t="s">
        <v>8272</v>
      </c>
      <c r="P3351" s="11">
        <f t="shared" si="104"/>
        <v>42513.110787037032</v>
      </c>
      <c r="Q3351">
        <f t="shared" si="105"/>
        <v>2016</v>
      </c>
    </row>
    <row r="3352" spans="1:17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8271</v>
      </c>
      <c r="O3352" t="s">
        <v>8272</v>
      </c>
      <c r="P3352" s="11">
        <f t="shared" si="104"/>
        <v>42302.701516203699</v>
      </c>
      <c r="Q3352">
        <f t="shared" si="105"/>
        <v>2015</v>
      </c>
    </row>
    <row r="3353" spans="1:17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8271</v>
      </c>
      <c r="O3353" t="s">
        <v>8272</v>
      </c>
      <c r="P3353" s="11">
        <f t="shared" si="104"/>
        <v>41806.395428240743</v>
      </c>
      <c r="Q3353">
        <f t="shared" si="105"/>
        <v>2014</v>
      </c>
    </row>
    <row r="3354" spans="1:17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8271</v>
      </c>
      <c r="O3354" t="s">
        <v>8272</v>
      </c>
      <c r="P3354" s="11">
        <f t="shared" si="104"/>
        <v>42495.992800925931</v>
      </c>
      <c r="Q3354">
        <f t="shared" si="105"/>
        <v>2016</v>
      </c>
    </row>
    <row r="3355" spans="1:17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8271</v>
      </c>
      <c r="O3355" t="s">
        <v>8272</v>
      </c>
      <c r="P3355" s="11">
        <f t="shared" si="104"/>
        <v>42479.432291666672</v>
      </c>
      <c r="Q3355">
        <f t="shared" si="105"/>
        <v>2016</v>
      </c>
    </row>
    <row r="3356" spans="1:17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8271</v>
      </c>
      <c r="O3356" t="s">
        <v>8272</v>
      </c>
      <c r="P3356" s="11">
        <f t="shared" si="104"/>
        <v>42270.7269212963</v>
      </c>
      <c r="Q3356">
        <f t="shared" si="105"/>
        <v>2015</v>
      </c>
    </row>
    <row r="3357" spans="1:17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8271</v>
      </c>
      <c r="O3357" t="s">
        <v>8272</v>
      </c>
      <c r="P3357" s="11">
        <f t="shared" si="104"/>
        <v>42489.619525462964</v>
      </c>
      <c r="Q3357">
        <f t="shared" si="105"/>
        <v>2016</v>
      </c>
    </row>
    <row r="3358" spans="1:17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8271</v>
      </c>
      <c r="O3358" t="s">
        <v>8272</v>
      </c>
      <c r="P3358" s="11">
        <f t="shared" si="104"/>
        <v>42536.815648148149</v>
      </c>
      <c r="Q3358">
        <f t="shared" si="105"/>
        <v>2016</v>
      </c>
    </row>
    <row r="3359" spans="1:17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8271</v>
      </c>
      <c r="O3359" t="s">
        <v>8272</v>
      </c>
      <c r="P3359" s="11">
        <f t="shared" si="104"/>
        <v>41822.417939814812</v>
      </c>
      <c r="Q3359">
        <f t="shared" si="105"/>
        <v>2014</v>
      </c>
    </row>
    <row r="3360" spans="1:17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8271</v>
      </c>
      <c r="O3360" t="s">
        <v>8272</v>
      </c>
      <c r="P3360" s="11">
        <f t="shared" si="104"/>
        <v>41932.311099537037</v>
      </c>
      <c r="Q3360">
        <f t="shared" si="105"/>
        <v>2014</v>
      </c>
    </row>
    <row r="3361" spans="1:17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8271</v>
      </c>
      <c r="O3361" t="s">
        <v>8272</v>
      </c>
      <c r="P3361" s="11">
        <f t="shared" si="104"/>
        <v>42746.057106481487</v>
      </c>
      <c r="Q3361">
        <f t="shared" si="105"/>
        <v>2017</v>
      </c>
    </row>
    <row r="3362" spans="1:17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8271</v>
      </c>
      <c r="O3362" t="s">
        <v>8272</v>
      </c>
      <c r="P3362" s="11">
        <f t="shared" si="104"/>
        <v>42697.082673611112</v>
      </c>
      <c r="Q3362">
        <f t="shared" si="105"/>
        <v>2016</v>
      </c>
    </row>
    <row r="3363" spans="1:17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8271</v>
      </c>
      <c r="O3363" t="s">
        <v>8272</v>
      </c>
      <c r="P3363" s="11">
        <f t="shared" si="104"/>
        <v>41866.025347222225</v>
      </c>
      <c r="Q3363">
        <f t="shared" si="105"/>
        <v>2014</v>
      </c>
    </row>
    <row r="3364" spans="1:17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8271</v>
      </c>
      <c r="O3364" t="s">
        <v>8272</v>
      </c>
      <c r="P3364" s="11">
        <f t="shared" si="104"/>
        <v>42056.091631944444</v>
      </c>
      <c r="Q3364">
        <f t="shared" si="105"/>
        <v>2015</v>
      </c>
    </row>
    <row r="3365" spans="1:17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8271</v>
      </c>
      <c r="O3365" t="s">
        <v>8272</v>
      </c>
      <c r="P3365" s="11">
        <f t="shared" si="104"/>
        <v>41851.771354166667</v>
      </c>
      <c r="Q3365">
        <f t="shared" si="105"/>
        <v>2014</v>
      </c>
    </row>
    <row r="3366" spans="1:17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8271</v>
      </c>
      <c r="O3366" t="s">
        <v>8272</v>
      </c>
      <c r="P3366" s="11">
        <f t="shared" si="104"/>
        <v>42422.977418981478</v>
      </c>
      <c r="Q3366">
        <f t="shared" si="105"/>
        <v>2016</v>
      </c>
    </row>
    <row r="3367" spans="1:17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8271</v>
      </c>
      <c r="O3367" t="s">
        <v>8272</v>
      </c>
      <c r="P3367" s="11">
        <f t="shared" si="104"/>
        <v>42321.101759259262</v>
      </c>
      <c r="Q3367">
        <f t="shared" si="105"/>
        <v>2015</v>
      </c>
    </row>
    <row r="3368" spans="1:17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8271</v>
      </c>
      <c r="O3368" t="s">
        <v>8272</v>
      </c>
      <c r="P3368" s="11">
        <f t="shared" si="104"/>
        <v>42107.067557870367</v>
      </c>
      <c r="Q3368">
        <f t="shared" si="105"/>
        <v>2015</v>
      </c>
    </row>
    <row r="3369" spans="1:17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8271</v>
      </c>
      <c r="O3369" t="s">
        <v>8272</v>
      </c>
      <c r="P3369" s="11">
        <f t="shared" si="104"/>
        <v>42192.933958333335</v>
      </c>
      <c r="Q3369">
        <f t="shared" si="105"/>
        <v>2015</v>
      </c>
    </row>
    <row r="3370" spans="1:17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8271</v>
      </c>
      <c r="O3370" t="s">
        <v>8272</v>
      </c>
      <c r="P3370" s="11">
        <f t="shared" si="104"/>
        <v>41969.199756944443</v>
      </c>
      <c r="Q3370">
        <f t="shared" si="105"/>
        <v>2014</v>
      </c>
    </row>
    <row r="3371" spans="1:17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8271</v>
      </c>
      <c r="O3371" t="s">
        <v>8272</v>
      </c>
      <c r="P3371" s="11">
        <f t="shared" si="104"/>
        <v>42690.041435185187</v>
      </c>
      <c r="Q3371">
        <f t="shared" si="105"/>
        <v>2016</v>
      </c>
    </row>
    <row r="3372" spans="1:17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8271</v>
      </c>
      <c r="O3372" t="s">
        <v>8272</v>
      </c>
      <c r="P3372" s="11">
        <f t="shared" si="104"/>
        <v>42690.334317129629</v>
      </c>
      <c r="Q3372">
        <f t="shared" si="105"/>
        <v>2016</v>
      </c>
    </row>
    <row r="3373" spans="1:17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8271</v>
      </c>
      <c r="O3373" t="s">
        <v>8272</v>
      </c>
      <c r="P3373" s="11">
        <f t="shared" si="104"/>
        <v>42312.874594907407</v>
      </c>
      <c r="Q3373">
        <f t="shared" si="105"/>
        <v>2015</v>
      </c>
    </row>
    <row r="3374" spans="1:17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8271</v>
      </c>
      <c r="O3374" t="s">
        <v>8272</v>
      </c>
      <c r="P3374" s="11">
        <f t="shared" si="104"/>
        <v>41855.548101851848</v>
      </c>
      <c r="Q3374">
        <f t="shared" si="105"/>
        <v>2014</v>
      </c>
    </row>
    <row r="3375" spans="1:17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8271</v>
      </c>
      <c r="O3375" t="s">
        <v>8272</v>
      </c>
      <c r="P3375" s="11">
        <f t="shared" si="104"/>
        <v>42179.854629629626</v>
      </c>
      <c r="Q3375">
        <f t="shared" si="105"/>
        <v>2015</v>
      </c>
    </row>
    <row r="3376" spans="1:17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8271</v>
      </c>
      <c r="O3376" t="s">
        <v>8272</v>
      </c>
      <c r="P3376" s="11">
        <f t="shared" si="104"/>
        <v>42275.731666666667</v>
      </c>
      <c r="Q3376">
        <f t="shared" si="105"/>
        <v>2015</v>
      </c>
    </row>
    <row r="3377" spans="1:17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8271</v>
      </c>
      <c r="O3377" t="s">
        <v>8272</v>
      </c>
      <c r="P3377" s="11">
        <f t="shared" si="104"/>
        <v>41765.610798611109</v>
      </c>
      <c r="Q3377">
        <f t="shared" si="105"/>
        <v>2014</v>
      </c>
    </row>
    <row r="3378" spans="1:17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8271</v>
      </c>
      <c r="O3378" t="s">
        <v>8272</v>
      </c>
      <c r="P3378" s="11">
        <f t="shared" si="104"/>
        <v>42059.701319444444</v>
      </c>
      <c r="Q3378">
        <f t="shared" si="105"/>
        <v>2015</v>
      </c>
    </row>
    <row r="3379" spans="1:17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8271</v>
      </c>
      <c r="O3379" t="s">
        <v>8272</v>
      </c>
      <c r="P3379" s="11">
        <f t="shared" si="104"/>
        <v>42053.732627314821</v>
      </c>
      <c r="Q3379">
        <f t="shared" si="105"/>
        <v>2015</v>
      </c>
    </row>
    <row r="3380" spans="1:17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8271</v>
      </c>
      <c r="O3380" t="s">
        <v>8272</v>
      </c>
      <c r="P3380" s="11">
        <f t="shared" si="104"/>
        <v>41858.355393518519</v>
      </c>
      <c r="Q3380">
        <f t="shared" si="105"/>
        <v>2014</v>
      </c>
    </row>
    <row r="3381" spans="1:17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8271</v>
      </c>
      <c r="O3381" t="s">
        <v>8272</v>
      </c>
      <c r="P3381" s="11">
        <f t="shared" si="104"/>
        <v>42225.513888888891</v>
      </c>
      <c r="Q3381">
        <f t="shared" si="105"/>
        <v>2015</v>
      </c>
    </row>
    <row r="3382" spans="1:17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8271</v>
      </c>
      <c r="O3382" t="s">
        <v>8272</v>
      </c>
      <c r="P3382" s="11">
        <f t="shared" si="104"/>
        <v>41937.95344907407</v>
      </c>
      <c r="Q3382">
        <f t="shared" si="105"/>
        <v>2014</v>
      </c>
    </row>
    <row r="3383" spans="1:17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8271</v>
      </c>
      <c r="O3383" t="s">
        <v>8272</v>
      </c>
      <c r="P3383" s="11">
        <f t="shared" si="104"/>
        <v>42044.184988425928</v>
      </c>
      <c r="Q3383">
        <f t="shared" si="105"/>
        <v>2015</v>
      </c>
    </row>
    <row r="3384" spans="1:17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8271</v>
      </c>
      <c r="O3384" t="s">
        <v>8272</v>
      </c>
      <c r="P3384" s="11">
        <f t="shared" si="104"/>
        <v>42559.431203703702</v>
      </c>
      <c r="Q3384">
        <f t="shared" si="105"/>
        <v>2016</v>
      </c>
    </row>
    <row r="3385" spans="1:17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8271</v>
      </c>
      <c r="O3385" t="s">
        <v>8272</v>
      </c>
      <c r="P3385" s="11">
        <f t="shared" si="104"/>
        <v>42524.782638888893</v>
      </c>
      <c r="Q3385">
        <f t="shared" si="105"/>
        <v>2016</v>
      </c>
    </row>
    <row r="3386" spans="1:17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8271</v>
      </c>
      <c r="O3386" t="s">
        <v>8272</v>
      </c>
      <c r="P3386" s="11">
        <f t="shared" si="104"/>
        <v>42292.087592592594</v>
      </c>
      <c r="Q3386">
        <f t="shared" si="105"/>
        <v>2015</v>
      </c>
    </row>
    <row r="3387" spans="1:17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8271</v>
      </c>
      <c r="O3387" t="s">
        <v>8272</v>
      </c>
      <c r="P3387" s="11">
        <f t="shared" si="104"/>
        <v>41953.8675</v>
      </c>
      <c r="Q3387">
        <f t="shared" si="105"/>
        <v>2014</v>
      </c>
    </row>
    <row r="3388" spans="1:17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8271</v>
      </c>
      <c r="O3388" t="s">
        <v>8272</v>
      </c>
      <c r="P3388" s="11">
        <f t="shared" si="104"/>
        <v>41946.644745370373</v>
      </c>
      <c r="Q3388">
        <f t="shared" si="105"/>
        <v>2014</v>
      </c>
    </row>
    <row r="3389" spans="1:17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8271</v>
      </c>
      <c r="O3389" t="s">
        <v>8272</v>
      </c>
      <c r="P3389" s="11">
        <f t="shared" si="104"/>
        <v>41947.762592592589</v>
      </c>
      <c r="Q3389">
        <f t="shared" si="105"/>
        <v>2014</v>
      </c>
    </row>
    <row r="3390" spans="1:17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8271</v>
      </c>
      <c r="O3390" t="s">
        <v>8272</v>
      </c>
      <c r="P3390" s="11">
        <f t="shared" si="104"/>
        <v>42143.461122685185</v>
      </c>
      <c r="Q3390">
        <f t="shared" si="105"/>
        <v>2015</v>
      </c>
    </row>
    <row r="3391" spans="1:17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8271</v>
      </c>
      <c r="O3391" t="s">
        <v>8272</v>
      </c>
      <c r="P3391" s="11">
        <f t="shared" si="104"/>
        <v>42494.563449074078</v>
      </c>
      <c r="Q3391">
        <f t="shared" si="105"/>
        <v>2016</v>
      </c>
    </row>
    <row r="3392" spans="1:17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8271</v>
      </c>
      <c r="O3392" t="s">
        <v>8272</v>
      </c>
      <c r="P3392" s="11">
        <f t="shared" si="104"/>
        <v>41815.774826388886</v>
      </c>
      <c r="Q3392">
        <f t="shared" si="105"/>
        <v>2014</v>
      </c>
    </row>
    <row r="3393" spans="1:17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8271</v>
      </c>
      <c r="O3393" t="s">
        <v>8272</v>
      </c>
      <c r="P3393" s="11">
        <f t="shared" si="104"/>
        <v>41830.545694444445</v>
      </c>
      <c r="Q3393">
        <f t="shared" si="105"/>
        <v>2014</v>
      </c>
    </row>
    <row r="3394" spans="1:17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8271</v>
      </c>
      <c r="O3394" t="s">
        <v>8272</v>
      </c>
      <c r="P3394" s="11">
        <f t="shared" si="104"/>
        <v>42446.845543981486</v>
      </c>
      <c r="Q3394">
        <f t="shared" si="105"/>
        <v>2016</v>
      </c>
    </row>
    <row r="3395" spans="1:17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8271</v>
      </c>
      <c r="O3395" t="s">
        <v>8272</v>
      </c>
      <c r="P3395" s="11">
        <f t="shared" si="104"/>
        <v>41923.921643518523</v>
      </c>
      <c r="Q3395">
        <f t="shared" si="105"/>
        <v>2014</v>
      </c>
    </row>
    <row r="3396" spans="1:17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8271</v>
      </c>
      <c r="O3396" t="s">
        <v>8272</v>
      </c>
      <c r="P3396" s="11">
        <f t="shared" ref="P3396:P3459" si="106">(((J3396/60)/60)/24)+DATE(1970,1,1)</f>
        <v>41817.59542824074</v>
      </c>
      <c r="Q3396">
        <f t="shared" ref="Q3396:Q3459" si="107">YEAR(P3396)</f>
        <v>2014</v>
      </c>
    </row>
    <row r="3397" spans="1:17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8271</v>
      </c>
      <c r="O3397" t="s">
        <v>8272</v>
      </c>
      <c r="P3397" s="11">
        <f t="shared" si="106"/>
        <v>42140.712314814817</v>
      </c>
      <c r="Q3397">
        <f t="shared" si="107"/>
        <v>2015</v>
      </c>
    </row>
    <row r="3398" spans="1:17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8271</v>
      </c>
      <c r="O3398" t="s">
        <v>8272</v>
      </c>
      <c r="P3398" s="11">
        <f t="shared" si="106"/>
        <v>41764.44663194444</v>
      </c>
      <c r="Q3398">
        <f t="shared" si="107"/>
        <v>2014</v>
      </c>
    </row>
    <row r="3399" spans="1:17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8271</v>
      </c>
      <c r="O3399" t="s">
        <v>8272</v>
      </c>
      <c r="P3399" s="11">
        <f t="shared" si="106"/>
        <v>42378.478344907402</v>
      </c>
      <c r="Q3399">
        <f t="shared" si="107"/>
        <v>2016</v>
      </c>
    </row>
    <row r="3400" spans="1:17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8271</v>
      </c>
      <c r="O3400" t="s">
        <v>8272</v>
      </c>
      <c r="P3400" s="11">
        <f t="shared" si="106"/>
        <v>41941.75203703704</v>
      </c>
      <c r="Q3400">
        <f t="shared" si="107"/>
        <v>2014</v>
      </c>
    </row>
    <row r="3401" spans="1:17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8271</v>
      </c>
      <c r="O3401" t="s">
        <v>8272</v>
      </c>
      <c r="P3401" s="11">
        <f t="shared" si="106"/>
        <v>42026.920428240745</v>
      </c>
      <c r="Q3401">
        <f t="shared" si="107"/>
        <v>2015</v>
      </c>
    </row>
    <row r="3402" spans="1:17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8271</v>
      </c>
      <c r="O3402" t="s">
        <v>8272</v>
      </c>
      <c r="P3402" s="11">
        <f t="shared" si="106"/>
        <v>41834.953865740739</v>
      </c>
      <c r="Q3402">
        <f t="shared" si="107"/>
        <v>2014</v>
      </c>
    </row>
    <row r="3403" spans="1:17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8271</v>
      </c>
      <c r="O3403" t="s">
        <v>8272</v>
      </c>
      <c r="P3403" s="11">
        <f t="shared" si="106"/>
        <v>42193.723912037036</v>
      </c>
      <c r="Q3403">
        <f t="shared" si="107"/>
        <v>2015</v>
      </c>
    </row>
    <row r="3404" spans="1:17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8271</v>
      </c>
      <c r="O3404" t="s">
        <v>8272</v>
      </c>
      <c r="P3404" s="11">
        <f t="shared" si="106"/>
        <v>42290.61855324074</v>
      </c>
      <c r="Q3404">
        <f t="shared" si="107"/>
        <v>2015</v>
      </c>
    </row>
    <row r="3405" spans="1:17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8271</v>
      </c>
      <c r="O3405" t="s">
        <v>8272</v>
      </c>
      <c r="P3405" s="11">
        <f t="shared" si="106"/>
        <v>42150.462083333332</v>
      </c>
      <c r="Q3405">
        <f t="shared" si="107"/>
        <v>2015</v>
      </c>
    </row>
    <row r="3406" spans="1:17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8271</v>
      </c>
      <c r="O3406" t="s">
        <v>8272</v>
      </c>
      <c r="P3406" s="11">
        <f t="shared" si="106"/>
        <v>42152.503495370373</v>
      </c>
      <c r="Q3406">
        <f t="shared" si="107"/>
        <v>2015</v>
      </c>
    </row>
    <row r="3407" spans="1:17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8271</v>
      </c>
      <c r="O3407" t="s">
        <v>8272</v>
      </c>
      <c r="P3407" s="11">
        <f t="shared" si="106"/>
        <v>42410.017199074078</v>
      </c>
      <c r="Q3407">
        <f t="shared" si="107"/>
        <v>2016</v>
      </c>
    </row>
    <row r="3408" spans="1:17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8271</v>
      </c>
      <c r="O3408" t="s">
        <v>8272</v>
      </c>
      <c r="P3408" s="11">
        <f t="shared" si="106"/>
        <v>41791.492777777778</v>
      </c>
      <c r="Q3408">
        <f t="shared" si="107"/>
        <v>2014</v>
      </c>
    </row>
    <row r="3409" spans="1:17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8271</v>
      </c>
      <c r="O3409" t="s">
        <v>8272</v>
      </c>
      <c r="P3409" s="11">
        <f t="shared" si="106"/>
        <v>41796.422326388885</v>
      </c>
      <c r="Q3409">
        <f t="shared" si="107"/>
        <v>2014</v>
      </c>
    </row>
    <row r="3410" spans="1:17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8271</v>
      </c>
      <c r="O3410" t="s">
        <v>8272</v>
      </c>
      <c r="P3410" s="11">
        <f t="shared" si="106"/>
        <v>41808.991944444446</v>
      </c>
      <c r="Q3410">
        <f t="shared" si="107"/>
        <v>2014</v>
      </c>
    </row>
    <row r="3411" spans="1:17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8271</v>
      </c>
      <c r="O3411" t="s">
        <v>8272</v>
      </c>
      <c r="P3411" s="11">
        <f t="shared" si="106"/>
        <v>42544.814328703709</v>
      </c>
      <c r="Q3411">
        <f t="shared" si="107"/>
        <v>2016</v>
      </c>
    </row>
    <row r="3412" spans="1:17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8271</v>
      </c>
      <c r="O3412" t="s">
        <v>8272</v>
      </c>
      <c r="P3412" s="11">
        <f t="shared" si="106"/>
        <v>42500.041550925926</v>
      </c>
      <c r="Q3412">
        <f t="shared" si="107"/>
        <v>2016</v>
      </c>
    </row>
    <row r="3413" spans="1:17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8271</v>
      </c>
      <c r="O3413" t="s">
        <v>8272</v>
      </c>
      <c r="P3413" s="11">
        <f t="shared" si="106"/>
        <v>42265.022824074069</v>
      </c>
      <c r="Q3413">
        <f t="shared" si="107"/>
        <v>2015</v>
      </c>
    </row>
    <row r="3414" spans="1:17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8271</v>
      </c>
      <c r="O3414" t="s">
        <v>8272</v>
      </c>
      <c r="P3414" s="11">
        <f t="shared" si="106"/>
        <v>41879.959050925929</v>
      </c>
      <c r="Q3414">
        <f t="shared" si="107"/>
        <v>2014</v>
      </c>
    </row>
    <row r="3415" spans="1:17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8271</v>
      </c>
      <c r="O3415" t="s">
        <v>8272</v>
      </c>
      <c r="P3415" s="11">
        <f t="shared" si="106"/>
        <v>42053.733078703706</v>
      </c>
      <c r="Q3415">
        <f t="shared" si="107"/>
        <v>2015</v>
      </c>
    </row>
    <row r="3416" spans="1:17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8271</v>
      </c>
      <c r="O3416" t="s">
        <v>8272</v>
      </c>
      <c r="P3416" s="11">
        <f t="shared" si="106"/>
        <v>42675.832465277781</v>
      </c>
      <c r="Q3416">
        <f t="shared" si="107"/>
        <v>2016</v>
      </c>
    </row>
    <row r="3417" spans="1:17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8271</v>
      </c>
      <c r="O3417" t="s">
        <v>8272</v>
      </c>
      <c r="P3417" s="11">
        <f t="shared" si="106"/>
        <v>42467.144166666665</v>
      </c>
      <c r="Q3417">
        <f t="shared" si="107"/>
        <v>2016</v>
      </c>
    </row>
    <row r="3418" spans="1:17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8271</v>
      </c>
      <c r="O3418" t="s">
        <v>8272</v>
      </c>
      <c r="P3418" s="11">
        <f t="shared" si="106"/>
        <v>42089.412557870368</v>
      </c>
      <c r="Q3418">
        <f t="shared" si="107"/>
        <v>2015</v>
      </c>
    </row>
    <row r="3419" spans="1:17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8271</v>
      </c>
      <c r="O3419" t="s">
        <v>8272</v>
      </c>
      <c r="P3419" s="11">
        <f t="shared" si="106"/>
        <v>41894.91375</v>
      </c>
      <c r="Q3419">
        <f t="shared" si="107"/>
        <v>2014</v>
      </c>
    </row>
    <row r="3420" spans="1:17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8271</v>
      </c>
      <c r="O3420" t="s">
        <v>8272</v>
      </c>
      <c r="P3420" s="11">
        <f t="shared" si="106"/>
        <v>41752.83457175926</v>
      </c>
      <c r="Q3420">
        <f t="shared" si="107"/>
        <v>2014</v>
      </c>
    </row>
    <row r="3421" spans="1:17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8271</v>
      </c>
      <c r="O3421" t="s">
        <v>8272</v>
      </c>
      <c r="P3421" s="11">
        <f t="shared" si="106"/>
        <v>42448.821585648147</v>
      </c>
      <c r="Q3421">
        <f t="shared" si="107"/>
        <v>2016</v>
      </c>
    </row>
    <row r="3422" spans="1:17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8271</v>
      </c>
      <c r="O3422" t="s">
        <v>8272</v>
      </c>
      <c r="P3422" s="11">
        <f t="shared" si="106"/>
        <v>42405.090300925927</v>
      </c>
      <c r="Q3422">
        <f t="shared" si="107"/>
        <v>2016</v>
      </c>
    </row>
    <row r="3423" spans="1:17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8271</v>
      </c>
      <c r="O3423" t="s">
        <v>8272</v>
      </c>
      <c r="P3423" s="11">
        <f t="shared" si="106"/>
        <v>42037.791238425925</v>
      </c>
      <c r="Q3423">
        <f t="shared" si="107"/>
        <v>2015</v>
      </c>
    </row>
    <row r="3424" spans="1:17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8271</v>
      </c>
      <c r="O3424" t="s">
        <v>8272</v>
      </c>
      <c r="P3424" s="11">
        <f t="shared" si="106"/>
        <v>42323.562222222223</v>
      </c>
      <c r="Q3424">
        <f t="shared" si="107"/>
        <v>2015</v>
      </c>
    </row>
    <row r="3425" spans="1:17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8271</v>
      </c>
      <c r="O3425" t="s">
        <v>8272</v>
      </c>
      <c r="P3425" s="11">
        <f t="shared" si="106"/>
        <v>42088.911354166667</v>
      </c>
      <c r="Q3425">
        <f t="shared" si="107"/>
        <v>2015</v>
      </c>
    </row>
    <row r="3426" spans="1:17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8271</v>
      </c>
      <c r="O3426" t="s">
        <v>8272</v>
      </c>
      <c r="P3426" s="11">
        <f t="shared" si="106"/>
        <v>42018.676898148144</v>
      </c>
      <c r="Q3426">
        <f t="shared" si="107"/>
        <v>2015</v>
      </c>
    </row>
    <row r="3427" spans="1:17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8271</v>
      </c>
      <c r="O3427" t="s">
        <v>8272</v>
      </c>
      <c r="P3427" s="11">
        <f t="shared" si="106"/>
        <v>41884.617314814815</v>
      </c>
      <c r="Q3427">
        <f t="shared" si="107"/>
        <v>2014</v>
      </c>
    </row>
    <row r="3428" spans="1:17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8271</v>
      </c>
      <c r="O3428" t="s">
        <v>8272</v>
      </c>
      <c r="P3428" s="11">
        <f t="shared" si="106"/>
        <v>41884.056747685187</v>
      </c>
      <c r="Q3428">
        <f t="shared" si="107"/>
        <v>2014</v>
      </c>
    </row>
    <row r="3429" spans="1:17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8271</v>
      </c>
      <c r="O3429" t="s">
        <v>8272</v>
      </c>
      <c r="P3429" s="11">
        <f t="shared" si="106"/>
        <v>41792.645277777774</v>
      </c>
      <c r="Q3429">
        <f t="shared" si="107"/>
        <v>2014</v>
      </c>
    </row>
    <row r="3430" spans="1:17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8271</v>
      </c>
      <c r="O3430" t="s">
        <v>8272</v>
      </c>
      <c r="P3430" s="11">
        <f t="shared" si="106"/>
        <v>42038.720451388886</v>
      </c>
      <c r="Q3430">
        <f t="shared" si="107"/>
        <v>2015</v>
      </c>
    </row>
    <row r="3431" spans="1:17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8271</v>
      </c>
      <c r="O3431" t="s">
        <v>8272</v>
      </c>
      <c r="P3431" s="11">
        <f t="shared" si="106"/>
        <v>42662.021539351852</v>
      </c>
      <c r="Q3431">
        <f t="shared" si="107"/>
        <v>2016</v>
      </c>
    </row>
    <row r="3432" spans="1:17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8271</v>
      </c>
      <c r="O3432" t="s">
        <v>8272</v>
      </c>
      <c r="P3432" s="11">
        <f t="shared" si="106"/>
        <v>41820.945613425924</v>
      </c>
      <c r="Q3432">
        <f t="shared" si="107"/>
        <v>2014</v>
      </c>
    </row>
    <row r="3433" spans="1:17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8271</v>
      </c>
      <c r="O3433" t="s">
        <v>8272</v>
      </c>
      <c r="P3433" s="11">
        <f t="shared" si="106"/>
        <v>41839.730937500004</v>
      </c>
      <c r="Q3433">
        <f t="shared" si="107"/>
        <v>2014</v>
      </c>
    </row>
    <row r="3434" spans="1:17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8271</v>
      </c>
      <c r="O3434" t="s">
        <v>8272</v>
      </c>
      <c r="P3434" s="11">
        <f t="shared" si="106"/>
        <v>42380.581180555557</v>
      </c>
      <c r="Q3434">
        <f t="shared" si="107"/>
        <v>2016</v>
      </c>
    </row>
    <row r="3435" spans="1:17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8271</v>
      </c>
      <c r="O3435" t="s">
        <v>8272</v>
      </c>
      <c r="P3435" s="11">
        <f t="shared" si="106"/>
        <v>41776.063136574077</v>
      </c>
      <c r="Q3435">
        <f t="shared" si="107"/>
        <v>2014</v>
      </c>
    </row>
    <row r="3436" spans="1:17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8271</v>
      </c>
      <c r="O3436" t="s">
        <v>8272</v>
      </c>
      <c r="P3436" s="11">
        <f t="shared" si="106"/>
        <v>41800.380428240744</v>
      </c>
      <c r="Q3436">
        <f t="shared" si="107"/>
        <v>2014</v>
      </c>
    </row>
    <row r="3437" spans="1:17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8271</v>
      </c>
      <c r="O3437" t="s">
        <v>8272</v>
      </c>
      <c r="P3437" s="11">
        <f t="shared" si="106"/>
        <v>42572.61681712963</v>
      </c>
      <c r="Q3437">
        <f t="shared" si="107"/>
        <v>2016</v>
      </c>
    </row>
    <row r="3438" spans="1:17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8271</v>
      </c>
      <c r="O3438" t="s">
        <v>8272</v>
      </c>
      <c r="P3438" s="11">
        <f t="shared" si="106"/>
        <v>41851.541585648149</v>
      </c>
      <c r="Q3438">
        <f t="shared" si="107"/>
        <v>2014</v>
      </c>
    </row>
    <row r="3439" spans="1:17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8271</v>
      </c>
      <c r="O3439" t="s">
        <v>8272</v>
      </c>
      <c r="P3439" s="11">
        <f t="shared" si="106"/>
        <v>42205.710879629631</v>
      </c>
      <c r="Q3439">
        <f t="shared" si="107"/>
        <v>2015</v>
      </c>
    </row>
    <row r="3440" spans="1:17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8271</v>
      </c>
      <c r="O3440" t="s">
        <v>8272</v>
      </c>
      <c r="P3440" s="11">
        <f t="shared" si="106"/>
        <v>42100.927858796291</v>
      </c>
      <c r="Q3440">
        <f t="shared" si="107"/>
        <v>2015</v>
      </c>
    </row>
    <row r="3441" spans="1:17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8271</v>
      </c>
      <c r="O3441" t="s">
        <v>8272</v>
      </c>
      <c r="P3441" s="11">
        <f t="shared" si="106"/>
        <v>42374.911226851851</v>
      </c>
      <c r="Q3441">
        <f t="shared" si="107"/>
        <v>2016</v>
      </c>
    </row>
    <row r="3442" spans="1:17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8271</v>
      </c>
      <c r="O3442" t="s">
        <v>8272</v>
      </c>
      <c r="P3442" s="11">
        <f t="shared" si="106"/>
        <v>41809.12300925926</v>
      </c>
      <c r="Q3442">
        <f t="shared" si="107"/>
        <v>2014</v>
      </c>
    </row>
    <row r="3443" spans="1:17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8271</v>
      </c>
      <c r="O3443" t="s">
        <v>8272</v>
      </c>
      <c r="P3443" s="11">
        <f t="shared" si="106"/>
        <v>42294.429641203707</v>
      </c>
      <c r="Q3443">
        <f t="shared" si="107"/>
        <v>2015</v>
      </c>
    </row>
    <row r="3444" spans="1:17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8271</v>
      </c>
      <c r="O3444" t="s">
        <v>8272</v>
      </c>
      <c r="P3444" s="11">
        <f t="shared" si="106"/>
        <v>42124.841111111105</v>
      </c>
      <c r="Q3444">
        <f t="shared" si="107"/>
        <v>2015</v>
      </c>
    </row>
    <row r="3445" spans="1:17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8271</v>
      </c>
      <c r="O3445" t="s">
        <v>8272</v>
      </c>
      <c r="P3445" s="11">
        <f t="shared" si="106"/>
        <v>41861.524837962963</v>
      </c>
      <c r="Q3445">
        <f t="shared" si="107"/>
        <v>2014</v>
      </c>
    </row>
    <row r="3446" spans="1:17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8271</v>
      </c>
      <c r="O3446" t="s">
        <v>8272</v>
      </c>
      <c r="P3446" s="11">
        <f t="shared" si="106"/>
        <v>42521.291504629626</v>
      </c>
      <c r="Q3446">
        <f t="shared" si="107"/>
        <v>2016</v>
      </c>
    </row>
    <row r="3447" spans="1:17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8271</v>
      </c>
      <c r="O3447" t="s">
        <v>8272</v>
      </c>
      <c r="P3447" s="11">
        <f t="shared" si="106"/>
        <v>42272.530509259261</v>
      </c>
      <c r="Q3447">
        <f t="shared" si="107"/>
        <v>2015</v>
      </c>
    </row>
    <row r="3448" spans="1:17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8271</v>
      </c>
      <c r="O3448" t="s">
        <v>8272</v>
      </c>
      <c r="P3448" s="11">
        <f t="shared" si="106"/>
        <v>42016.832465277781</v>
      </c>
      <c r="Q3448">
        <f t="shared" si="107"/>
        <v>2015</v>
      </c>
    </row>
    <row r="3449" spans="1:17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8271</v>
      </c>
      <c r="O3449" t="s">
        <v>8272</v>
      </c>
      <c r="P3449" s="11">
        <f t="shared" si="106"/>
        <v>42402.889027777783</v>
      </c>
      <c r="Q3449">
        <f t="shared" si="107"/>
        <v>2016</v>
      </c>
    </row>
    <row r="3450" spans="1:17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8271</v>
      </c>
      <c r="O3450" t="s">
        <v>8272</v>
      </c>
      <c r="P3450" s="11">
        <f t="shared" si="106"/>
        <v>41960.119085648148</v>
      </c>
      <c r="Q3450">
        <f t="shared" si="107"/>
        <v>2014</v>
      </c>
    </row>
    <row r="3451" spans="1:17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8271</v>
      </c>
      <c r="O3451" t="s">
        <v>8272</v>
      </c>
      <c r="P3451" s="11">
        <f t="shared" si="106"/>
        <v>42532.052523148144</v>
      </c>
      <c r="Q3451">
        <f t="shared" si="107"/>
        <v>2016</v>
      </c>
    </row>
    <row r="3452" spans="1:17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8271</v>
      </c>
      <c r="O3452" t="s">
        <v>8272</v>
      </c>
      <c r="P3452" s="11">
        <f t="shared" si="106"/>
        <v>42036.704525462963</v>
      </c>
      <c r="Q3452">
        <f t="shared" si="107"/>
        <v>2015</v>
      </c>
    </row>
    <row r="3453" spans="1:17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8271</v>
      </c>
      <c r="O3453" t="s">
        <v>8272</v>
      </c>
      <c r="P3453" s="11">
        <f t="shared" si="106"/>
        <v>42088.723692129628</v>
      </c>
      <c r="Q3453">
        <f t="shared" si="107"/>
        <v>2015</v>
      </c>
    </row>
    <row r="3454" spans="1:17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8271</v>
      </c>
      <c r="O3454" t="s">
        <v>8272</v>
      </c>
      <c r="P3454" s="11">
        <f t="shared" si="106"/>
        <v>41820.639189814814</v>
      </c>
      <c r="Q3454">
        <f t="shared" si="107"/>
        <v>2014</v>
      </c>
    </row>
    <row r="3455" spans="1:17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8271</v>
      </c>
      <c r="O3455" t="s">
        <v>8272</v>
      </c>
      <c r="P3455" s="11">
        <f t="shared" si="106"/>
        <v>42535.97865740741</v>
      </c>
      <c r="Q3455">
        <f t="shared" si="107"/>
        <v>2016</v>
      </c>
    </row>
    <row r="3456" spans="1:17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8271</v>
      </c>
      <c r="O3456" t="s">
        <v>8272</v>
      </c>
      <c r="P3456" s="11">
        <f t="shared" si="106"/>
        <v>41821.698599537034</v>
      </c>
      <c r="Q3456">
        <f t="shared" si="107"/>
        <v>2014</v>
      </c>
    </row>
    <row r="3457" spans="1:17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8271</v>
      </c>
      <c r="O3457" t="s">
        <v>8272</v>
      </c>
      <c r="P3457" s="11">
        <f t="shared" si="106"/>
        <v>42626.7503125</v>
      </c>
      <c r="Q3457">
        <f t="shared" si="107"/>
        <v>2016</v>
      </c>
    </row>
    <row r="3458" spans="1:17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8271</v>
      </c>
      <c r="O3458" t="s">
        <v>8272</v>
      </c>
      <c r="P3458" s="11">
        <f t="shared" si="106"/>
        <v>41821.205636574072</v>
      </c>
      <c r="Q3458">
        <f t="shared" si="107"/>
        <v>2014</v>
      </c>
    </row>
    <row r="3459" spans="1:17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8271</v>
      </c>
      <c r="O3459" t="s">
        <v>8272</v>
      </c>
      <c r="P3459" s="11">
        <f t="shared" si="106"/>
        <v>42016.706678240742</v>
      </c>
      <c r="Q3459">
        <f t="shared" si="107"/>
        <v>2015</v>
      </c>
    </row>
    <row r="3460" spans="1:17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8271</v>
      </c>
      <c r="O3460" t="s">
        <v>8272</v>
      </c>
      <c r="P3460" s="11">
        <f t="shared" ref="P3460:P3523" si="108">(((J3460/60)/60)/24)+DATE(1970,1,1)</f>
        <v>42011.202581018515</v>
      </c>
      <c r="Q3460">
        <f t="shared" ref="Q3460:Q3523" si="109">YEAR(P3460)</f>
        <v>2015</v>
      </c>
    </row>
    <row r="3461" spans="1:17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8271</v>
      </c>
      <c r="O3461" t="s">
        <v>8272</v>
      </c>
      <c r="P3461" s="11">
        <f t="shared" si="108"/>
        <v>42480.479861111111</v>
      </c>
      <c r="Q3461">
        <f t="shared" si="109"/>
        <v>2016</v>
      </c>
    </row>
    <row r="3462" spans="1:17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8271</v>
      </c>
      <c r="O3462" t="s">
        <v>8272</v>
      </c>
      <c r="P3462" s="11">
        <f t="shared" si="108"/>
        <v>41852.527222222219</v>
      </c>
      <c r="Q3462">
        <f t="shared" si="109"/>
        <v>2014</v>
      </c>
    </row>
    <row r="3463" spans="1:17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8271</v>
      </c>
      <c r="O3463" t="s">
        <v>8272</v>
      </c>
      <c r="P3463" s="11">
        <f t="shared" si="108"/>
        <v>42643.632858796293</v>
      </c>
      <c r="Q3463">
        <f t="shared" si="109"/>
        <v>2016</v>
      </c>
    </row>
    <row r="3464" spans="1:17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8271</v>
      </c>
      <c r="O3464" t="s">
        <v>8272</v>
      </c>
      <c r="P3464" s="11">
        <f t="shared" si="108"/>
        <v>42179.898472222223</v>
      </c>
      <c r="Q3464">
        <f t="shared" si="109"/>
        <v>2015</v>
      </c>
    </row>
    <row r="3465" spans="1:17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8271</v>
      </c>
      <c r="O3465" t="s">
        <v>8272</v>
      </c>
      <c r="P3465" s="11">
        <f t="shared" si="108"/>
        <v>42612.918807870374</v>
      </c>
      <c r="Q3465">
        <f t="shared" si="109"/>
        <v>2016</v>
      </c>
    </row>
    <row r="3466" spans="1:17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8271</v>
      </c>
      <c r="O3466" t="s">
        <v>8272</v>
      </c>
      <c r="P3466" s="11">
        <f t="shared" si="108"/>
        <v>42575.130057870367</v>
      </c>
      <c r="Q3466">
        <f t="shared" si="109"/>
        <v>2016</v>
      </c>
    </row>
    <row r="3467" spans="1:17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8271</v>
      </c>
      <c r="O3467" t="s">
        <v>8272</v>
      </c>
      <c r="P3467" s="11">
        <f t="shared" si="108"/>
        <v>42200.625833333332</v>
      </c>
      <c r="Q3467">
        <f t="shared" si="109"/>
        <v>2015</v>
      </c>
    </row>
    <row r="3468" spans="1:17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8271</v>
      </c>
      <c r="O3468" t="s">
        <v>8272</v>
      </c>
      <c r="P3468" s="11">
        <f t="shared" si="108"/>
        <v>42420.019097222219</v>
      </c>
      <c r="Q3468">
        <f t="shared" si="109"/>
        <v>2016</v>
      </c>
    </row>
    <row r="3469" spans="1:17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8271</v>
      </c>
      <c r="O3469" t="s">
        <v>8272</v>
      </c>
      <c r="P3469" s="11">
        <f t="shared" si="108"/>
        <v>42053.671666666662</v>
      </c>
      <c r="Q3469">
        <f t="shared" si="109"/>
        <v>2015</v>
      </c>
    </row>
    <row r="3470" spans="1:17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8271</v>
      </c>
      <c r="O3470" t="s">
        <v>8272</v>
      </c>
      <c r="P3470" s="11">
        <f t="shared" si="108"/>
        <v>42605.765381944439</v>
      </c>
      <c r="Q3470">
        <f t="shared" si="109"/>
        <v>2016</v>
      </c>
    </row>
    <row r="3471" spans="1:17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8271</v>
      </c>
      <c r="O3471" t="s">
        <v>8272</v>
      </c>
      <c r="P3471" s="11">
        <f t="shared" si="108"/>
        <v>42458.641724537039</v>
      </c>
      <c r="Q3471">
        <f t="shared" si="109"/>
        <v>2016</v>
      </c>
    </row>
    <row r="3472" spans="1:17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8271</v>
      </c>
      <c r="O3472" t="s">
        <v>8272</v>
      </c>
      <c r="P3472" s="11">
        <f t="shared" si="108"/>
        <v>42529.022013888884</v>
      </c>
      <c r="Q3472">
        <f t="shared" si="109"/>
        <v>2016</v>
      </c>
    </row>
    <row r="3473" spans="1:17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8271</v>
      </c>
      <c r="O3473" t="s">
        <v>8272</v>
      </c>
      <c r="P3473" s="11">
        <f t="shared" si="108"/>
        <v>41841.820486111108</v>
      </c>
      <c r="Q3473">
        <f t="shared" si="109"/>
        <v>2014</v>
      </c>
    </row>
    <row r="3474" spans="1:17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8271</v>
      </c>
      <c r="O3474" t="s">
        <v>8272</v>
      </c>
      <c r="P3474" s="11">
        <f t="shared" si="108"/>
        <v>41928.170497685183</v>
      </c>
      <c r="Q3474">
        <f t="shared" si="109"/>
        <v>2014</v>
      </c>
    </row>
    <row r="3475" spans="1:17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8271</v>
      </c>
      <c r="O3475" t="s">
        <v>8272</v>
      </c>
      <c r="P3475" s="11">
        <f t="shared" si="108"/>
        <v>42062.834444444445</v>
      </c>
      <c r="Q3475">
        <f t="shared" si="109"/>
        <v>2015</v>
      </c>
    </row>
    <row r="3476" spans="1:17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8271</v>
      </c>
      <c r="O3476" t="s">
        <v>8272</v>
      </c>
      <c r="P3476" s="11">
        <f t="shared" si="108"/>
        <v>42541.501516203702</v>
      </c>
      <c r="Q3476">
        <f t="shared" si="109"/>
        <v>2016</v>
      </c>
    </row>
    <row r="3477" spans="1:17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8271</v>
      </c>
      <c r="O3477" t="s">
        <v>8272</v>
      </c>
      <c r="P3477" s="11">
        <f t="shared" si="108"/>
        <v>41918.880833333329</v>
      </c>
      <c r="Q3477">
        <f t="shared" si="109"/>
        <v>2014</v>
      </c>
    </row>
    <row r="3478" spans="1:17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8271</v>
      </c>
      <c r="O3478" t="s">
        <v>8272</v>
      </c>
      <c r="P3478" s="11">
        <f t="shared" si="108"/>
        <v>41921.279976851853</v>
      </c>
      <c r="Q3478">
        <f t="shared" si="109"/>
        <v>2014</v>
      </c>
    </row>
    <row r="3479" spans="1:17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8271</v>
      </c>
      <c r="O3479" t="s">
        <v>8272</v>
      </c>
      <c r="P3479" s="11">
        <f t="shared" si="108"/>
        <v>42128.736608796295</v>
      </c>
      <c r="Q3479">
        <f t="shared" si="109"/>
        <v>2015</v>
      </c>
    </row>
    <row r="3480" spans="1:17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8271</v>
      </c>
      <c r="O3480" t="s">
        <v>8272</v>
      </c>
      <c r="P3480" s="11">
        <f t="shared" si="108"/>
        <v>42053.916921296302</v>
      </c>
      <c r="Q3480">
        <f t="shared" si="109"/>
        <v>2015</v>
      </c>
    </row>
    <row r="3481" spans="1:17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8271</v>
      </c>
      <c r="O3481" t="s">
        <v>8272</v>
      </c>
      <c r="P3481" s="11">
        <f t="shared" si="108"/>
        <v>41781.855092592588</v>
      </c>
      <c r="Q3481">
        <f t="shared" si="109"/>
        <v>2014</v>
      </c>
    </row>
    <row r="3482" spans="1:17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8271</v>
      </c>
      <c r="O3482" t="s">
        <v>8272</v>
      </c>
      <c r="P3482" s="11">
        <f t="shared" si="108"/>
        <v>42171.317442129628</v>
      </c>
      <c r="Q3482">
        <f t="shared" si="109"/>
        <v>2015</v>
      </c>
    </row>
    <row r="3483" spans="1:17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8271</v>
      </c>
      <c r="O3483" t="s">
        <v>8272</v>
      </c>
      <c r="P3483" s="11">
        <f t="shared" si="108"/>
        <v>41989.24754629629</v>
      </c>
      <c r="Q3483">
        <f t="shared" si="109"/>
        <v>2014</v>
      </c>
    </row>
    <row r="3484" spans="1:17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8271</v>
      </c>
      <c r="O3484" t="s">
        <v>8272</v>
      </c>
      <c r="P3484" s="11">
        <f t="shared" si="108"/>
        <v>41796.771597222221</v>
      </c>
      <c r="Q3484">
        <f t="shared" si="109"/>
        <v>2014</v>
      </c>
    </row>
    <row r="3485" spans="1:17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8271</v>
      </c>
      <c r="O3485" t="s">
        <v>8272</v>
      </c>
      <c r="P3485" s="11">
        <f t="shared" si="108"/>
        <v>41793.668761574074</v>
      </c>
      <c r="Q3485">
        <f t="shared" si="109"/>
        <v>2014</v>
      </c>
    </row>
    <row r="3486" spans="1:17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8271</v>
      </c>
      <c r="O3486" t="s">
        <v>8272</v>
      </c>
      <c r="P3486" s="11">
        <f t="shared" si="108"/>
        <v>42506.760405092587</v>
      </c>
      <c r="Q3486">
        <f t="shared" si="109"/>
        <v>2016</v>
      </c>
    </row>
    <row r="3487" spans="1:17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8271</v>
      </c>
      <c r="O3487" t="s">
        <v>8272</v>
      </c>
      <c r="P3487" s="11">
        <f t="shared" si="108"/>
        <v>42372.693055555559</v>
      </c>
      <c r="Q3487">
        <f t="shared" si="109"/>
        <v>2016</v>
      </c>
    </row>
    <row r="3488" spans="1:17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8271</v>
      </c>
      <c r="O3488" t="s">
        <v>8272</v>
      </c>
      <c r="P3488" s="11">
        <f t="shared" si="108"/>
        <v>42126.87501157407</v>
      </c>
      <c r="Q3488">
        <f t="shared" si="109"/>
        <v>2015</v>
      </c>
    </row>
    <row r="3489" spans="1:17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8271</v>
      </c>
      <c r="O3489" t="s">
        <v>8272</v>
      </c>
      <c r="P3489" s="11">
        <f t="shared" si="108"/>
        <v>42149.940416666665</v>
      </c>
      <c r="Q3489">
        <f t="shared" si="109"/>
        <v>2015</v>
      </c>
    </row>
    <row r="3490" spans="1:17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8271</v>
      </c>
      <c r="O3490" t="s">
        <v>8272</v>
      </c>
      <c r="P3490" s="11">
        <f t="shared" si="108"/>
        <v>42087.768055555556</v>
      </c>
      <c r="Q3490">
        <f t="shared" si="109"/>
        <v>2015</v>
      </c>
    </row>
    <row r="3491" spans="1:17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8271</v>
      </c>
      <c r="O3491" t="s">
        <v>8272</v>
      </c>
      <c r="P3491" s="11">
        <f t="shared" si="108"/>
        <v>41753.635775462964</v>
      </c>
      <c r="Q3491">
        <f t="shared" si="109"/>
        <v>2014</v>
      </c>
    </row>
    <row r="3492" spans="1:17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8271</v>
      </c>
      <c r="O3492" t="s">
        <v>8272</v>
      </c>
      <c r="P3492" s="11">
        <f t="shared" si="108"/>
        <v>42443.802361111113</v>
      </c>
      <c r="Q3492">
        <f t="shared" si="109"/>
        <v>2016</v>
      </c>
    </row>
    <row r="3493" spans="1:17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8271</v>
      </c>
      <c r="O3493" t="s">
        <v>8272</v>
      </c>
      <c r="P3493" s="11">
        <f t="shared" si="108"/>
        <v>42121.249814814815</v>
      </c>
      <c r="Q3493">
        <f t="shared" si="109"/>
        <v>2015</v>
      </c>
    </row>
    <row r="3494" spans="1:17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8271</v>
      </c>
      <c r="O3494" t="s">
        <v>8272</v>
      </c>
      <c r="P3494" s="11">
        <f t="shared" si="108"/>
        <v>42268.009224537032</v>
      </c>
      <c r="Q3494">
        <f t="shared" si="109"/>
        <v>2015</v>
      </c>
    </row>
    <row r="3495" spans="1:17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8271</v>
      </c>
      <c r="O3495" t="s">
        <v>8272</v>
      </c>
      <c r="P3495" s="11">
        <f t="shared" si="108"/>
        <v>41848.866157407407</v>
      </c>
      <c r="Q3495">
        <f t="shared" si="109"/>
        <v>2014</v>
      </c>
    </row>
    <row r="3496" spans="1:17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8271</v>
      </c>
      <c r="O3496" t="s">
        <v>8272</v>
      </c>
      <c r="P3496" s="11">
        <f t="shared" si="108"/>
        <v>42689.214988425927</v>
      </c>
      <c r="Q3496">
        <f t="shared" si="109"/>
        <v>2016</v>
      </c>
    </row>
    <row r="3497" spans="1:17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8271</v>
      </c>
      <c r="O3497" t="s">
        <v>8272</v>
      </c>
      <c r="P3497" s="11">
        <f t="shared" si="108"/>
        <v>41915.762835648151</v>
      </c>
      <c r="Q3497">
        <f t="shared" si="109"/>
        <v>2014</v>
      </c>
    </row>
    <row r="3498" spans="1:17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8271</v>
      </c>
      <c r="O3498" t="s">
        <v>8272</v>
      </c>
      <c r="P3498" s="11">
        <f t="shared" si="108"/>
        <v>42584.846828703703</v>
      </c>
      <c r="Q3498">
        <f t="shared" si="109"/>
        <v>2016</v>
      </c>
    </row>
    <row r="3499" spans="1:17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8271</v>
      </c>
      <c r="O3499" t="s">
        <v>8272</v>
      </c>
      <c r="P3499" s="11">
        <f t="shared" si="108"/>
        <v>42511.741944444439</v>
      </c>
      <c r="Q3499">
        <f t="shared" si="109"/>
        <v>2016</v>
      </c>
    </row>
    <row r="3500" spans="1:17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8271</v>
      </c>
      <c r="O3500" t="s">
        <v>8272</v>
      </c>
      <c r="P3500" s="11">
        <f t="shared" si="108"/>
        <v>42459.15861111111</v>
      </c>
      <c r="Q3500">
        <f t="shared" si="109"/>
        <v>2016</v>
      </c>
    </row>
    <row r="3501" spans="1:17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8271</v>
      </c>
      <c r="O3501" t="s">
        <v>8272</v>
      </c>
      <c r="P3501" s="11">
        <f t="shared" si="108"/>
        <v>42132.036168981482</v>
      </c>
      <c r="Q3501">
        <f t="shared" si="109"/>
        <v>2015</v>
      </c>
    </row>
    <row r="3502" spans="1:17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8271</v>
      </c>
      <c r="O3502" t="s">
        <v>8272</v>
      </c>
      <c r="P3502" s="11">
        <f t="shared" si="108"/>
        <v>42419.91942129629</v>
      </c>
      <c r="Q3502">
        <f t="shared" si="109"/>
        <v>2016</v>
      </c>
    </row>
    <row r="3503" spans="1:17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8271</v>
      </c>
      <c r="O3503" t="s">
        <v>8272</v>
      </c>
      <c r="P3503" s="11">
        <f t="shared" si="108"/>
        <v>42233.763831018514</v>
      </c>
      <c r="Q3503">
        <f t="shared" si="109"/>
        <v>2015</v>
      </c>
    </row>
    <row r="3504" spans="1:17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8271</v>
      </c>
      <c r="O3504" t="s">
        <v>8272</v>
      </c>
      <c r="P3504" s="11">
        <f t="shared" si="108"/>
        <v>42430.839398148149</v>
      </c>
      <c r="Q3504">
        <f t="shared" si="109"/>
        <v>2016</v>
      </c>
    </row>
    <row r="3505" spans="1:17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8271</v>
      </c>
      <c r="O3505" t="s">
        <v>8272</v>
      </c>
      <c r="P3505" s="11">
        <f t="shared" si="108"/>
        <v>42545.478333333333</v>
      </c>
      <c r="Q3505">
        <f t="shared" si="109"/>
        <v>2016</v>
      </c>
    </row>
    <row r="3506" spans="1:17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8271</v>
      </c>
      <c r="O3506" t="s">
        <v>8272</v>
      </c>
      <c r="P3506" s="11">
        <f t="shared" si="108"/>
        <v>42297.748738425929</v>
      </c>
      <c r="Q3506">
        <f t="shared" si="109"/>
        <v>2015</v>
      </c>
    </row>
    <row r="3507" spans="1:17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8271</v>
      </c>
      <c r="O3507" t="s">
        <v>8272</v>
      </c>
      <c r="P3507" s="11">
        <f t="shared" si="108"/>
        <v>41760.935706018521</v>
      </c>
      <c r="Q3507">
        <f t="shared" si="109"/>
        <v>2014</v>
      </c>
    </row>
    <row r="3508" spans="1:17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8271</v>
      </c>
      <c r="O3508" t="s">
        <v>8272</v>
      </c>
      <c r="P3508" s="11">
        <f t="shared" si="108"/>
        <v>41829.734259259261</v>
      </c>
      <c r="Q3508">
        <f t="shared" si="109"/>
        <v>2014</v>
      </c>
    </row>
    <row r="3509" spans="1:17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8271</v>
      </c>
      <c r="O3509" t="s">
        <v>8272</v>
      </c>
      <c r="P3509" s="11">
        <f t="shared" si="108"/>
        <v>42491.92288194444</v>
      </c>
      <c r="Q3509">
        <f t="shared" si="109"/>
        <v>2016</v>
      </c>
    </row>
    <row r="3510" spans="1:17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8271</v>
      </c>
      <c r="O3510" t="s">
        <v>8272</v>
      </c>
      <c r="P3510" s="11">
        <f t="shared" si="108"/>
        <v>42477.729780092588</v>
      </c>
      <c r="Q3510">
        <f t="shared" si="109"/>
        <v>2016</v>
      </c>
    </row>
    <row r="3511" spans="1:17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8271</v>
      </c>
      <c r="O3511" t="s">
        <v>8272</v>
      </c>
      <c r="P3511" s="11">
        <f t="shared" si="108"/>
        <v>41950.859560185185</v>
      </c>
      <c r="Q3511">
        <f t="shared" si="109"/>
        <v>2014</v>
      </c>
    </row>
    <row r="3512" spans="1:17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8271</v>
      </c>
      <c r="O3512" t="s">
        <v>8272</v>
      </c>
      <c r="P3512" s="11">
        <f t="shared" si="108"/>
        <v>41802.62090277778</v>
      </c>
      <c r="Q3512">
        <f t="shared" si="109"/>
        <v>2014</v>
      </c>
    </row>
    <row r="3513" spans="1:17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8271</v>
      </c>
      <c r="O3513" t="s">
        <v>8272</v>
      </c>
      <c r="P3513" s="11">
        <f t="shared" si="108"/>
        <v>41927.873784722222</v>
      </c>
      <c r="Q3513">
        <f t="shared" si="109"/>
        <v>2014</v>
      </c>
    </row>
    <row r="3514" spans="1:17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8271</v>
      </c>
      <c r="O3514" t="s">
        <v>8272</v>
      </c>
      <c r="P3514" s="11">
        <f t="shared" si="108"/>
        <v>42057.536944444444</v>
      </c>
      <c r="Q3514">
        <f t="shared" si="109"/>
        <v>2015</v>
      </c>
    </row>
    <row r="3515" spans="1:17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8271</v>
      </c>
      <c r="O3515" t="s">
        <v>8272</v>
      </c>
      <c r="P3515" s="11">
        <f t="shared" si="108"/>
        <v>41781.096203703702</v>
      </c>
      <c r="Q3515">
        <f t="shared" si="109"/>
        <v>2014</v>
      </c>
    </row>
    <row r="3516" spans="1:17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8271</v>
      </c>
      <c r="O3516" t="s">
        <v>8272</v>
      </c>
      <c r="P3516" s="11">
        <f t="shared" si="108"/>
        <v>42020.846666666665</v>
      </c>
      <c r="Q3516">
        <f t="shared" si="109"/>
        <v>2015</v>
      </c>
    </row>
    <row r="3517" spans="1:17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8271</v>
      </c>
      <c r="O3517" t="s">
        <v>8272</v>
      </c>
      <c r="P3517" s="11">
        <f t="shared" si="108"/>
        <v>42125.772812499999</v>
      </c>
      <c r="Q3517">
        <f t="shared" si="109"/>
        <v>2015</v>
      </c>
    </row>
    <row r="3518" spans="1:17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8271</v>
      </c>
      <c r="O3518" t="s">
        <v>8272</v>
      </c>
      <c r="P3518" s="11">
        <f t="shared" si="108"/>
        <v>41856.010069444441</v>
      </c>
      <c r="Q3518">
        <f t="shared" si="109"/>
        <v>2014</v>
      </c>
    </row>
    <row r="3519" spans="1:17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8271</v>
      </c>
      <c r="O3519" t="s">
        <v>8272</v>
      </c>
      <c r="P3519" s="11">
        <f t="shared" si="108"/>
        <v>41794.817523148151</v>
      </c>
      <c r="Q3519">
        <f t="shared" si="109"/>
        <v>2014</v>
      </c>
    </row>
    <row r="3520" spans="1:17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8271</v>
      </c>
      <c r="O3520" t="s">
        <v>8272</v>
      </c>
      <c r="P3520" s="11">
        <f t="shared" si="108"/>
        <v>41893.783553240741</v>
      </c>
      <c r="Q3520">
        <f t="shared" si="109"/>
        <v>2014</v>
      </c>
    </row>
    <row r="3521" spans="1:17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8271</v>
      </c>
      <c r="O3521" t="s">
        <v>8272</v>
      </c>
      <c r="P3521" s="11">
        <f t="shared" si="108"/>
        <v>42037.598958333328</v>
      </c>
      <c r="Q3521">
        <f t="shared" si="109"/>
        <v>2015</v>
      </c>
    </row>
    <row r="3522" spans="1:17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8271</v>
      </c>
      <c r="O3522" t="s">
        <v>8272</v>
      </c>
      <c r="P3522" s="11">
        <f t="shared" si="108"/>
        <v>42227.824212962965</v>
      </c>
      <c r="Q3522">
        <f t="shared" si="109"/>
        <v>2015</v>
      </c>
    </row>
    <row r="3523" spans="1:17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8271</v>
      </c>
      <c r="O3523" t="s">
        <v>8272</v>
      </c>
      <c r="P3523" s="11">
        <f t="shared" si="108"/>
        <v>41881.361342592594</v>
      </c>
      <c r="Q3523">
        <f t="shared" si="109"/>
        <v>2014</v>
      </c>
    </row>
    <row r="3524" spans="1:17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8271</v>
      </c>
      <c r="O3524" t="s">
        <v>8272</v>
      </c>
      <c r="P3524" s="11">
        <f t="shared" ref="P3524:P3587" si="110">(((J3524/60)/60)/24)+DATE(1970,1,1)</f>
        <v>42234.789884259255</v>
      </c>
      <c r="Q3524">
        <f t="shared" ref="Q3524:Q3587" si="111">YEAR(P3524)</f>
        <v>2015</v>
      </c>
    </row>
    <row r="3525" spans="1:17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8271</v>
      </c>
      <c r="O3525" t="s">
        <v>8272</v>
      </c>
      <c r="P3525" s="11">
        <f t="shared" si="110"/>
        <v>42581.397546296299</v>
      </c>
      <c r="Q3525">
        <f t="shared" si="111"/>
        <v>2016</v>
      </c>
    </row>
    <row r="3526" spans="1:17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8271</v>
      </c>
      <c r="O3526" t="s">
        <v>8272</v>
      </c>
      <c r="P3526" s="11">
        <f t="shared" si="110"/>
        <v>41880.76357638889</v>
      </c>
      <c r="Q3526">
        <f t="shared" si="111"/>
        <v>2014</v>
      </c>
    </row>
    <row r="3527" spans="1:17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8271</v>
      </c>
      <c r="O3527" t="s">
        <v>8272</v>
      </c>
      <c r="P3527" s="11">
        <f t="shared" si="110"/>
        <v>42214.6956712963</v>
      </c>
      <c r="Q3527">
        <f t="shared" si="111"/>
        <v>2015</v>
      </c>
    </row>
    <row r="3528" spans="1:17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8271</v>
      </c>
      <c r="O3528" t="s">
        <v>8272</v>
      </c>
      <c r="P3528" s="11">
        <f t="shared" si="110"/>
        <v>42460.335312499999</v>
      </c>
      <c r="Q3528">
        <f t="shared" si="111"/>
        <v>2016</v>
      </c>
    </row>
    <row r="3529" spans="1:17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8271</v>
      </c>
      <c r="O3529" t="s">
        <v>8272</v>
      </c>
      <c r="P3529" s="11">
        <f t="shared" si="110"/>
        <v>42167.023206018523</v>
      </c>
      <c r="Q3529">
        <f t="shared" si="111"/>
        <v>2015</v>
      </c>
    </row>
    <row r="3530" spans="1:17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8271</v>
      </c>
      <c r="O3530" t="s">
        <v>8272</v>
      </c>
      <c r="P3530" s="11">
        <f t="shared" si="110"/>
        <v>42733.50136574074</v>
      </c>
      <c r="Q3530">
        <f t="shared" si="111"/>
        <v>2016</v>
      </c>
    </row>
    <row r="3531" spans="1:17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8271</v>
      </c>
      <c r="O3531" t="s">
        <v>8272</v>
      </c>
      <c r="P3531" s="11">
        <f t="shared" si="110"/>
        <v>42177.761782407411</v>
      </c>
      <c r="Q3531">
        <f t="shared" si="111"/>
        <v>2015</v>
      </c>
    </row>
    <row r="3532" spans="1:17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8271</v>
      </c>
      <c r="O3532" t="s">
        <v>8272</v>
      </c>
      <c r="P3532" s="11">
        <f t="shared" si="110"/>
        <v>42442.623344907406</v>
      </c>
      <c r="Q3532">
        <f t="shared" si="111"/>
        <v>2016</v>
      </c>
    </row>
    <row r="3533" spans="1:17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8271</v>
      </c>
      <c r="O3533" t="s">
        <v>8272</v>
      </c>
      <c r="P3533" s="11">
        <f t="shared" si="110"/>
        <v>42521.654328703706</v>
      </c>
      <c r="Q3533">
        <f t="shared" si="111"/>
        <v>2016</v>
      </c>
    </row>
    <row r="3534" spans="1:17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8271</v>
      </c>
      <c r="O3534" t="s">
        <v>8272</v>
      </c>
      <c r="P3534" s="11">
        <f t="shared" si="110"/>
        <v>41884.599849537037</v>
      </c>
      <c r="Q3534">
        <f t="shared" si="111"/>
        <v>2014</v>
      </c>
    </row>
    <row r="3535" spans="1:17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8271</v>
      </c>
      <c r="O3535" t="s">
        <v>8272</v>
      </c>
      <c r="P3535" s="11">
        <f t="shared" si="110"/>
        <v>42289.761192129634</v>
      </c>
      <c r="Q3535">
        <f t="shared" si="111"/>
        <v>2015</v>
      </c>
    </row>
    <row r="3536" spans="1:17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8271</v>
      </c>
      <c r="O3536" t="s">
        <v>8272</v>
      </c>
      <c r="P3536" s="11">
        <f t="shared" si="110"/>
        <v>42243.6252662037</v>
      </c>
      <c r="Q3536">
        <f t="shared" si="111"/>
        <v>2015</v>
      </c>
    </row>
    <row r="3537" spans="1:17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8271</v>
      </c>
      <c r="O3537" t="s">
        <v>8272</v>
      </c>
      <c r="P3537" s="11">
        <f t="shared" si="110"/>
        <v>42248.640162037031</v>
      </c>
      <c r="Q3537">
        <f t="shared" si="111"/>
        <v>2015</v>
      </c>
    </row>
    <row r="3538" spans="1:17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8271</v>
      </c>
      <c r="O3538" t="s">
        <v>8272</v>
      </c>
      <c r="P3538" s="11">
        <f t="shared" si="110"/>
        <v>42328.727141203708</v>
      </c>
      <c r="Q3538">
        <f t="shared" si="111"/>
        <v>2015</v>
      </c>
    </row>
    <row r="3539" spans="1:17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8271</v>
      </c>
      <c r="O3539" t="s">
        <v>8272</v>
      </c>
      <c r="P3539" s="11">
        <f t="shared" si="110"/>
        <v>41923.354351851849</v>
      </c>
      <c r="Q3539">
        <f t="shared" si="111"/>
        <v>2014</v>
      </c>
    </row>
    <row r="3540" spans="1:17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8271</v>
      </c>
      <c r="O3540" t="s">
        <v>8272</v>
      </c>
      <c r="P3540" s="11">
        <f t="shared" si="110"/>
        <v>42571.420601851853</v>
      </c>
      <c r="Q3540">
        <f t="shared" si="111"/>
        <v>2016</v>
      </c>
    </row>
    <row r="3541" spans="1:17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8271</v>
      </c>
      <c r="O3541" t="s">
        <v>8272</v>
      </c>
      <c r="P3541" s="11">
        <f t="shared" si="110"/>
        <v>42600.756041666667</v>
      </c>
      <c r="Q3541">
        <f t="shared" si="111"/>
        <v>2016</v>
      </c>
    </row>
    <row r="3542" spans="1:17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8271</v>
      </c>
      <c r="O3542" t="s">
        <v>8272</v>
      </c>
      <c r="P3542" s="11">
        <f t="shared" si="110"/>
        <v>42517.003368055557</v>
      </c>
      <c r="Q3542">
        <f t="shared" si="111"/>
        <v>2016</v>
      </c>
    </row>
    <row r="3543" spans="1:17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8271</v>
      </c>
      <c r="O3543" t="s">
        <v>8272</v>
      </c>
      <c r="P3543" s="11">
        <f t="shared" si="110"/>
        <v>42222.730034722219</v>
      </c>
      <c r="Q3543">
        <f t="shared" si="111"/>
        <v>2015</v>
      </c>
    </row>
    <row r="3544" spans="1:17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8271</v>
      </c>
      <c r="O3544" t="s">
        <v>8272</v>
      </c>
      <c r="P3544" s="11">
        <f t="shared" si="110"/>
        <v>41829.599791666667</v>
      </c>
      <c r="Q3544">
        <f t="shared" si="111"/>
        <v>2014</v>
      </c>
    </row>
    <row r="3545" spans="1:17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8271</v>
      </c>
      <c r="O3545" t="s">
        <v>8272</v>
      </c>
      <c r="P3545" s="11">
        <f t="shared" si="110"/>
        <v>42150.755312499998</v>
      </c>
      <c r="Q3545">
        <f t="shared" si="111"/>
        <v>2015</v>
      </c>
    </row>
    <row r="3546" spans="1:17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8271</v>
      </c>
      <c r="O3546" t="s">
        <v>8272</v>
      </c>
      <c r="P3546" s="11">
        <f t="shared" si="110"/>
        <v>42040.831678240742</v>
      </c>
      <c r="Q3546">
        <f t="shared" si="111"/>
        <v>2015</v>
      </c>
    </row>
    <row r="3547" spans="1:17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8271</v>
      </c>
      <c r="O3547" t="s">
        <v>8272</v>
      </c>
      <c r="P3547" s="11">
        <f t="shared" si="110"/>
        <v>42075.807395833333</v>
      </c>
      <c r="Q3547">
        <f t="shared" si="111"/>
        <v>2015</v>
      </c>
    </row>
    <row r="3548" spans="1:17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8271</v>
      </c>
      <c r="O3548" t="s">
        <v>8272</v>
      </c>
      <c r="P3548" s="11">
        <f t="shared" si="110"/>
        <v>42073.660694444443</v>
      </c>
      <c r="Q3548">
        <f t="shared" si="111"/>
        <v>2015</v>
      </c>
    </row>
    <row r="3549" spans="1:17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8271</v>
      </c>
      <c r="O3549" t="s">
        <v>8272</v>
      </c>
      <c r="P3549" s="11">
        <f t="shared" si="110"/>
        <v>42480.078715277778</v>
      </c>
      <c r="Q3549">
        <f t="shared" si="111"/>
        <v>2016</v>
      </c>
    </row>
    <row r="3550" spans="1:17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8271</v>
      </c>
      <c r="O3550" t="s">
        <v>8272</v>
      </c>
      <c r="P3550" s="11">
        <f t="shared" si="110"/>
        <v>42411.942291666666</v>
      </c>
      <c r="Q3550">
        <f t="shared" si="111"/>
        <v>2016</v>
      </c>
    </row>
    <row r="3551" spans="1:17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8271</v>
      </c>
      <c r="O3551" t="s">
        <v>8272</v>
      </c>
      <c r="P3551" s="11">
        <f t="shared" si="110"/>
        <v>42223.394363425927</v>
      </c>
      <c r="Q3551">
        <f t="shared" si="111"/>
        <v>2015</v>
      </c>
    </row>
    <row r="3552" spans="1:17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8271</v>
      </c>
      <c r="O3552" t="s">
        <v>8272</v>
      </c>
      <c r="P3552" s="11">
        <f t="shared" si="110"/>
        <v>42462.893495370372</v>
      </c>
      <c r="Q3552">
        <f t="shared" si="111"/>
        <v>2016</v>
      </c>
    </row>
    <row r="3553" spans="1:17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8271</v>
      </c>
      <c r="O3553" t="s">
        <v>8272</v>
      </c>
      <c r="P3553" s="11">
        <f t="shared" si="110"/>
        <v>41753.515856481477</v>
      </c>
      <c r="Q3553">
        <f t="shared" si="111"/>
        <v>2014</v>
      </c>
    </row>
    <row r="3554" spans="1:17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8271</v>
      </c>
      <c r="O3554" t="s">
        <v>8272</v>
      </c>
      <c r="P3554" s="11">
        <f t="shared" si="110"/>
        <v>41788.587083333332</v>
      </c>
      <c r="Q3554">
        <f t="shared" si="111"/>
        <v>2014</v>
      </c>
    </row>
    <row r="3555" spans="1:17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8271</v>
      </c>
      <c r="O3555" t="s">
        <v>8272</v>
      </c>
      <c r="P3555" s="11">
        <f t="shared" si="110"/>
        <v>42196.028703703705</v>
      </c>
      <c r="Q3555">
        <f t="shared" si="111"/>
        <v>2015</v>
      </c>
    </row>
    <row r="3556" spans="1:17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8271</v>
      </c>
      <c r="O3556" t="s">
        <v>8272</v>
      </c>
      <c r="P3556" s="11">
        <f t="shared" si="110"/>
        <v>42016.050451388888</v>
      </c>
      <c r="Q3556">
        <f t="shared" si="111"/>
        <v>2015</v>
      </c>
    </row>
    <row r="3557" spans="1:17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8271</v>
      </c>
      <c r="O3557" t="s">
        <v>8272</v>
      </c>
      <c r="P3557" s="11">
        <f t="shared" si="110"/>
        <v>42661.442060185189</v>
      </c>
      <c r="Q3557">
        <f t="shared" si="111"/>
        <v>2016</v>
      </c>
    </row>
    <row r="3558" spans="1:17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8271</v>
      </c>
      <c r="O3558" t="s">
        <v>8272</v>
      </c>
      <c r="P3558" s="11">
        <f t="shared" si="110"/>
        <v>41808.649583333332</v>
      </c>
      <c r="Q3558">
        <f t="shared" si="111"/>
        <v>2014</v>
      </c>
    </row>
    <row r="3559" spans="1:17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8271</v>
      </c>
      <c r="O3559" t="s">
        <v>8272</v>
      </c>
      <c r="P3559" s="11">
        <f t="shared" si="110"/>
        <v>41730.276747685188</v>
      </c>
      <c r="Q3559">
        <f t="shared" si="111"/>
        <v>2014</v>
      </c>
    </row>
    <row r="3560" spans="1:17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8271</v>
      </c>
      <c r="O3560" t="s">
        <v>8272</v>
      </c>
      <c r="P3560" s="11">
        <f t="shared" si="110"/>
        <v>42139.816840277781</v>
      </c>
      <c r="Q3560">
        <f t="shared" si="111"/>
        <v>2015</v>
      </c>
    </row>
    <row r="3561" spans="1:17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8271</v>
      </c>
      <c r="O3561" t="s">
        <v>8272</v>
      </c>
      <c r="P3561" s="11">
        <f t="shared" si="110"/>
        <v>42194.096157407403</v>
      </c>
      <c r="Q3561">
        <f t="shared" si="111"/>
        <v>2015</v>
      </c>
    </row>
    <row r="3562" spans="1:17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8271</v>
      </c>
      <c r="O3562" t="s">
        <v>8272</v>
      </c>
      <c r="P3562" s="11">
        <f t="shared" si="110"/>
        <v>42115.889652777783</v>
      </c>
      <c r="Q3562">
        <f t="shared" si="111"/>
        <v>2015</v>
      </c>
    </row>
    <row r="3563" spans="1:17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8271</v>
      </c>
      <c r="O3563" t="s">
        <v>8272</v>
      </c>
      <c r="P3563" s="11">
        <f t="shared" si="110"/>
        <v>42203.680300925931</v>
      </c>
      <c r="Q3563">
        <f t="shared" si="111"/>
        <v>2015</v>
      </c>
    </row>
    <row r="3564" spans="1:17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8271</v>
      </c>
      <c r="O3564" t="s">
        <v>8272</v>
      </c>
      <c r="P3564" s="11">
        <f t="shared" si="110"/>
        <v>42433.761886574073</v>
      </c>
      <c r="Q3564">
        <f t="shared" si="111"/>
        <v>2016</v>
      </c>
    </row>
    <row r="3565" spans="1:17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8271</v>
      </c>
      <c r="O3565" t="s">
        <v>8272</v>
      </c>
      <c r="P3565" s="11">
        <f t="shared" si="110"/>
        <v>42555.671944444446</v>
      </c>
      <c r="Q3565">
        <f t="shared" si="111"/>
        <v>2016</v>
      </c>
    </row>
    <row r="3566" spans="1:17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8271</v>
      </c>
      <c r="O3566" t="s">
        <v>8272</v>
      </c>
      <c r="P3566" s="11">
        <f t="shared" si="110"/>
        <v>42236.623252314821</v>
      </c>
      <c r="Q3566">
        <f t="shared" si="111"/>
        <v>2015</v>
      </c>
    </row>
    <row r="3567" spans="1:17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8271</v>
      </c>
      <c r="O3567" t="s">
        <v>8272</v>
      </c>
      <c r="P3567" s="11">
        <f t="shared" si="110"/>
        <v>41974.743148148147</v>
      </c>
      <c r="Q3567">
        <f t="shared" si="111"/>
        <v>2014</v>
      </c>
    </row>
    <row r="3568" spans="1:17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8271</v>
      </c>
      <c r="O3568" t="s">
        <v>8272</v>
      </c>
      <c r="P3568" s="11">
        <f t="shared" si="110"/>
        <v>41997.507905092592</v>
      </c>
      <c r="Q3568">
        <f t="shared" si="111"/>
        <v>2014</v>
      </c>
    </row>
    <row r="3569" spans="1:17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8271</v>
      </c>
      <c r="O3569" t="s">
        <v>8272</v>
      </c>
      <c r="P3569" s="11">
        <f t="shared" si="110"/>
        <v>42135.810694444444</v>
      </c>
      <c r="Q3569">
        <f t="shared" si="111"/>
        <v>2015</v>
      </c>
    </row>
    <row r="3570" spans="1:17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8271</v>
      </c>
      <c r="O3570" t="s">
        <v>8272</v>
      </c>
      <c r="P3570" s="11">
        <f t="shared" si="110"/>
        <v>41869.740671296298</v>
      </c>
      <c r="Q3570">
        <f t="shared" si="111"/>
        <v>2014</v>
      </c>
    </row>
    <row r="3571" spans="1:17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8271</v>
      </c>
      <c r="O3571" t="s">
        <v>8272</v>
      </c>
      <c r="P3571" s="11">
        <f t="shared" si="110"/>
        <v>41982.688611111109</v>
      </c>
      <c r="Q3571">
        <f t="shared" si="111"/>
        <v>2014</v>
      </c>
    </row>
    <row r="3572" spans="1:17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8271</v>
      </c>
      <c r="O3572" t="s">
        <v>8272</v>
      </c>
      <c r="P3572" s="11">
        <f t="shared" si="110"/>
        <v>41976.331979166673</v>
      </c>
      <c r="Q3572">
        <f t="shared" si="111"/>
        <v>2014</v>
      </c>
    </row>
    <row r="3573" spans="1:17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8271</v>
      </c>
      <c r="O3573" t="s">
        <v>8272</v>
      </c>
      <c r="P3573" s="11">
        <f t="shared" si="110"/>
        <v>41912.858946759261</v>
      </c>
      <c r="Q3573">
        <f t="shared" si="111"/>
        <v>2014</v>
      </c>
    </row>
    <row r="3574" spans="1:17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8271</v>
      </c>
      <c r="O3574" t="s">
        <v>8272</v>
      </c>
      <c r="P3574" s="11">
        <f t="shared" si="110"/>
        <v>42146.570393518516</v>
      </c>
      <c r="Q3574">
        <f t="shared" si="111"/>
        <v>2015</v>
      </c>
    </row>
    <row r="3575" spans="1:17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8271</v>
      </c>
      <c r="O3575" t="s">
        <v>8272</v>
      </c>
      <c r="P3575" s="11">
        <f t="shared" si="110"/>
        <v>41921.375532407408</v>
      </c>
      <c r="Q3575">
        <f t="shared" si="111"/>
        <v>2014</v>
      </c>
    </row>
    <row r="3576" spans="1:17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8271</v>
      </c>
      <c r="O3576" t="s">
        <v>8272</v>
      </c>
      <c r="P3576" s="11">
        <f t="shared" si="110"/>
        <v>41926.942685185182</v>
      </c>
      <c r="Q3576">
        <f t="shared" si="111"/>
        <v>2014</v>
      </c>
    </row>
    <row r="3577" spans="1:17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8271</v>
      </c>
      <c r="O3577" t="s">
        <v>8272</v>
      </c>
      <c r="P3577" s="11">
        <f t="shared" si="110"/>
        <v>42561.783877314811</v>
      </c>
      <c r="Q3577">
        <f t="shared" si="111"/>
        <v>2016</v>
      </c>
    </row>
    <row r="3578" spans="1:17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8271</v>
      </c>
      <c r="O3578" t="s">
        <v>8272</v>
      </c>
      <c r="P3578" s="11">
        <f t="shared" si="110"/>
        <v>42649.54923611111</v>
      </c>
      <c r="Q3578">
        <f t="shared" si="111"/>
        <v>2016</v>
      </c>
    </row>
    <row r="3579" spans="1:17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8271</v>
      </c>
      <c r="O3579" t="s">
        <v>8272</v>
      </c>
      <c r="P3579" s="11">
        <f t="shared" si="110"/>
        <v>42093.786840277782</v>
      </c>
      <c r="Q3579">
        <f t="shared" si="111"/>
        <v>2015</v>
      </c>
    </row>
    <row r="3580" spans="1:17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8271</v>
      </c>
      <c r="O3580" t="s">
        <v>8272</v>
      </c>
      <c r="P3580" s="11">
        <f t="shared" si="110"/>
        <v>42460.733530092592</v>
      </c>
      <c r="Q3580">
        <f t="shared" si="111"/>
        <v>2016</v>
      </c>
    </row>
    <row r="3581" spans="1:17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8271</v>
      </c>
      <c r="O3581" t="s">
        <v>8272</v>
      </c>
      <c r="P3581" s="11">
        <f t="shared" si="110"/>
        <v>42430.762222222227</v>
      </c>
      <c r="Q3581">
        <f t="shared" si="111"/>
        <v>2016</v>
      </c>
    </row>
    <row r="3582" spans="1:17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8271</v>
      </c>
      <c r="O3582" t="s">
        <v>8272</v>
      </c>
      <c r="P3582" s="11">
        <f t="shared" si="110"/>
        <v>42026.176180555558</v>
      </c>
      <c r="Q3582">
        <f t="shared" si="111"/>
        <v>2015</v>
      </c>
    </row>
    <row r="3583" spans="1:17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8271</v>
      </c>
      <c r="O3583" t="s">
        <v>8272</v>
      </c>
      <c r="P3583" s="11">
        <f t="shared" si="110"/>
        <v>41836.471180555556</v>
      </c>
      <c r="Q3583">
        <f t="shared" si="111"/>
        <v>2014</v>
      </c>
    </row>
    <row r="3584" spans="1:17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8271</v>
      </c>
      <c r="O3584" t="s">
        <v>8272</v>
      </c>
      <c r="P3584" s="11">
        <f t="shared" si="110"/>
        <v>42451.095856481479</v>
      </c>
      <c r="Q3584">
        <f t="shared" si="111"/>
        <v>2016</v>
      </c>
    </row>
    <row r="3585" spans="1:17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8271</v>
      </c>
      <c r="O3585" t="s">
        <v>8272</v>
      </c>
      <c r="P3585" s="11">
        <f t="shared" si="110"/>
        <v>42418.425983796296</v>
      </c>
      <c r="Q3585">
        <f t="shared" si="111"/>
        <v>2016</v>
      </c>
    </row>
    <row r="3586" spans="1:17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8271</v>
      </c>
      <c r="O3586" t="s">
        <v>8272</v>
      </c>
      <c r="P3586" s="11">
        <f t="shared" si="110"/>
        <v>42168.316481481481</v>
      </c>
      <c r="Q3586">
        <f t="shared" si="111"/>
        <v>2015</v>
      </c>
    </row>
    <row r="3587" spans="1:17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8271</v>
      </c>
      <c r="O3587" t="s">
        <v>8272</v>
      </c>
      <c r="P3587" s="11">
        <f t="shared" si="110"/>
        <v>41964.716319444444</v>
      </c>
      <c r="Q3587">
        <f t="shared" si="111"/>
        <v>2014</v>
      </c>
    </row>
    <row r="3588" spans="1:17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8271</v>
      </c>
      <c r="O3588" t="s">
        <v>8272</v>
      </c>
      <c r="P3588" s="11">
        <f t="shared" ref="P3588:P3651" si="112">(((J3588/60)/60)/24)+DATE(1970,1,1)</f>
        <v>42576.697569444441</v>
      </c>
      <c r="Q3588">
        <f t="shared" ref="Q3588:Q3651" si="113">YEAR(P3588)</f>
        <v>2016</v>
      </c>
    </row>
    <row r="3589" spans="1:17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8271</v>
      </c>
      <c r="O3589" t="s">
        <v>8272</v>
      </c>
      <c r="P3589" s="11">
        <f t="shared" si="112"/>
        <v>42503.539976851855</v>
      </c>
      <c r="Q3589">
        <f t="shared" si="113"/>
        <v>2016</v>
      </c>
    </row>
    <row r="3590" spans="1:17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8271</v>
      </c>
      <c r="O3590" t="s">
        <v>8272</v>
      </c>
      <c r="P3590" s="11">
        <f t="shared" si="112"/>
        <v>42101.828819444447</v>
      </c>
      <c r="Q3590">
        <f t="shared" si="113"/>
        <v>2015</v>
      </c>
    </row>
    <row r="3591" spans="1:17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8271</v>
      </c>
      <c r="O3591" t="s">
        <v>8272</v>
      </c>
      <c r="P3591" s="11">
        <f t="shared" si="112"/>
        <v>42125.647534722222</v>
      </c>
      <c r="Q3591">
        <f t="shared" si="113"/>
        <v>2015</v>
      </c>
    </row>
    <row r="3592" spans="1:17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8271</v>
      </c>
      <c r="O3592" t="s">
        <v>8272</v>
      </c>
      <c r="P3592" s="11">
        <f t="shared" si="112"/>
        <v>41902.333726851852</v>
      </c>
      <c r="Q3592">
        <f t="shared" si="113"/>
        <v>2014</v>
      </c>
    </row>
    <row r="3593" spans="1:17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8271</v>
      </c>
      <c r="O3593" t="s">
        <v>8272</v>
      </c>
      <c r="P3593" s="11">
        <f t="shared" si="112"/>
        <v>42003.948425925926</v>
      </c>
      <c r="Q3593">
        <f t="shared" si="113"/>
        <v>2014</v>
      </c>
    </row>
    <row r="3594" spans="1:17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8271</v>
      </c>
      <c r="O3594" t="s">
        <v>8272</v>
      </c>
      <c r="P3594" s="11">
        <f t="shared" si="112"/>
        <v>41988.829942129625</v>
      </c>
      <c r="Q3594">
        <f t="shared" si="113"/>
        <v>2014</v>
      </c>
    </row>
    <row r="3595" spans="1:17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8271</v>
      </c>
      <c r="O3595" t="s">
        <v>8272</v>
      </c>
      <c r="P3595" s="11">
        <f t="shared" si="112"/>
        <v>41974.898599537039</v>
      </c>
      <c r="Q3595">
        <f t="shared" si="113"/>
        <v>2014</v>
      </c>
    </row>
    <row r="3596" spans="1:17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8271</v>
      </c>
      <c r="O3596" t="s">
        <v>8272</v>
      </c>
      <c r="P3596" s="11">
        <f t="shared" si="112"/>
        <v>42592.066921296297</v>
      </c>
      <c r="Q3596">
        <f t="shared" si="113"/>
        <v>2016</v>
      </c>
    </row>
    <row r="3597" spans="1:17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8271</v>
      </c>
      <c r="O3597" t="s">
        <v>8272</v>
      </c>
      <c r="P3597" s="11">
        <f t="shared" si="112"/>
        <v>42050.008368055554</v>
      </c>
      <c r="Q3597">
        <f t="shared" si="113"/>
        <v>2015</v>
      </c>
    </row>
    <row r="3598" spans="1:17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8271</v>
      </c>
      <c r="O3598" t="s">
        <v>8272</v>
      </c>
      <c r="P3598" s="11">
        <f t="shared" si="112"/>
        <v>41856.715069444443</v>
      </c>
      <c r="Q3598">
        <f t="shared" si="113"/>
        <v>2014</v>
      </c>
    </row>
    <row r="3599" spans="1:17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8271</v>
      </c>
      <c r="O3599" t="s">
        <v>8272</v>
      </c>
      <c r="P3599" s="11">
        <f t="shared" si="112"/>
        <v>42417.585532407407</v>
      </c>
      <c r="Q3599">
        <f t="shared" si="113"/>
        <v>2016</v>
      </c>
    </row>
    <row r="3600" spans="1:17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8271</v>
      </c>
      <c r="O3600" t="s">
        <v>8272</v>
      </c>
      <c r="P3600" s="11">
        <f t="shared" si="112"/>
        <v>41866.79886574074</v>
      </c>
      <c r="Q3600">
        <f t="shared" si="113"/>
        <v>2014</v>
      </c>
    </row>
    <row r="3601" spans="1:17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8271</v>
      </c>
      <c r="O3601" t="s">
        <v>8272</v>
      </c>
      <c r="P3601" s="11">
        <f t="shared" si="112"/>
        <v>42220.79487268519</v>
      </c>
      <c r="Q3601">
        <f t="shared" si="113"/>
        <v>2015</v>
      </c>
    </row>
    <row r="3602" spans="1:17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8271</v>
      </c>
      <c r="O3602" t="s">
        <v>8272</v>
      </c>
      <c r="P3602" s="11">
        <f t="shared" si="112"/>
        <v>42628.849120370374</v>
      </c>
      <c r="Q3602">
        <f t="shared" si="113"/>
        <v>2016</v>
      </c>
    </row>
    <row r="3603" spans="1:17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8271</v>
      </c>
      <c r="O3603" t="s">
        <v>8272</v>
      </c>
      <c r="P3603" s="11">
        <f t="shared" si="112"/>
        <v>41990.99863425926</v>
      </c>
      <c r="Q3603">
        <f t="shared" si="113"/>
        <v>2014</v>
      </c>
    </row>
    <row r="3604" spans="1:17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8271</v>
      </c>
      <c r="O3604" t="s">
        <v>8272</v>
      </c>
      <c r="P3604" s="11">
        <f t="shared" si="112"/>
        <v>42447.894432870366</v>
      </c>
      <c r="Q3604">
        <f t="shared" si="113"/>
        <v>2016</v>
      </c>
    </row>
    <row r="3605" spans="1:17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8271</v>
      </c>
      <c r="O3605" t="s">
        <v>8272</v>
      </c>
      <c r="P3605" s="11">
        <f t="shared" si="112"/>
        <v>42283.864351851851</v>
      </c>
      <c r="Q3605">
        <f t="shared" si="113"/>
        <v>2015</v>
      </c>
    </row>
    <row r="3606" spans="1:17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8271</v>
      </c>
      <c r="O3606" t="s">
        <v>8272</v>
      </c>
      <c r="P3606" s="11">
        <f t="shared" si="112"/>
        <v>42483.015694444446</v>
      </c>
      <c r="Q3606">
        <f t="shared" si="113"/>
        <v>2016</v>
      </c>
    </row>
    <row r="3607" spans="1:17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8271</v>
      </c>
      <c r="O3607" t="s">
        <v>8272</v>
      </c>
      <c r="P3607" s="11">
        <f t="shared" si="112"/>
        <v>42383.793124999997</v>
      </c>
      <c r="Q3607">
        <f t="shared" si="113"/>
        <v>2016</v>
      </c>
    </row>
    <row r="3608" spans="1:17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8271</v>
      </c>
      <c r="O3608" t="s">
        <v>8272</v>
      </c>
      <c r="P3608" s="11">
        <f t="shared" si="112"/>
        <v>42566.604826388888</v>
      </c>
      <c r="Q3608">
        <f t="shared" si="113"/>
        <v>2016</v>
      </c>
    </row>
    <row r="3609" spans="1:17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8271</v>
      </c>
      <c r="O3609" t="s">
        <v>8272</v>
      </c>
      <c r="P3609" s="11">
        <f t="shared" si="112"/>
        <v>42338.963912037041</v>
      </c>
      <c r="Q3609">
        <f t="shared" si="113"/>
        <v>2015</v>
      </c>
    </row>
    <row r="3610" spans="1:17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8271</v>
      </c>
      <c r="O3610" t="s">
        <v>8272</v>
      </c>
      <c r="P3610" s="11">
        <f t="shared" si="112"/>
        <v>42506.709375000006</v>
      </c>
      <c r="Q3610">
        <f t="shared" si="113"/>
        <v>2016</v>
      </c>
    </row>
    <row r="3611" spans="1:17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8271</v>
      </c>
      <c r="O3611" t="s">
        <v>8272</v>
      </c>
      <c r="P3611" s="11">
        <f t="shared" si="112"/>
        <v>42429.991724537031</v>
      </c>
      <c r="Q3611">
        <f t="shared" si="113"/>
        <v>2016</v>
      </c>
    </row>
    <row r="3612" spans="1:17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8271</v>
      </c>
      <c r="O3612" t="s">
        <v>8272</v>
      </c>
      <c r="P3612" s="11">
        <f t="shared" si="112"/>
        <v>42203.432129629626</v>
      </c>
      <c r="Q3612">
        <f t="shared" si="113"/>
        <v>2015</v>
      </c>
    </row>
    <row r="3613" spans="1:17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8271</v>
      </c>
      <c r="O3613" t="s">
        <v>8272</v>
      </c>
      <c r="P3613" s="11">
        <f t="shared" si="112"/>
        <v>42072.370381944449</v>
      </c>
      <c r="Q3613">
        <f t="shared" si="113"/>
        <v>2015</v>
      </c>
    </row>
    <row r="3614" spans="1:17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8271</v>
      </c>
      <c r="O3614" t="s">
        <v>8272</v>
      </c>
      <c r="P3614" s="11">
        <f t="shared" si="112"/>
        <v>41789.726979166669</v>
      </c>
      <c r="Q3614">
        <f t="shared" si="113"/>
        <v>2014</v>
      </c>
    </row>
    <row r="3615" spans="1:17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8271</v>
      </c>
      <c r="O3615" t="s">
        <v>8272</v>
      </c>
      <c r="P3615" s="11">
        <f t="shared" si="112"/>
        <v>41788.58997685185</v>
      </c>
      <c r="Q3615">
        <f t="shared" si="113"/>
        <v>2014</v>
      </c>
    </row>
    <row r="3616" spans="1:17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8271</v>
      </c>
      <c r="O3616" t="s">
        <v>8272</v>
      </c>
      <c r="P3616" s="11">
        <f t="shared" si="112"/>
        <v>42144.041851851856</v>
      </c>
      <c r="Q3616">
        <f t="shared" si="113"/>
        <v>2015</v>
      </c>
    </row>
    <row r="3617" spans="1:17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8271</v>
      </c>
      <c r="O3617" t="s">
        <v>8272</v>
      </c>
      <c r="P3617" s="11">
        <f t="shared" si="112"/>
        <v>42318.593703703707</v>
      </c>
      <c r="Q3617">
        <f t="shared" si="113"/>
        <v>2015</v>
      </c>
    </row>
    <row r="3618" spans="1:17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8271</v>
      </c>
      <c r="O3618" t="s">
        <v>8272</v>
      </c>
      <c r="P3618" s="11">
        <f t="shared" si="112"/>
        <v>42052.949814814812</v>
      </c>
      <c r="Q3618">
        <f t="shared" si="113"/>
        <v>2015</v>
      </c>
    </row>
    <row r="3619" spans="1:17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8271</v>
      </c>
      <c r="O3619" t="s">
        <v>8272</v>
      </c>
      <c r="P3619" s="11">
        <f t="shared" si="112"/>
        <v>42779.610289351855</v>
      </c>
      <c r="Q3619">
        <f t="shared" si="113"/>
        <v>2017</v>
      </c>
    </row>
    <row r="3620" spans="1:17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8271</v>
      </c>
      <c r="O3620" t="s">
        <v>8272</v>
      </c>
      <c r="P3620" s="11">
        <f t="shared" si="112"/>
        <v>42128.627893518518</v>
      </c>
      <c r="Q3620">
        <f t="shared" si="113"/>
        <v>2015</v>
      </c>
    </row>
    <row r="3621" spans="1:17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8271</v>
      </c>
      <c r="O3621" t="s">
        <v>8272</v>
      </c>
      <c r="P3621" s="11">
        <f t="shared" si="112"/>
        <v>42661.132245370376</v>
      </c>
      <c r="Q3621">
        <f t="shared" si="113"/>
        <v>2016</v>
      </c>
    </row>
    <row r="3622" spans="1:17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8271</v>
      </c>
      <c r="O3622" t="s">
        <v>8272</v>
      </c>
      <c r="P3622" s="11">
        <f t="shared" si="112"/>
        <v>42037.938206018516</v>
      </c>
      <c r="Q3622">
        <f t="shared" si="113"/>
        <v>2015</v>
      </c>
    </row>
    <row r="3623" spans="1:17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8271</v>
      </c>
      <c r="O3623" t="s">
        <v>8272</v>
      </c>
      <c r="P3623" s="11">
        <f t="shared" si="112"/>
        <v>42619.935694444444</v>
      </c>
      <c r="Q3623">
        <f t="shared" si="113"/>
        <v>2016</v>
      </c>
    </row>
    <row r="3624" spans="1:17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8271</v>
      </c>
      <c r="O3624" t="s">
        <v>8272</v>
      </c>
      <c r="P3624" s="11">
        <f t="shared" si="112"/>
        <v>41877.221886574072</v>
      </c>
      <c r="Q3624">
        <f t="shared" si="113"/>
        <v>2014</v>
      </c>
    </row>
    <row r="3625" spans="1:17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8271</v>
      </c>
      <c r="O3625" t="s">
        <v>8272</v>
      </c>
      <c r="P3625" s="11">
        <f t="shared" si="112"/>
        <v>41828.736921296295</v>
      </c>
      <c r="Q3625">
        <f t="shared" si="113"/>
        <v>2014</v>
      </c>
    </row>
    <row r="3626" spans="1:17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8271</v>
      </c>
      <c r="O3626" t="s">
        <v>8272</v>
      </c>
      <c r="P3626" s="11">
        <f t="shared" si="112"/>
        <v>42545.774189814809</v>
      </c>
      <c r="Q3626">
        <f t="shared" si="113"/>
        <v>2016</v>
      </c>
    </row>
    <row r="3627" spans="1:17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8271</v>
      </c>
      <c r="O3627" t="s">
        <v>8272</v>
      </c>
      <c r="P3627" s="11">
        <f t="shared" si="112"/>
        <v>42157.652511574073</v>
      </c>
      <c r="Q3627">
        <f t="shared" si="113"/>
        <v>2015</v>
      </c>
    </row>
    <row r="3628" spans="1:17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8271</v>
      </c>
      <c r="O3628" t="s">
        <v>8272</v>
      </c>
      <c r="P3628" s="11">
        <f t="shared" si="112"/>
        <v>41846.667326388888</v>
      </c>
      <c r="Q3628">
        <f t="shared" si="113"/>
        <v>2014</v>
      </c>
    </row>
    <row r="3629" spans="1:17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8271</v>
      </c>
      <c r="O3629" t="s">
        <v>8272</v>
      </c>
      <c r="P3629" s="11">
        <f t="shared" si="112"/>
        <v>42460.741747685184</v>
      </c>
      <c r="Q3629">
        <f t="shared" si="113"/>
        <v>2016</v>
      </c>
    </row>
    <row r="3630" spans="1:17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8271</v>
      </c>
      <c r="O3630" t="s">
        <v>8313</v>
      </c>
      <c r="P3630" s="11">
        <f t="shared" si="112"/>
        <v>42291.833287037036</v>
      </c>
      <c r="Q3630">
        <f t="shared" si="113"/>
        <v>2015</v>
      </c>
    </row>
    <row r="3631" spans="1:17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8271</v>
      </c>
      <c r="O3631" t="s">
        <v>8313</v>
      </c>
      <c r="P3631" s="11">
        <f t="shared" si="112"/>
        <v>42437.094490740739</v>
      </c>
      <c r="Q3631">
        <f t="shared" si="113"/>
        <v>2016</v>
      </c>
    </row>
    <row r="3632" spans="1:17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8271</v>
      </c>
      <c r="O3632" t="s">
        <v>8313</v>
      </c>
      <c r="P3632" s="11">
        <f t="shared" si="112"/>
        <v>41942.84710648148</v>
      </c>
      <c r="Q3632">
        <f t="shared" si="113"/>
        <v>2014</v>
      </c>
    </row>
    <row r="3633" spans="1:17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8271</v>
      </c>
      <c r="O3633" t="s">
        <v>8313</v>
      </c>
      <c r="P3633" s="11">
        <f t="shared" si="112"/>
        <v>41880.753437499996</v>
      </c>
      <c r="Q3633">
        <f t="shared" si="113"/>
        <v>2014</v>
      </c>
    </row>
    <row r="3634" spans="1:17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8271</v>
      </c>
      <c r="O3634" t="s">
        <v>8313</v>
      </c>
      <c r="P3634" s="11">
        <f t="shared" si="112"/>
        <v>41946.936909722222</v>
      </c>
      <c r="Q3634">
        <f t="shared" si="113"/>
        <v>2014</v>
      </c>
    </row>
    <row r="3635" spans="1:17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8271</v>
      </c>
      <c r="O3635" t="s">
        <v>8313</v>
      </c>
      <c r="P3635" s="11">
        <f t="shared" si="112"/>
        <v>42649.623460648145</v>
      </c>
      <c r="Q3635">
        <f t="shared" si="113"/>
        <v>2016</v>
      </c>
    </row>
    <row r="3636" spans="1:17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8271</v>
      </c>
      <c r="O3636" t="s">
        <v>8313</v>
      </c>
      <c r="P3636" s="11">
        <f t="shared" si="112"/>
        <v>42701.166365740741</v>
      </c>
      <c r="Q3636">
        <f t="shared" si="113"/>
        <v>2016</v>
      </c>
    </row>
    <row r="3637" spans="1:17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8271</v>
      </c>
      <c r="O3637" t="s">
        <v>8313</v>
      </c>
      <c r="P3637" s="11">
        <f t="shared" si="112"/>
        <v>42450.88282407407</v>
      </c>
      <c r="Q3637">
        <f t="shared" si="113"/>
        <v>2016</v>
      </c>
    </row>
    <row r="3638" spans="1:17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8271</v>
      </c>
      <c r="O3638" t="s">
        <v>8313</v>
      </c>
      <c r="P3638" s="11">
        <f t="shared" si="112"/>
        <v>42226.694780092599</v>
      </c>
      <c r="Q3638">
        <f t="shared" si="113"/>
        <v>2015</v>
      </c>
    </row>
    <row r="3639" spans="1:17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8271</v>
      </c>
      <c r="O3639" t="s">
        <v>8313</v>
      </c>
      <c r="P3639" s="11">
        <f t="shared" si="112"/>
        <v>41975.700636574074</v>
      </c>
      <c r="Q3639">
        <f t="shared" si="113"/>
        <v>2014</v>
      </c>
    </row>
    <row r="3640" spans="1:17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8271</v>
      </c>
      <c r="O3640" t="s">
        <v>8313</v>
      </c>
      <c r="P3640" s="11">
        <f t="shared" si="112"/>
        <v>42053.672824074078</v>
      </c>
      <c r="Q3640">
        <f t="shared" si="113"/>
        <v>2015</v>
      </c>
    </row>
    <row r="3641" spans="1:17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8271</v>
      </c>
      <c r="O3641" t="s">
        <v>8313</v>
      </c>
      <c r="P3641" s="11">
        <f t="shared" si="112"/>
        <v>42590.677152777775</v>
      </c>
      <c r="Q3641">
        <f t="shared" si="113"/>
        <v>2016</v>
      </c>
    </row>
    <row r="3642" spans="1:17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8271</v>
      </c>
      <c r="O3642" t="s">
        <v>8313</v>
      </c>
      <c r="P3642" s="11">
        <f t="shared" si="112"/>
        <v>42104.781597222223</v>
      </c>
      <c r="Q3642">
        <f t="shared" si="113"/>
        <v>2015</v>
      </c>
    </row>
    <row r="3643" spans="1:17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8271</v>
      </c>
      <c r="O3643" t="s">
        <v>8313</v>
      </c>
      <c r="P3643" s="11">
        <f t="shared" si="112"/>
        <v>41899.627071759263</v>
      </c>
      <c r="Q3643">
        <f t="shared" si="113"/>
        <v>2014</v>
      </c>
    </row>
    <row r="3644" spans="1:17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8271</v>
      </c>
      <c r="O3644" t="s">
        <v>8313</v>
      </c>
      <c r="P3644" s="11">
        <f t="shared" si="112"/>
        <v>42297.816284722227</v>
      </c>
      <c r="Q3644">
        <f t="shared" si="113"/>
        <v>2015</v>
      </c>
    </row>
    <row r="3645" spans="1:17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8271</v>
      </c>
      <c r="O3645" t="s">
        <v>8313</v>
      </c>
      <c r="P3645" s="11">
        <f t="shared" si="112"/>
        <v>42285.143969907411</v>
      </c>
      <c r="Q3645">
        <f t="shared" si="113"/>
        <v>2015</v>
      </c>
    </row>
    <row r="3646" spans="1:17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8271</v>
      </c>
      <c r="O3646" t="s">
        <v>8313</v>
      </c>
      <c r="P3646" s="11">
        <f t="shared" si="112"/>
        <v>42409.241747685184</v>
      </c>
      <c r="Q3646">
        <f t="shared" si="113"/>
        <v>2016</v>
      </c>
    </row>
    <row r="3647" spans="1:17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8271</v>
      </c>
      <c r="O3647" t="s">
        <v>8313</v>
      </c>
      <c r="P3647" s="11">
        <f t="shared" si="112"/>
        <v>42665.970347222217</v>
      </c>
      <c r="Q3647">
        <f t="shared" si="113"/>
        <v>2016</v>
      </c>
    </row>
    <row r="3648" spans="1:17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8271</v>
      </c>
      <c r="O3648" t="s">
        <v>8313</v>
      </c>
      <c r="P3648" s="11">
        <f t="shared" si="112"/>
        <v>42140.421319444446</v>
      </c>
      <c r="Q3648">
        <f t="shared" si="113"/>
        <v>2015</v>
      </c>
    </row>
    <row r="3649" spans="1:17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8271</v>
      </c>
      <c r="O3649" t="s">
        <v>8313</v>
      </c>
      <c r="P3649" s="11">
        <f t="shared" si="112"/>
        <v>42598.749155092592</v>
      </c>
      <c r="Q3649">
        <f t="shared" si="113"/>
        <v>2016</v>
      </c>
    </row>
    <row r="3650" spans="1:17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8271</v>
      </c>
      <c r="O3650" t="s">
        <v>8272</v>
      </c>
      <c r="P3650" s="11">
        <f t="shared" si="112"/>
        <v>41887.292187500003</v>
      </c>
      <c r="Q3650">
        <f t="shared" si="113"/>
        <v>2014</v>
      </c>
    </row>
    <row r="3651" spans="1:17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8271</v>
      </c>
      <c r="O3651" t="s">
        <v>8272</v>
      </c>
      <c r="P3651" s="11">
        <f t="shared" si="112"/>
        <v>41780.712893518517</v>
      </c>
      <c r="Q3651">
        <f t="shared" si="113"/>
        <v>2014</v>
      </c>
    </row>
    <row r="3652" spans="1:17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8271</v>
      </c>
      <c r="O3652" t="s">
        <v>8272</v>
      </c>
      <c r="P3652" s="11">
        <f t="shared" ref="P3652:P3715" si="114">(((J3652/60)/60)/24)+DATE(1970,1,1)</f>
        <v>42381.478981481487</v>
      </c>
      <c r="Q3652">
        <f t="shared" ref="Q3652:Q3715" si="115">YEAR(P3652)</f>
        <v>2016</v>
      </c>
    </row>
    <row r="3653" spans="1:17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8271</v>
      </c>
      <c r="O3653" t="s">
        <v>8272</v>
      </c>
      <c r="P3653" s="11">
        <f t="shared" si="114"/>
        <v>41828.646319444444</v>
      </c>
      <c r="Q3653">
        <f t="shared" si="115"/>
        <v>2014</v>
      </c>
    </row>
    <row r="3654" spans="1:17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8271</v>
      </c>
      <c r="O3654" t="s">
        <v>8272</v>
      </c>
      <c r="P3654" s="11">
        <f t="shared" si="114"/>
        <v>42596.644699074073</v>
      </c>
      <c r="Q3654">
        <f t="shared" si="115"/>
        <v>2016</v>
      </c>
    </row>
    <row r="3655" spans="1:17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8271</v>
      </c>
      <c r="O3655" t="s">
        <v>8272</v>
      </c>
      <c r="P3655" s="11">
        <f t="shared" si="114"/>
        <v>42191.363506944443</v>
      </c>
      <c r="Q3655">
        <f t="shared" si="115"/>
        <v>2015</v>
      </c>
    </row>
    <row r="3656" spans="1:17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8271</v>
      </c>
      <c r="O3656" t="s">
        <v>8272</v>
      </c>
      <c r="P3656" s="11">
        <f t="shared" si="114"/>
        <v>42440.416504629626</v>
      </c>
      <c r="Q3656">
        <f t="shared" si="115"/>
        <v>2016</v>
      </c>
    </row>
    <row r="3657" spans="1:17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8271</v>
      </c>
      <c r="O3657" t="s">
        <v>8272</v>
      </c>
      <c r="P3657" s="11">
        <f t="shared" si="114"/>
        <v>42173.803217592591</v>
      </c>
      <c r="Q3657">
        <f t="shared" si="115"/>
        <v>2015</v>
      </c>
    </row>
    <row r="3658" spans="1:17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8271</v>
      </c>
      <c r="O3658" t="s">
        <v>8272</v>
      </c>
      <c r="P3658" s="11">
        <f t="shared" si="114"/>
        <v>42737.910138888896</v>
      </c>
      <c r="Q3658">
        <f t="shared" si="115"/>
        <v>2017</v>
      </c>
    </row>
    <row r="3659" spans="1:17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8271</v>
      </c>
      <c r="O3659" t="s">
        <v>8272</v>
      </c>
      <c r="P3659" s="11">
        <f t="shared" si="114"/>
        <v>42499.629849537043</v>
      </c>
      <c r="Q3659">
        <f t="shared" si="115"/>
        <v>2016</v>
      </c>
    </row>
    <row r="3660" spans="1:17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8271</v>
      </c>
      <c r="O3660" t="s">
        <v>8272</v>
      </c>
      <c r="P3660" s="11">
        <f t="shared" si="114"/>
        <v>41775.858564814815</v>
      </c>
      <c r="Q3660">
        <f t="shared" si="115"/>
        <v>2014</v>
      </c>
    </row>
    <row r="3661" spans="1:17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8271</v>
      </c>
      <c r="O3661" t="s">
        <v>8272</v>
      </c>
      <c r="P3661" s="11">
        <f t="shared" si="114"/>
        <v>42055.277199074073</v>
      </c>
      <c r="Q3661">
        <f t="shared" si="115"/>
        <v>2015</v>
      </c>
    </row>
    <row r="3662" spans="1:17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8271</v>
      </c>
      <c r="O3662" t="s">
        <v>8272</v>
      </c>
      <c r="P3662" s="11">
        <f t="shared" si="114"/>
        <v>41971.881076388891</v>
      </c>
      <c r="Q3662">
        <f t="shared" si="115"/>
        <v>2014</v>
      </c>
    </row>
    <row r="3663" spans="1:17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8271</v>
      </c>
      <c r="O3663" t="s">
        <v>8272</v>
      </c>
      <c r="P3663" s="11">
        <f t="shared" si="114"/>
        <v>42447.896666666667</v>
      </c>
      <c r="Q3663">
        <f t="shared" si="115"/>
        <v>2016</v>
      </c>
    </row>
    <row r="3664" spans="1:17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8271</v>
      </c>
      <c r="O3664" t="s">
        <v>8272</v>
      </c>
      <c r="P3664" s="11">
        <f t="shared" si="114"/>
        <v>42064.220069444447</v>
      </c>
      <c r="Q3664">
        <f t="shared" si="115"/>
        <v>2015</v>
      </c>
    </row>
    <row r="3665" spans="1:17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8271</v>
      </c>
      <c r="O3665" t="s">
        <v>8272</v>
      </c>
      <c r="P3665" s="11">
        <f t="shared" si="114"/>
        <v>42665.451736111107</v>
      </c>
      <c r="Q3665">
        <f t="shared" si="115"/>
        <v>2016</v>
      </c>
    </row>
    <row r="3666" spans="1:17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8271</v>
      </c>
      <c r="O3666" t="s">
        <v>8272</v>
      </c>
      <c r="P3666" s="11">
        <f t="shared" si="114"/>
        <v>42523.248715277776</v>
      </c>
      <c r="Q3666">
        <f t="shared" si="115"/>
        <v>2016</v>
      </c>
    </row>
    <row r="3667" spans="1:17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8271</v>
      </c>
      <c r="O3667" t="s">
        <v>8272</v>
      </c>
      <c r="P3667" s="11">
        <f t="shared" si="114"/>
        <v>42294.808124999996</v>
      </c>
      <c r="Q3667">
        <f t="shared" si="115"/>
        <v>2015</v>
      </c>
    </row>
    <row r="3668" spans="1:17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8271</v>
      </c>
      <c r="O3668" t="s">
        <v>8272</v>
      </c>
      <c r="P3668" s="11">
        <f t="shared" si="114"/>
        <v>41822.90488425926</v>
      </c>
      <c r="Q3668">
        <f t="shared" si="115"/>
        <v>2014</v>
      </c>
    </row>
    <row r="3669" spans="1:17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8271</v>
      </c>
      <c r="O3669" t="s">
        <v>8272</v>
      </c>
      <c r="P3669" s="11">
        <f t="shared" si="114"/>
        <v>42173.970127314817</v>
      </c>
      <c r="Q3669">
        <f t="shared" si="115"/>
        <v>2015</v>
      </c>
    </row>
    <row r="3670" spans="1:17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8271</v>
      </c>
      <c r="O3670" t="s">
        <v>8272</v>
      </c>
      <c r="P3670" s="11">
        <f t="shared" si="114"/>
        <v>42185.556157407409</v>
      </c>
      <c r="Q3670">
        <f t="shared" si="115"/>
        <v>2015</v>
      </c>
    </row>
    <row r="3671" spans="1:17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8271</v>
      </c>
      <c r="O3671" t="s">
        <v>8272</v>
      </c>
      <c r="P3671" s="11">
        <f t="shared" si="114"/>
        <v>42136.675196759257</v>
      </c>
      <c r="Q3671">
        <f t="shared" si="115"/>
        <v>2015</v>
      </c>
    </row>
    <row r="3672" spans="1:17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8271</v>
      </c>
      <c r="O3672" t="s">
        <v>8272</v>
      </c>
      <c r="P3672" s="11">
        <f t="shared" si="114"/>
        <v>42142.514016203699</v>
      </c>
      <c r="Q3672">
        <f t="shared" si="115"/>
        <v>2015</v>
      </c>
    </row>
    <row r="3673" spans="1:17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8271</v>
      </c>
      <c r="O3673" t="s">
        <v>8272</v>
      </c>
      <c r="P3673" s="11">
        <f t="shared" si="114"/>
        <v>41820.62809027778</v>
      </c>
      <c r="Q3673">
        <f t="shared" si="115"/>
        <v>2014</v>
      </c>
    </row>
    <row r="3674" spans="1:17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8271</v>
      </c>
      <c r="O3674" t="s">
        <v>8272</v>
      </c>
      <c r="P3674" s="11">
        <f t="shared" si="114"/>
        <v>41878.946574074071</v>
      </c>
      <c r="Q3674">
        <f t="shared" si="115"/>
        <v>2014</v>
      </c>
    </row>
    <row r="3675" spans="1:17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8271</v>
      </c>
      <c r="O3675" t="s">
        <v>8272</v>
      </c>
      <c r="P3675" s="11">
        <f t="shared" si="114"/>
        <v>41914.295104166667</v>
      </c>
      <c r="Q3675">
        <f t="shared" si="115"/>
        <v>2014</v>
      </c>
    </row>
    <row r="3676" spans="1:17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8271</v>
      </c>
      <c r="O3676" t="s">
        <v>8272</v>
      </c>
      <c r="P3676" s="11">
        <f t="shared" si="114"/>
        <v>42556.873020833329</v>
      </c>
      <c r="Q3676">
        <f t="shared" si="115"/>
        <v>2016</v>
      </c>
    </row>
    <row r="3677" spans="1:17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8271</v>
      </c>
      <c r="O3677" t="s">
        <v>8272</v>
      </c>
      <c r="P3677" s="11">
        <f t="shared" si="114"/>
        <v>42493.597013888888</v>
      </c>
      <c r="Q3677">
        <f t="shared" si="115"/>
        <v>2016</v>
      </c>
    </row>
    <row r="3678" spans="1:17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8271</v>
      </c>
      <c r="O3678" t="s">
        <v>8272</v>
      </c>
      <c r="P3678" s="11">
        <f t="shared" si="114"/>
        <v>41876.815787037034</v>
      </c>
      <c r="Q3678">
        <f t="shared" si="115"/>
        <v>2014</v>
      </c>
    </row>
    <row r="3679" spans="1:17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8271</v>
      </c>
      <c r="O3679" t="s">
        <v>8272</v>
      </c>
      <c r="P3679" s="11">
        <f t="shared" si="114"/>
        <v>41802.574282407404</v>
      </c>
      <c r="Q3679">
        <f t="shared" si="115"/>
        <v>2014</v>
      </c>
    </row>
    <row r="3680" spans="1:17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8271</v>
      </c>
      <c r="O3680" t="s">
        <v>8272</v>
      </c>
      <c r="P3680" s="11">
        <f t="shared" si="114"/>
        <v>42120.531226851846</v>
      </c>
      <c r="Q3680">
        <f t="shared" si="115"/>
        <v>2015</v>
      </c>
    </row>
    <row r="3681" spans="1:17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8271</v>
      </c>
      <c r="O3681" t="s">
        <v>8272</v>
      </c>
      <c r="P3681" s="11">
        <f t="shared" si="114"/>
        <v>41786.761354166665</v>
      </c>
      <c r="Q3681">
        <f t="shared" si="115"/>
        <v>2014</v>
      </c>
    </row>
    <row r="3682" spans="1:17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8271</v>
      </c>
      <c r="O3682" t="s">
        <v>8272</v>
      </c>
      <c r="P3682" s="11">
        <f t="shared" si="114"/>
        <v>42627.454097222217</v>
      </c>
      <c r="Q3682">
        <f t="shared" si="115"/>
        <v>2016</v>
      </c>
    </row>
    <row r="3683" spans="1:17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8271</v>
      </c>
      <c r="O3683" t="s">
        <v>8272</v>
      </c>
      <c r="P3683" s="11">
        <f t="shared" si="114"/>
        <v>42374.651504629626</v>
      </c>
      <c r="Q3683">
        <f t="shared" si="115"/>
        <v>2016</v>
      </c>
    </row>
    <row r="3684" spans="1:17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8271</v>
      </c>
      <c r="O3684" t="s">
        <v>8272</v>
      </c>
      <c r="P3684" s="11">
        <f t="shared" si="114"/>
        <v>41772.685393518521</v>
      </c>
      <c r="Q3684">
        <f t="shared" si="115"/>
        <v>2014</v>
      </c>
    </row>
    <row r="3685" spans="1:17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8271</v>
      </c>
      <c r="O3685" t="s">
        <v>8272</v>
      </c>
      <c r="P3685" s="11">
        <f t="shared" si="114"/>
        <v>42633.116851851853</v>
      </c>
      <c r="Q3685">
        <f t="shared" si="115"/>
        <v>2016</v>
      </c>
    </row>
    <row r="3686" spans="1:17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8271</v>
      </c>
      <c r="O3686" t="s">
        <v>8272</v>
      </c>
      <c r="P3686" s="11">
        <f t="shared" si="114"/>
        <v>42219.180393518516</v>
      </c>
      <c r="Q3686">
        <f t="shared" si="115"/>
        <v>2015</v>
      </c>
    </row>
    <row r="3687" spans="1:17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8271</v>
      </c>
      <c r="O3687" t="s">
        <v>8272</v>
      </c>
      <c r="P3687" s="11">
        <f t="shared" si="114"/>
        <v>41753.593275462961</v>
      </c>
      <c r="Q3687">
        <f t="shared" si="115"/>
        <v>2014</v>
      </c>
    </row>
    <row r="3688" spans="1:17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8271</v>
      </c>
      <c r="O3688" t="s">
        <v>8272</v>
      </c>
      <c r="P3688" s="11">
        <f t="shared" si="114"/>
        <v>42230.662731481483</v>
      </c>
      <c r="Q3688">
        <f t="shared" si="115"/>
        <v>2015</v>
      </c>
    </row>
    <row r="3689" spans="1:17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8271</v>
      </c>
      <c r="O3689" t="s">
        <v>8272</v>
      </c>
      <c r="P3689" s="11">
        <f t="shared" si="114"/>
        <v>41787.218229166669</v>
      </c>
      <c r="Q3689">
        <f t="shared" si="115"/>
        <v>2014</v>
      </c>
    </row>
    <row r="3690" spans="1:17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8271</v>
      </c>
      <c r="O3690" t="s">
        <v>8272</v>
      </c>
      <c r="P3690" s="11">
        <f t="shared" si="114"/>
        <v>41829.787083333329</v>
      </c>
      <c r="Q3690">
        <f t="shared" si="115"/>
        <v>2014</v>
      </c>
    </row>
    <row r="3691" spans="1:17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8271</v>
      </c>
      <c r="O3691" t="s">
        <v>8272</v>
      </c>
      <c r="P3691" s="11">
        <f t="shared" si="114"/>
        <v>42147.826840277776</v>
      </c>
      <c r="Q3691">
        <f t="shared" si="115"/>
        <v>2015</v>
      </c>
    </row>
    <row r="3692" spans="1:17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8271</v>
      </c>
      <c r="O3692" t="s">
        <v>8272</v>
      </c>
      <c r="P3692" s="11">
        <f t="shared" si="114"/>
        <v>41940.598182870373</v>
      </c>
      <c r="Q3692">
        <f t="shared" si="115"/>
        <v>2014</v>
      </c>
    </row>
    <row r="3693" spans="1:17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8271</v>
      </c>
      <c r="O3693" t="s">
        <v>8272</v>
      </c>
      <c r="P3693" s="11">
        <f t="shared" si="114"/>
        <v>42020.700567129628</v>
      </c>
      <c r="Q3693">
        <f t="shared" si="115"/>
        <v>2015</v>
      </c>
    </row>
    <row r="3694" spans="1:17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8271</v>
      </c>
      <c r="O3694" t="s">
        <v>8272</v>
      </c>
      <c r="P3694" s="11">
        <f t="shared" si="114"/>
        <v>41891.96503472222</v>
      </c>
      <c r="Q3694">
        <f t="shared" si="115"/>
        <v>2014</v>
      </c>
    </row>
    <row r="3695" spans="1:17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8271</v>
      </c>
      <c r="O3695" t="s">
        <v>8272</v>
      </c>
      <c r="P3695" s="11">
        <f t="shared" si="114"/>
        <v>42309.191307870366</v>
      </c>
      <c r="Q3695">
        <f t="shared" si="115"/>
        <v>2015</v>
      </c>
    </row>
    <row r="3696" spans="1:17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8271</v>
      </c>
      <c r="O3696" t="s">
        <v>8272</v>
      </c>
      <c r="P3696" s="11">
        <f t="shared" si="114"/>
        <v>42490.133877314816</v>
      </c>
      <c r="Q3696">
        <f t="shared" si="115"/>
        <v>2016</v>
      </c>
    </row>
    <row r="3697" spans="1:17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8271</v>
      </c>
      <c r="O3697" t="s">
        <v>8272</v>
      </c>
      <c r="P3697" s="11">
        <f t="shared" si="114"/>
        <v>41995.870486111111</v>
      </c>
      <c r="Q3697">
        <f t="shared" si="115"/>
        <v>2014</v>
      </c>
    </row>
    <row r="3698" spans="1:17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8271</v>
      </c>
      <c r="O3698" t="s">
        <v>8272</v>
      </c>
      <c r="P3698" s="11">
        <f t="shared" si="114"/>
        <v>41988.617083333331</v>
      </c>
      <c r="Q3698">
        <f t="shared" si="115"/>
        <v>2014</v>
      </c>
    </row>
    <row r="3699" spans="1:17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8271</v>
      </c>
      <c r="O3699" t="s">
        <v>8272</v>
      </c>
      <c r="P3699" s="11">
        <f t="shared" si="114"/>
        <v>42479.465833333335</v>
      </c>
      <c r="Q3699">
        <f t="shared" si="115"/>
        <v>2016</v>
      </c>
    </row>
    <row r="3700" spans="1:17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8271</v>
      </c>
      <c r="O3700" t="s">
        <v>8272</v>
      </c>
      <c r="P3700" s="11">
        <f t="shared" si="114"/>
        <v>42401.806562500002</v>
      </c>
      <c r="Q3700">
        <f t="shared" si="115"/>
        <v>2016</v>
      </c>
    </row>
    <row r="3701" spans="1:17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8271</v>
      </c>
      <c r="O3701" t="s">
        <v>8272</v>
      </c>
      <c r="P3701" s="11">
        <f t="shared" si="114"/>
        <v>41897.602037037039</v>
      </c>
      <c r="Q3701">
        <f t="shared" si="115"/>
        <v>2014</v>
      </c>
    </row>
    <row r="3702" spans="1:17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8271</v>
      </c>
      <c r="O3702" t="s">
        <v>8272</v>
      </c>
      <c r="P3702" s="11">
        <f t="shared" si="114"/>
        <v>41882.585648148146</v>
      </c>
      <c r="Q3702">
        <f t="shared" si="115"/>
        <v>2014</v>
      </c>
    </row>
    <row r="3703" spans="1:17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8271</v>
      </c>
      <c r="O3703" t="s">
        <v>8272</v>
      </c>
      <c r="P3703" s="11">
        <f t="shared" si="114"/>
        <v>42129.541585648149</v>
      </c>
      <c r="Q3703">
        <f t="shared" si="115"/>
        <v>2015</v>
      </c>
    </row>
    <row r="3704" spans="1:17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8271</v>
      </c>
      <c r="O3704" t="s">
        <v>8272</v>
      </c>
      <c r="P3704" s="11">
        <f t="shared" si="114"/>
        <v>42524.53800925926</v>
      </c>
      <c r="Q3704">
        <f t="shared" si="115"/>
        <v>2016</v>
      </c>
    </row>
    <row r="3705" spans="1:17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8271</v>
      </c>
      <c r="O3705" t="s">
        <v>8272</v>
      </c>
      <c r="P3705" s="11">
        <f t="shared" si="114"/>
        <v>42556.504490740743</v>
      </c>
      <c r="Q3705">
        <f t="shared" si="115"/>
        <v>2016</v>
      </c>
    </row>
    <row r="3706" spans="1:17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8271</v>
      </c>
      <c r="O3706" t="s">
        <v>8272</v>
      </c>
      <c r="P3706" s="11">
        <f t="shared" si="114"/>
        <v>42461.689745370371</v>
      </c>
      <c r="Q3706">
        <f t="shared" si="115"/>
        <v>2016</v>
      </c>
    </row>
    <row r="3707" spans="1:17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8271</v>
      </c>
      <c r="O3707" t="s">
        <v>8272</v>
      </c>
      <c r="P3707" s="11">
        <f t="shared" si="114"/>
        <v>41792.542986111112</v>
      </c>
      <c r="Q3707">
        <f t="shared" si="115"/>
        <v>2014</v>
      </c>
    </row>
    <row r="3708" spans="1:17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8271</v>
      </c>
      <c r="O3708" t="s">
        <v>8272</v>
      </c>
      <c r="P3708" s="11">
        <f t="shared" si="114"/>
        <v>41879.913761574076</v>
      </c>
      <c r="Q3708">
        <f t="shared" si="115"/>
        <v>2014</v>
      </c>
    </row>
    <row r="3709" spans="1:17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8271</v>
      </c>
      <c r="O3709" t="s">
        <v>8272</v>
      </c>
      <c r="P3709" s="11">
        <f t="shared" si="114"/>
        <v>42552.048356481479</v>
      </c>
      <c r="Q3709">
        <f t="shared" si="115"/>
        <v>2016</v>
      </c>
    </row>
    <row r="3710" spans="1:17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8271</v>
      </c>
      <c r="O3710" t="s">
        <v>8272</v>
      </c>
      <c r="P3710" s="11">
        <f t="shared" si="114"/>
        <v>41810.142199074071</v>
      </c>
      <c r="Q3710">
        <f t="shared" si="115"/>
        <v>2014</v>
      </c>
    </row>
    <row r="3711" spans="1:17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8271</v>
      </c>
      <c r="O3711" t="s">
        <v>8272</v>
      </c>
      <c r="P3711" s="11">
        <f t="shared" si="114"/>
        <v>41785.707708333335</v>
      </c>
      <c r="Q3711">
        <f t="shared" si="115"/>
        <v>2014</v>
      </c>
    </row>
    <row r="3712" spans="1:17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8271</v>
      </c>
      <c r="O3712" t="s">
        <v>8272</v>
      </c>
      <c r="P3712" s="11">
        <f t="shared" si="114"/>
        <v>42072.576249999998</v>
      </c>
      <c r="Q3712">
        <f t="shared" si="115"/>
        <v>2015</v>
      </c>
    </row>
    <row r="3713" spans="1:17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8271</v>
      </c>
      <c r="O3713" t="s">
        <v>8272</v>
      </c>
      <c r="P3713" s="11">
        <f t="shared" si="114"/>
        <v>41779.724224537036</v>
      </c>
      <c r="Q3713">
        <f t="shared" si="115"/>
        <v>2014</v>
      </c>
    </row>
    <row r="3714" spans="1:17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8271</v>
      </c>
      <c r="O3714" t="s">
        <v>8272</v>
      </c>
      <c r="P3714" s="11">
        <f t="shared" si="114"/>
        <v>42134.172071759262</v>
      </c>
      <c r="Q3714">
        <f t="shared" si="115"/>
        <v>2015</v>
      </c>
    </row>
    <row r="3715" spans="1:17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8271</v>
      </c>
      <c r="O3715" t="s">
        <v>8272</v>
      </c>
      <c r="P3715" s="11">
        <f t="shared" si="114"/>
        <v>42505.738032407404</v>
      </c>
      <c r="Q3715">
        <f t="shared" si="115"/>
        <v>2016</v>
      </c>
    </row>
    <row r="3716" spans="1:17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8271</v>
      </c>
      <c r="O3716" t="s">
        <v>8272</v>
      </c>
      <c r="P3716" s="11">
        <f t="shared" ref="P3716:P3779" si="116">(((J3716/60)/60)/24)+DATE(1970,1,1)</f>
        <v>42118.556331018524</v>
      </c>
      <c r="Q3716">
        <f t="shared" ref="Q3716:Q3779" si="117">YEAR(P3716)</f>
        <v>2015</v>
      </c>
    </row>
    <row r="3717" spans="1:17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8271</v>
      </c>
      <c r="O3717" t="s">
        <v>8272</v>
      </c>
      <c r="P3717" s="11">
        <f t="shared" si="116"/>
        <v>42036.995590277773</v>
      </c>
      <c r="Q3717">
        <f t="shared" si="117"/>
        <v>2015</v>
      </c>
    </row>
    <row r="3718" spans="1:17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8271</v>
      </c>
      <c r="O3718" t="s">
        <v>8272</v>
      </c>
      <c r="P3718" s="11">
        <f t="shared" si="116"/>
        <v>42360.887835648144</v>
      </c>
      <c r="Q3718">
        <f t="shared" si="117"/>
        <v>2015</v>
      </c>
    </row>
    <row r="3719" spans="1:17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8271</v>
      </c>
      <c r="O3719" t="s">
        <v>8272</v>
      </c>
      <c r="P3719" s="11">
        <f t="shared" si="116"/>
        <v>42102.866307870368</v>
      </c>
      <c r="Q3719">
        <f t="shared" si="117"/>
        <v>2015</v>
      </c>
    </row>
    <row r="3720" spans="1:17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8271</v>
      </c>
      <c r="O3720" t="s">
        <v>8272</v>
      </c>
      <c r="P3720" s="11">
        <f t="shared" si="116"/>
        <v>42032.716145833328</v>
      </c>
      <c r="Q3720">
        <f t="shared" si="117"/>
        <v>2015</v>
      </c>
    </row>
    <row r="3721" spans="1:17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8271</v>
      </c>
      <c r="O3721" t="s">
        <v>8272</v>
      </c>
      <c r="P3721" s="11">
        <f t="shared" si="116"/>
        <v>42147.729930555557</v>
      </c>
      <c r="Q3721">
        <f t="shared" si="117"/>
        <v>2015</v>
      </c>
    </row>
    <row r="3722" spans="1:17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8271</v>
      </c>
      <c r="O3722" t="s">
        <v>8272</v>
      </c>
      <c r="P3722" s="11">
        <f t="shared" si="116"/>
        <v>42165.993125000001</v>
      </c>
      <c r="Q3722">
        <f t="shared" si="117"/>
        <v>2015</v>
      </c>
    </row>
    <row r="3723" spans="1:17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8271</v>
      </c>
      <c r="O3723" t="s">
        <v>8272</v>
      </c>
      <c r="P3723" s="11">
        <f t="shared" si="116"/>
        <v>41927.936157407406</v>
      </c>
      <c r="Q3723">
        <f t="shared" si="117"/>
        <v>2014</v>
      </c>
    </row>
    <row r="3724" spans="1:17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8271</v>
      </c>
      <c r="O3724" t="s">
        <v>8272</v>
      </c>
      <c r="P3724" s="11">
        <f t="shared" si="116"/>
        <v>42381.671840277777</v>
      </c>
      <c r="Q3724">
        <f t="shared" si="117"/>
        <v>2016</v>
      </c>
    </row>
    <row r="3725" spans="1:17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8271</v>
      </c>
      <c r="O3725" t="s">
        <v>8272</v>
      </c>
      <c r="P3725" s="11">
        <f t="shared" si="116"/>
        <v>41943.753032407411</v>
      </c>
      <c r="Q3725">
        <f t="shared" si="117"/>
        <v>2014</v>
      </c>
    </row>
    <row r="3726" spans="1:17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8271</v>
      </c>
      <c r="O3726" t="s">
        <v>8272</v>
      </c>
      <c r="P3726" s="11">
        <f t="shared" si="116"/>
        <v>42465.491435185191</v>
      </c>
      <c r="Q3726">
        <f t="shared" si="117"/>
        <v>2016</v>
      </c>
    </row>
    <row r="3727" spans="1:17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8271</v>
      </c>
      <c r="O3727" t="s">
        <v>8272</v>
      </c>
      <c r="P3727" s="11">
        <f t="shared" si="116"/>
        <v>42401.945219907408</v>
      </c>
      <c r="Q3727">
        <f t="shared" si="117"/>
        <v>2016</v>
      </c>
    </row>
    <row r="3728" spans="1:17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8271</v>
      </c>
      <c r="O3728" t="s">
        <v>8272</v>
      </c>
      <c r="P3728" s="11">
        <f t="shared" si="116"/>
        <v>42462.140868055561</v>
      </c>
      <c r="Q3728">
        <f t="shared" si="117"/>
        <v>2016</v>
      </c>
    </row>
    <row r="3729" spans="1:17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8271</v>
      </c>
      <c r="O3729" t="s">
        <v>8272</v>
      </c>
      <c r="P3729" s="11">
        <f t="shared" si="116"/>
        <v>42632.348310185189</v>
      </c>
      <c r="Q3729">
        <f t="shared" si="117"/>
        <v>2016</v>
      </c>
    </row>
    <row r="3730" spans="1:17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8271</v>
      </c>
      <c r="O3730" t="s">
        <v>8272</v>
      </c>
      <c r="P3730" s="11">
        <f t="shared" si="116"/>
        <v>42205.171018518522</v>
      </c>
      <c r="Q3730">
        <f t="shared" si="117"/>
        <v>2015</v>
      </c>
    </row>
    <row r="3731" spans="1:17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8271</v>
      </c>
      <c r="O3731" t="s">
        <v>8272</v>
      </c>
      <c r="P3731" s="11">
        <f t="shared" si="116"/>
        <v>42041.205000000002</v>
      </c>
      <c r="Q3731">
        <f t="shared" si="117"/>
        <v>2015</v>
      </c>
    </row>
    <row r="3732" spans="1:17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8271</v>
      </c>
      <c r="O3732" t="s">
        <v>8272</v>
      </c>
      <c r="P3732" s="11">
        <f t="shared" si="116"/>
        <v>42203.677766203706</v>
      </c>
      <c r="Q3732">
        <f t="shared" si="117"/>
        <v>2015</v>
      </c>
    </row>
    <row r="3733" spans="1:17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8271</v>
      </c>
      <c r="O3733" t="s">
        <v>8272</v>
      </c>
      <c r="P3733" s="11">
        <f t="shared" si="116"/>
        <v>41983.752847222218</v>
      </c>
      <c r="Q3733">
        <f t="shared" si="117"/>
        <v>2014</v>
      </c>
    </row>
    <row r="3734" spans="1:17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8271</v>
      </c>
      <c r="O3734" t="s">
        <v>8272</v>
      </c>
      <c r="P3734" s="11">
        <f t="shared" si="116"/>
        <v>41968.677465277782</v>
      </c>
      <c r="Q3734">
        <f t="shared" si="117"/>
        <v>2014</v>
      </c>
    </row>
    <row r="3735" spans="1:17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8271</v>
      </c>
      <c r="O3735" t="s">
        <v>8272</v>
      </c>
      <c r="P3735" s="11">
        <f t="shared" si="116"/>
        <v>42103.024398148147</v>
      </c>
      <c r="Q3735">
        <f t="shared" si="117"/>
        <v>2015</v>
      </c>
    </row>
    <row r="3736" spans="1:17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8271</v>
      </c>
      <c r="O3736" t="s">
        <v>8272</v>
      </c>
      <c r="P3736" s="11">
        <f t="shared" si="116"/>
        <v>42089.901574074072</v>
      </c>
      <c r="Q3736">
        <f t="shared" si="117"/>
        <v>2015</v>
      </c>
    </row>
    <row r="3737" spans="1:17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8271</v>
      </c>
      <c r="O3737" t="s">
        <v>8272</v>
      </c>
      <c r="P3737" s="11">
        <f t="shared" si="116"/>
        <v>42122.693159722221</v>
      </c>
      <c r="Q3737">
        <f t="shared" si="117"/>
        <v>2015</v>
      </c>
    </row>
    <row r="3738" spans="1:17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8271</v>
      </c>
      <c r="O3738" t="s">
        <v>8272</v>
      </c>
      <c r="P3738" s="11">
        <f t="shared" si="116"/>
        <v>42048.711724537032</v>
      </c>
      <c r="Q3738">
        <f t="shared" si="117"/>
        <v>2015</v>
      </c>
    </row>
    <row r="3739" spans="1:17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8271</v>
      </c>
      <c r="O3739" t="s">
        <v>8272</v>
      </c>
      <c r="P3739" s="11">
        <f t="shared" si="116"/>
        <v>42297.691006944442</v>
      </c>
      <c r="Q3739">
        <f t="shared" si="117"/>
        <v>2015</v>
      </c>
    </row>
    <row r="3740" spans="1:17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8271</v>
      </c>
      <c r="O3740" t="s">
        <v>8272</v>
      </c>
      <c r="P3740" s="11">
        <f t="shared" si="116"/>
        <v>41813.938715277778</v>
      </c>
      <c r="Q3740">
        <f t="shared" si="117"/>
        <v>2014</v>
      </c>
    </row>
    <row r="3741" spans="1:17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8271</v>
      </c>
      <c r="O3741" t="s">
        <v>8272</v>
      </c>
      <c r="P3741" s="11">
        <f t="shared" si="116"/>
        <v>42548.449861111112</v>
      </c>
      <c r="Q3741">
        <f t="shared" si="117"/>
        <v>2016</v>
      </c>
    </row>
    <row r="3742" spans="1:17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8271</v>
      </c>
      <c r="O3742" t="s">
        <v>8272</v>
      </c>
      <c r="P3742" s="11">
        <f t="shared" si="116"/>
        <v>41833.089756944442</v>
      </c>
      <c r="Q3742">
        <f t="shared" si="117"/>
        <v>2014</v>
      </c>
    </row>
    <row r="3743" spans="1:17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8271</v>
      </c>
      <c r="O3743" t="s">
        <v>8272</v>
      </c>
      <c r="P3743" s="11">
        <f t="shared" si="116"/>
        <v>42325.920717592591</v>
      </c>
      <c r="Q3743">
        <f t="shared" si="117"/>
        <v>2015</v>
      </c>
    </row>
    <row r="3744" spans="1:17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8271</v>
      </c>
      <c r="O3744" t="s">
        <v>8272</v>
      </c>
      <c r="P3744" s="11">
        <f t="shared" si="116"/>
        <v>41858.214629629627</v>
      </c>
      <c r="Q3744">
        <f t="shared" si="117"/>
        <v>2014</v>
      </c>
    </row>
    <row r="3745" spans="1:17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8271</v>
      </c>
      <c r="O3745" t="s">
        <v>8272</v>
      </c>
      <c r="P3745" s="11">
        <f t="shared" si="116"/>
        <v>41793.710231481484</v>
      </c>
      <c r="Q3745">
        <f t="shared" si="117"/>
        <v>2014</v>
      </c>
    </row>
    <row r="3746" spans="1:17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8271</v>
      </c>
      <c r="O3746" t="s">
        <v>8272</v>
      </c>
      <c r="P3746" s="11">
        <f t="shared" si="116"/>
        <v>41793.814259259263</v>
      </c>
      <c r="Q3746">
        <f t="shared" si="117"/>
        <v>2014</v>
      </c>
    </row>
    <row r="3747" spans="1:17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8271</v>
      </c>
      <c r="O3747" t="s">
        <v>8272</v>
      </c>
      <c r="P3747" s="11">
        <f t="shared" si="116"/>
        <v>41831.697939814818</v>
      </c>
      <c r="Q3747">
        <f t="shared" si="117"/>
        <v>2014</v>
      </c>
    </row>
    <row r="3748" spans="1:17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8271</v>
      </c>
      <c r="O3748" t="s">
        <v>8272</v>
      </c>
      <c r="P3748" s="11">
        <f t="shared" si="116"/>
        <v>42621.389340277776</v>
      </c>
      <c r="Q3748">
        <f t="shared" si="117"/>
        <v>2016</v>
      </c>
    </row>
    <row r="3749" spans="1:17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8271</v>
      </c>
      <c r="O3749" t="s">
        <v>8272</v>
      </c>
      <c r="P3749" s="11">
        <f t="shared" si="116"/>
        <v>42164.299722222218</v>
      </c>
      <c r="Q3749">
        <f t="shared" si="117"/>
        <v>2015</v>
      </c>
    </row>
    <row r="3750" spans="1:17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8271</v>
      </c>
      <c r="O3750" t="s">
        <v>8313</v>
      </c>
      <c r="P3750" s="11">
        <f t="shared" si="116"/>
        <v>42395.706435185188</v>
      </c>
      <c r="Q3750">
        <f t="shared" si="117"/>
        <v>2016</v>
      </c>
    </row>
    <row r="3751" spans="1:17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8271</v>
      </c>
      <c r="O3751" t="s">
        <v>8313</v>
      </c>
      <c r="P3751" s="11">
        <f t="shared" si="116"/>
        <v>42458.127175925925</v>
      </c>
      <c r="Q3751">
        <f t="shared" si="117"/>
        <v>2016</v>
      </c>
    </row>
    <row r="3752" spans="1:17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8271</v>
      </c>
      <c r="O3752" t="s">
        <v>8313</v>
      </c>
      <c r="P3752" s="11">
        <f t="shared" si="116"/>
        <v>42016.981574074074</v>
      </c>
      <c r="Q3752">
        <f t="shared" si="117"/>
        <v>2015</v>
      </c>
    </row>
    <row r="3753" spans="1:17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8271</v>
      </c>
      <c r="O3753" t="s">
        <v>8313</v>
      </c>
      <c r="P3753" s="11">
        <f t="shared" si="116"/>
        <v>42403.035567129627</v>
      </c>
      <c r="Q3753">
        <f t="shared" si="117"/>
        <v>2016</v>
      </c>
    </row>
    <row r="3754" spans="1:17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8271</v>
      </c>
      <c r="O3754" t="s">
        <v>8313</v>
      </c>
      <c r="P3754" s="11">
        <f t="shared" si="116"/>
        <v>42619.802488425921</v>
      </c>
      <c r="Q3754">
        <f t="shared" si="117"/>
        <v>2016</v>
      </c>
    </row>
    <row r="3755" spans="1:17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8271</v>
      </c>
      <c r="O3755" t="s">
        <v>8313</v>
      </c>
      <c r="P3755" s="11">
        <f t="shared" si="116"/>
        <v>42128.824074074073</v>
      </c>
      <c r="Q3755">
        <f t="shared" si="117"/>
        <v>2015</v>
      </c>
    </row>
    <row r="3756" spans="1:17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8271</v>
      </c>
      <c r="O3756" t="s">
        <v>8313</v>
      </c>
      <c r="P3756" s="11">
        <f t="shared" si="116"/>
        <v>41808.881215277775</v>
      </c>
      <c r="Q3756">
        <f t="shared" si="117"/>
        <v>2014</v>
      </c>
    </row>
    <row r="3757" spans="1:17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8271</v>
      </c>
      <c r="O3757" t="s">
        <v>8313</v>
      </c>
      <c r="P3757" s="11">
        <f t="shared" si="116"/>
        <v>42445.866979166662</v>
      </c>
      <c r="Q3757">
        <f t="shared" si="117"/>
        <v>2016</v>
      </c>
    </row>
    <row r="3758" spans="1:17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8271</v>
      </c>
      <c r="O3758" t="s">
        <v>8313</v>
      </c>
      <c r="P3758" s="11">
        <f t="shared" si="116"/>
        <v>41771.814791666664</v>
      </c>
      <c r="Q3758">
        <f t="shared" si="117"/>
        <v>2014</v>
      </c>
    </row>
    <row r="3759" spans="1:17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8271</v>
      </c>
      <c r="O3759" t="s">
        <v>8313</v>
      </c>
      <c r="P3759" s="11">
        <f t="shared" si="116"/>
        <v>41954.850868055553</v>
      </c>
      <c r="Q3759">
        <f t="shared" si="117"/>
        <v>2014</v>
      </c>
    </row>
    <row r="3760" spans="1:17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8271</v>
      </c>
      <c r="O3760" t="s">
        <v>8313</v>
      </c>
      <c r="P3760" s="11">
        <f t="shared" si="116"/>
        <v>41747.471504629626</v>
      </c>
      <c r="Q3760">
        <f t="shared" si="117"/>
        <v>2014</v>
      </c>
    </row>
    <row r="3761" spans="1:17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8271</v>
      </c>
      <c r="O3761" t="s">
        <v>8313</v>
      </c>
      <c r="P3761" s="11">
        <f t="shared" si="116"/>
        <v>42182.108252314814</v>
      </c>
      <c r="Q3761">
        <f t="shared" si="117"/>
        <v>2015</v>
      </c>
    </row>
    <row r="3762" spans="1:17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8271</v>
      </c>
      <c r="O3762" t="s">
        <v>8313</v>
      </c>
      <c r="P3762" s="11">
        <f t="shared" si="116"/>
        <v>41739.525300925925</v>
      </c>
      <c r="Q3762">
        <f t="shared" si="117"/>
        <v>2014</v>
      </c>
    </row>
    <row r="3763" spans="1:17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8271</v>
      </c>
      <c r="O3763" t="s">
        <v>8313</v>
      </c>
      <c r="P3763" s="11">
        <f t="shared" si="116"/>
        <v>42173.466863425929</v>
      </c>
      <c r="Q3763">
        <f t="shared" si="117"/>
        <v>2015</v>
      </c>
    </row>
    <row r="3764" spans="1:17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8271</v>
      </c>
      <c r="O3764" t="s">
        <v>8313</v>
      </c>
      <c r="P3764" s="11">
        <f t="shared" si="116"/>
        <v>42193.813530092593</v>
      </c>
      <c r="Q3764">
        <f t="shared" si="117"/>
        <v>2015</v>
      </c>
    </row>
    <row r="3765" spans="1:17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8271</v>
      </c>
      <c r="O3765" t="s">
        <v>8313</v>
      </c>
      <c r="P3765" s="11">
        <f t="shared" si="116"/>
        <v>42065.750300925924</v>
      </c>
      <c r="Q3765">
        <f t="shared" si="117"/>
        <v>2015</v>
      </c>
    </row>
    <row r="3766" spans="1:17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8271</v>
      </c>
      <c r="O3766" t="s">
        <v>8313</v>
      </c>
      <c r="P3766" s="11">
        <f t="shared" si="116"/>
        <v>42499.842962962968</v>
      </c>
      <c r="Q3766">
        <f t="shared" si="117"/>
        <v>2016</v>
      </c>
    </row>
    <row r="3767" spans="1:17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8271</v>
      </c>
      <c r="O3767" t="s">
        <v>8313</v>
      </c>
      <c r="P3767" s="11">
        <f t="shared" si="116"/>
        <v>41820.776412037041</v>
      </c>
      <c r="Q3767">
        <f t="shared" si="117"/>
        <v>2014</v>
      </c>
    </row>
    <row r="3768" spans="1:17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8271</v>
      </c>
      <c r="O3768" t="s">
        <v>8313</v>
      </c>
      <c r="P3768" s="11">
        <f t="shared" si="116"/>
        <v>41788.167187500003</v>
      </c>
      <c r="Q3768">
        <f t="shared" si="117"/>
        <v>2014</v>
      </c>
    </row>
    <row r="3769" spans="1:17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8271</v>
      </c>
      <c r="O3769" t="s">
        <v>8313</v>
      </c>
      <c r="P3769" s="11">
        <f t="shared" si="116"/>
        <v>42050.019641203704</v>
      </c>
      <c r="Q3769">
        <f t="shared" si="117"/>
        <v>2015</v>
      </c>
    </row>
    <row r="3770" spans="1:17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8271</v>
      </c>
      <c r="O3770" t="s">
        <v>8313</v>
      </c>
      <c r="P3770" s="11">
        <f t="shared" si="116"/>
        <v>41772.727893518517</v>
      </c>
      <c r="Q3770">
        <f t="shared" si="117"/>
        <v>2014</v>
      </c>
    </row>
    <row r="3771" spans="1:17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8271</v>
      </c>
      <c r="O3771" t="s">
        <v>8313</v>
      </c>
      <c r="P3771" s="11">
        <f t="shared" si="116"/>
        <v>42445.598136574074</v>
      </c>
      <c r="Q3771">
        <f t="shared" si="117"/>
        <v>2016</v>
      </c>
    </row>
    <row r="3772" spans="1:17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8271</v>
      </c>
      <c r="O3772" t="s">
        <v>8313</v>
      </c>
      <c r="P3772" s="11">
        <f t="shared" si="116"/>
        <v>42138.930671296301</v>
      </c>
      <c r="Q3772">
        <f t="shared" si="117"/>
        <v>2015</v>
      </c>
    </row>
    <row r="3773" spans="1:17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8271</v>
      </c>
      <c r="O3773" t="s">
        <v>8313</v>
      </c>
      <c r="P3773" s="11">
        <f t="shared" si="116"/>
        <v>42493.857083333336</v>
      </c>
      <c r="Q3773">
        <f t="shared" si="117"/>
        <v>2016</v>
      </c>
    </row>
    <row r="3774" spans="1:17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8271</v>
      </c>
      <c r="O3774" t="s">
        <v>8313</v>
      </c>
      <c r="P3774" s="11">
        <f t="shared" si="116"/>
        <v>42682.616967592592</v>
      </c>
      <c r="Q3774">
        <f t="shared" si="117"/>
        <v>2016</v>
      </c>
    </row>
    <row r="3775" spans="1:17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8271</v>
      </c>
      <c r="O3775" t="s">
        <v>8313</v>
      </c>
      <c r="P3775" s="11">
        <f t="shared" si="116"/>
        <v>42656.005173611105</v>
      </c>
      <c r="Q3775">
        <f t="shared" si="117"/>
        <v>2016</v>
      </c>
    </row>
    <row r="3776" spans="1:17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8271</v>
      </c>
      <c r="O3776" t="s">
        <v>8313</v>
      </c>
      <c r="P3776" s="11">
        <f t="shared" si="116"/>
        <v>42087.792303240742</v>
      </c>
      <c r="Q3776">
        <f t="shared" si="117"/>
        <v>2015</v>
      </c>
    </row>
    <row r="3777" spans="1:17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8271</v>
      </c>
      <c r="O3777" t="s">
        <v>8313</v>
      </c>
      <c r="P3777" s="11">
        <f t="shared" si="116"/>
        <v>42075.942627314813</v>
      </c>
      <c r="Q3777">
        <f t="shared" si="117"/>
        <v>2015</v>
      </c>
    </row>
    <row r="3778" spans="1:17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8271</v>
      </c>
      <c r="O3778" t="s">
        <v>8313</v>
      </c>
      <c r="P3778" s="11">
        <f t="shared" si="116"/>
        <v>41814.367800925924</v>
      </c>
      <c r="Q3778">
        <f t="shared" si="117"/>
        <v>2014</v>
      </c>
    </row>
    <row r="3779" spans="1:17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8271</v>
      </c>
      <c r="O3779" t="s">
        <v>8313</v>
      </c>
      <c r="P3779" s="11">
        <f t="shared" si="116"/>
        <v>41887.111354166671</v>
      </c>
      <c r="Q3779">
        <f t="shared" si="117"/>
        <v>2014</v>
      </c>
    </row>
    <row r="3780" spans="1:17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8271</v>
      </c>
      <c r="O3780" t="s">
        <v>8313</v>
      </c>
      <c r="P3780" s="11">
        <f t="shared" ref="P3780:P3843" si="118">(((J3780/60)/60)/24)+DATE(1970,1,1)</f>
        <v>41989.819212962961</v>
      </c>
      <c r="Q3780">
        <f t="shared" ref="Q3780:Q3843" si="119">YEAR(P3780)</f>
        <v>2014</v>
      </c>
    </row>
    <row r="3781" spans="1:17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8271</v>
      </c>
      <c r="O3781" t="s">
        <v>8313</v>
      </c>
      <c r="P3781" s="11">
        <f t="shared" si="118"/>
        <v>42425.735416666663</v>
      </c>
      <c r="Q3781">
        <f t="shared" si="119"/>
        <v>2016</v>
      </c>
    </row>
    <row r="3782" spans="1:17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8271</v>
      </c>
      <c r="O3782" t="s">
        <v>8313</v>
      </c>
      <c r="P3782" s="11">
        <f t="shared" si="118"/>
        <v>42166.219733796301</v>
      </c>
      <c r="Q3782">
        <f t="shared" si="119"/>
        <v>2015</v>
      </c>
    </row>
    <row r="3783" spans="1:17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8271</v>
      </c>
      <c r="O3783" t="s">
        <v>8313</v>
      </c>
      <c r="P3783" s="11">
        <f t="shared" si="118"/>
        <v>41865.882928240739</v>
      </c>
      <c r="Q3783">
        <f t="shared" si="119"/>
        <v>2014</v>
      </c>
    </row>
    <row r="3784" spans="1:17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8271</v>
      </c>
      <c r="O3784" t="s">
        <v>8313</v>
      </c>
      <c r="P3784" s="11">
        <f t="shared" si="118"/>
        <v>42546.862233796302</v>
      </c>
      <c r="Q3784">
        <f t="shared" si="119"/>
        <v>2016</v>
      </c>
    </row>
    <row r="3785" spans="1:17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8271</v>
      </c>
      <c r="O3785" t="s">
        <v>8313</v>
      </c>
      <c r="P3785" s="11">
        <f t="shared" si="118"/>
        <v>42420.140277777777</v>
      </c>
      <c r="Q3785">
        <f t="shared" si="119"/>
        <v>2016</v>
      </c>
    </row>
    <row r="3786" spans="1:17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8271</v>
      </c>
      <c r="O3786" t="s">
        <v>8313</v>
      </c>
      <c r="P3786" s="11">
        <f t="shared" si="118"/>
        <v>42531.980694444443</v>
      </c>
      <c r="Q3786">
        <f t="shared" si="119"/>
        <v>2016</v>
      </c>
    </row>
    <row r="3787" spans="1:17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8271</v>
      </c>
      <c r="O3787" t="s">
        <v>8313</v>
      </c>
      <c r="P3787" s="11">
        <f t="shared" si="118"/>
        <v>42548.63853009259</v>
      </c>
      <c r="Q3787">
        <f t="shared" si="119"/>
        <v>2016</v>
      </c>
    </row>
    <row r="3788" spans="1:17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8271</v>
      </c>
      <c r="O3788" t="s">
        <v>8313</v>
      </c>
      <c r="P3788" s="11">
        <f t="shared" si="118"/>
        <v>42487.037905092591</v>
      </c>
      <c r="Q3788">
        <f t="shared" si="119"/>
        <v>2016</v>
      </c>
    </row>
    <row r="3789" spans="1:17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8271</v>
      </c>
      <c r="O3789" t="s">
        <v>8313</v>
      </c>
      <c r="P3789" s="11">
        <f t="shared" si="118"/>
        <v>42167.534791666665</v>
      </c>
      <c r="Q3789">
        <f t="shared" si="119"/>
        <v>2015</v>
      </c>
    </row>
    <row r="3790" spans="1:17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8271</v>
      </c>
      <c r="O3790" t="s">
        <v>8313</v>
      </c>
      <c r="P3790" s="11">
        <f t="shared" si="118"/>
        <v>42333.695821759262</v>
      </c>
      <c r="Q3790">
        <f t="shared" si="119"/>
        <v>2015</v>
      </c>
    </row>
    <row r="3791" spans="1:17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8271</v>
      </c>
      <c r="O3791" t="s">
        <v>8313</v>
      </c>
      <c r="P3791" s="11">
        <f t="shared" si="118"/>
        <v>42138.798819444448</v>
      </c>
      <c r="Q3791">
        <f t="shared" si="119"/>
        <v>2015</v>
      </c>
    </row>
    <row r="3792" spans="1:17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8271</v>
      </c>
      <c r="O3792" t="s">
        <v>8313</v>
      </c>
      <c r="P3792" s="11">
        <f t="shared" si="118"/>
        <v>42666.666932870372</v>
      </c>
      <c r="Q3792">
        <f t="shared" si="119"/>
        <v>2016</v>
      </c>
    </row>
    <row r="3793" spans="1:17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8271</v>
      </c>
      <c r="O3793" t="s">
        <v>8313</v>
      </c>
      <c r="P3793" s="11">
        <f t="shared" si="118"/>
        <v>41766.692037037035</v>
      </c>
      <c r="Q3793">
        <f t="shared" si="119"/>
        <v>2014</v>
      </c>
    </row>
    <row r="3794" spans="1:17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8271</v>
      </c>
      <c r="O3794" t="s">
        <v>8313</v>
      </c>
      <c r="P3794" s="11">
        <f t="shared" si="118"/>
        <v>42170.447013888886</v>
      </c>
      <c r="Q3794">
        <f t="shared" si="119"/>
        <v>2015</v>
      </c>
    </row>
    <row r="3795" spans="1:17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8271</v>
      </c>
      <c r="O3795" t="s">
        <v>8313</v>
      </c>
      <c r="P3795" s="11">
        <f t="shared" si="118"/>
        <v>41968.938993055555</v>
      </c>
      <c r="Q3795">
        <f t="shared" si="119"/>
        <v>2014</v>
      </c>
    </row>
    <row r="3796" spans="1:17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8271</v>
      </c>
      <c r="O3796" t="s">
        <v>8313</v>
      </c>
      <c r="P3796" s="11">
        <f t="shared" si="118"/>
        <v>42132.58048611111</v>
      </c>
      <c r="Q3796">
        <f t="shared" si="119"/>
        <v>2015</v>
      </c>
    </row>
    <row r="3797" spans="1:17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8271</v>
      </c>
      <c r="O3797" t="s">
        <v>8313</v>
      </c>
      <c r="P3797" s="11">
        <f t="shared" si="118"/>
        <v>42201.436226851853</v>
      </c>
      <c r="Q3797">
        <f t="shared" si="119"/>
        <v>2015</v>
      </c>
    </row>
    <row r="3798" spans="1:17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8271</v>
      </c>
      <c r="O3798" t="s">
        <v>8313</v>
      </c>
      <c r="P3798" s="11">
        <f t="shared" si="118"/>
        <v>42689.029583333337</v>
      </c>
      <c r="Q3798">
        <f t="shared" si="119"/>
        <v>2016</v>
      </c>
    </row>
    <row r="3799" spans="1:17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8271</v>
      </c>
      <c r="O3799" t="s">
        <v>8313</v>
      </c>
      <c r="P3799" s="11">
        <f t="shared" si="118"/>
        <v>42084.881539351853</v>
      </c>
      <c r="Q3799">
        <f t="shared" si="119"/>
        <v>2015</v>
      </c>
    </row>
    <row r="3800" spans="1:17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8271</v>
      </c>
      <c r="O3800" t="s">
        <v>8313</v>
      </c>
      <c r="P3800" s="11">
        <f t="shared" si="118"/>
        <v>41831.722777777781</v>
      </c>
      <c r="Q3800">
        <f t="shared" si="119"/>
        <v>2014</v>
      </c>
    </row>
    <row r="3801" spans="1:17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8271</v>
      </c>
      <c r="O3801" t="s">
        <v>8313</v>
      </c>
      <c r="P3801" s="11">
        <f t="shared" si="118"/>
        <v>42410.93105324074</v>
      </c>
      <c r="Q3801">
        <f t="shared" si="119"/>
        <v>2016</v>
      </c>
    </row>
    <row r="3802" spans="1:17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8271</v>
      </c>
      <c r="O3802" t="s">
        <v>8313</v>
      </c>
      <c r="P3802" s="11">
        <f t="shared" si="118"/>
        <v>41982.737071759257</v>
      </c>
      <c r="Q3802">
        <f t="shared" si="119"/>
        <v>2014</v>
      </c>
    </row>
    <row r="3803" spans="1:17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8271</v>
      </c>
      <c r="O3803" t="s">
        <v>8313</v>
      </c>
      <c r="P3803" s="11">
        <f t="shared" si="118"/>
        <v>41975.676111111112</v>
      </c>
      <c r="Q3803">
        <f t="shared" si="119"/>
        <v>2014</v>
      </c>
    </row>
    <row r="3804" spans="1:17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8271</v>
      </c>
      <c r="O3804" t="s">
        <v>8313</v>
      </c>
      <c r="P3804" s="11">
        <f t="shared" si="118"/>
        <v>42269.126226851848</v>
      </c>
      <c r="Q3804">
        <f t="shared" si="119"/>
        <v>2015</v>
      </c>
    </row>
    <row r="3805" spans="1:17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8271</v>
      </c>
      <c r="O3805" t="s">
        <v>8313</v>
      </c>
      <c r="P3805" s="11">
        <f t="shared" si="118"/>
        <v>42403.971851851849</v>
      </c>
      <c r="Q3805">
        <f t="shared" si="119"/>
        <v>2016</v>
      </c>
    </row>
    <row r="3806" spans="1:17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8271</v>
      </c>
      <c r="O3806" t="s">
        <v>8313</v>
      </c>
      <c r="P3806" s="11">
        <f t="shared" si="118"/>
        <v>42527.00953703704</v>
      </c>
      <c r="Q3806">
        <f t="shared" si="119"/>
        <v>2016</v>
      </c>
    </row>
    <row r="3807" spans="1:17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8271</v>
      </c>
      <c r="O3807" t="s">
        <v>8313</v>
      </c>
      <c r="P3807" s="11">
        <f t="shared" si="118"/>
        <v>41849.887037037035</v>
      </c>
      <c r="Q3807">
        <f t="shared" si="119"/>
        <v>2014</v>
      </c>
    </row>
    <row r="3808" spans="1:17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8271</v>
      </c>
      <c r="O3808" t="s">
        <v>8313</v>
      </c>
      <c r="P3808" s="11">
        <f t="shared" si="118"/>
        <v>41799.259039351848</v>
      </c>
      <c r="Q3808">
        <f t="shared" si="119"/>
        <v>2014</v>
      </c>
    </row>
    <row r="3809" spans="1:17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8271</v>
      </c>
      <c r="O3809" t="s">
        <v>8313</v>
      </c>
      <c r="P3809" s="11">
        <f t="shared" si="118"/>
        <v>42090.909016203703</v>
      </c>
      <c r="Q3809">
        <f t="shared" si="119"/>
        <v>2015</v>
      </c>
    </row>
    <row r="3810" spans="1:17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8271</v>
      </c>
      <c r="O3810" t="s">
        <v>8272</v>
      </c>
      <c r="P3810" s="11">
        <f t="shared" si="118"/>
        <v>42059.453923611116</v>
      </c>
      <c r="Q3810">
        <f t="shared" si="119"/>
        <v>2015</v>
      </c>
    </row>
    <row r="3811" spans="1:17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8271</v>
      </c>
      <c r="O3811" t="s">
        <v>8272</v>
      </c>
      <c r="P3811" s="11">
        <f t="shared" si="118"/>
        <v>41800.526701388888</v>
      </c>
      <c r="Q3811">
        <f t="shared" si="119"/>
        <v>2014</v>
      </c>
    </row>
    <row r="3812" spans="1:17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8271</v>
      </c>
      <c r="O3812" t="s">
        <v>8272</v>
      </c>
      <c r="P3812" s="11">
        <f t="shared" si="118"/>
        <v>42054.849050925928</v>
      </c>
      <c r="Q3812">
        <f t="shared" si="119"/>
        <v>2015</v>
      </c>
    </row>
    <row r="3813" spans="1:17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8271</v>
      </c>
      <c r="O3813" t="s">
        <v>8272</v>
      </c>
      <c r="P3813" s="11">
        <f t="shared" si="118"/>
        <v>42487.62700231481</v>
      </c>
      <c r="Q3813">
        <f t="shared" si="119"/>
        <v>2016</v>
      </c>
    </row>
    <row r="3814" spans="1:17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8271</v>
      </c>
      <c r="O3814" t="s">
        <v>8272</v>
      </c>
      <c r="P3814" s="11">
        <f t="shared" si="118"/>
        <v>42109.751250000001</v>
      </c>
      <c r="Q3814">
        <f t="shared" si="119"/>
        <v>2015</v>
      </c>
    </row>
    <row r="3815" spans="1:17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8271</v>
      </c>
      <c r="O3815" t="s">
        <v>8272</v>
      </c>
      <c r="P3815" s="11">
        <f t="shared" si="118"/>
        <v>42497.275706018518</v>
      </c>
      <c r="Q3815">
        <f t="shared" si="119"/>
        <v>2016</v>
      </c>
    </row>
    <row r="3816" spans="1:17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8271</v>
      </c>
      <c r="O3816" t="s">
        <v>8272</v>
      </c>
      <c r="P3816" s="11">
        <f t="shared" si="118"/>
        <v>42058.904074074075</v>
      </c>
      <c r="Q3816">
        <f t="shared" si="119"/>
        <v>2015</v>
      </c>
    </row>
    <row r="3817" spans="1:17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8271</v>
      </c>
      <c r="O3817" t="s">
        <v>8272</v>
      </c>
      <c r="P3817" s="11">
        <f t="shared" si="118"/>
        <v>42207.259918981479</v>
      </c>
      <c r="Q3817">
        <f t="shared" si="119"/>
        <v>2015</v>
      </c>
    </row>
    <row r="3818" spans="1:17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8271</v>
      </c>
      <c r="O3818" t="s">
        <v>8272</v>
      </c>
      <c r="P3818" s="11">
        <f t="shared" si="118"/>
        <v>41807.690081018518</v>
      </c>
      <c r="Q3818">
        <f t="shared" si="119"/>
        <v>2014</v>
      </c>
    </row>
    <row r="3819" spans="1:17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8271</v>
      </c>
      <c r="O3819" t="s">
        <v>8272</v>
      </c>
      <c r="P3819" s="11">
        <f t="shared" si="118"/>
        <v>42284.69694444444</v>
      </c>
      <c r="Q3819">
        <f t="shared" si="119"/>
        <v>2015</v>
      </c>
    </row>
    <row r="3820" spans="1:17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8271</v>
      </c>
      <c r="O3820" t="s">
        <v>8272</v>
      </c>
      <c r="P3820" s="11">
        <f t="shared" si="118"/>
        <v>42045.84238425926</v>
      </c>
      <c r="Q3820">
        <f t="shared" si="119"/>
        <v>2015</v>
      </c>
    </row>
    <row r="3821" spans="1:17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8271</v>
      </c>
      <c r="O3821" t="s">
        <v>8272</v>
      </c>
      <c r="P3821" s="11">
        <f t="shared" si="118"/>
        <v>42184.209537037037</v>
      </c>
      <c r="Q3821">
        <f t="shared" si="119"/>
        <v>2015</v>
      </c>
    </row>
    <row r="3822" spans="1:17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8271</v>
      </c>
      <c r="O3822" t="s">
        <v>8272</v>
      </c>
      <c r="P3822" s="11">
        <f t="shared" si="118"/>
        <v>42160.651817129634</v>
      </c>
      <c r="Q3822">
        <f t="shared" si="119"/>
        <v>2015</v>
      </c>
    </row>
    <row r="3823" spans="1:17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8271</v>
      </c>
      <c r="O3823" t="s">
        <v>8272</v>
      </c>
      <c r="P3823" s="11">
        <f t="shared" si="118"/>
        <v>42341.180636574078</v>
      </c>
      <c r="Q3823">
        <f t="shared" si="119"/>
        <v>2015</v>
      </c>
    </row>
    <row r="3824" spans="1:17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8271</v>
      </c>
      <c r="O3824" t="s">
        <v>8272</v>
      </c>
      <c r="P3824" s="11">
        <f t="shared" si="118"/>
        <v>42329.838159722218</v>
      </c>
      <c r="Q3824">
        <f t="shared" si="119"/>
        <v>2015</v>
      </c>
    </row>
    <row r="3825" spans="1:17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8271</v>
      </c>
      <c r="O3825" t="s">
        <v>8272</v>
      </c>
      <c r="P3825" s="11">
        <f t="shared" si="118"/>
        <v>42170.910231481481</v>
      </c>
      <c r="Q3825">
        <f t="shared" si="119"/>
        <v>2015</v>
      </c>
    </row>
    <row r="3826" spans="1:17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8271</v>
      </c>
      <c r="O3826" t="s">
        <v>8272</v>
      </c>
      <c r="P3826" s="11">
        <f t="shared" si="118"/>
        <v>42571.626192129625</v>
      </c>
      <c r="Q3826">
        <f t="shared" si="119"/>
        <v>2016</v>
      </c>
    </row>
    <row r="3827" spans="1:17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8271</v>
      </c>
      <c r="O3827" t="s">
        <v>8272</v>
      </c>
      <c r="P3827" s="11">
        <f t="shared" si="118"/>
        <v>42151.069606481484</v>
      </c>
      <c r="Q3827">
        <f t="shared" si="119"/>
        <v>2015</v>
      </c>
    </row>
    <row r="3828" spans="1:17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8271</v>
      </c>
      <c r="O3828" t="s">
        <v>8272</v>
      </c>
      <c r="P3828" s="11">
        <f t="shared" si="118"/>
        <v>42101.423541666663</v>
      </c>
      <c r="Q3828">
        <f t="shared" si="119"/>
        <v>2015</v>
      </c>
    </row>
    <row r="3829" spans="1:17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8271</v>
      </c>
      <c r="O3829" t="s">
        <v>8272</v>
      </c>
      <c r="P3829" s="11">
        <f t="shared" si="118"/>
        <v>42034.928252314814</v>
      </c>
      <c r="Q3829">
        <f t="shared" si="119"/>
        <v>2015</v>
      </c>
    </row>
    <row r="3830" spans="1:17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8271</v>
      </c>
      <c r="O3830" t="s">
        <v>8272</v>
      </c>
      <c r="P3830" s="11">
        <f t="shared" si="118"/>
        <v>41944.527627314819</v>
      </c>
      <c r="Q3830">
        <f t="shared" si="119"/>
        <v>2014</v>
      </c>
    </row>
    <row r="3831" spans="1:17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8271</v>
      </c>
      <c r="O3831" t="s">
        <v>8272</v>
      </c>
      <c r="P3831" s="11">
        <f t="shared" si="118"/>
        <v>42593.865405092598</v>
      </c>
      <c r="Q3831">
        <f t="shared" si="119"/>
        <v>2016</v>
      </c>
    </row>
    <row r="3832" spans="1:17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8271</v>
      </c>
      <c r="O3832" t="s">
        <v>8272</v>
      </c>
      <c r="P3832" s="11">
        <f t="shared" si="118"/>
        <v>42503.740868055553</v>
      </c>
      <c r="Q3832">
        <f t="shared" si="119"/>
        <v>2016</v>
      </c>
    </row>
    <row r="3833" spans="1:17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8271</v>
      </c>
      <c r="O3833" t="s">
        <v>8272</v>
      </c>
      <c r="P3833" s="11">
        <f t="shared" si="118"/>
        <v>41927.848900462966</v>
      </c>
      <c r="Q3833">
        <f t="shared" si="119"/>
        <v>2014</v>
      </c>
    </row>
    <row r="3834" spans="1:17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8271</v>
      </c>
      <c r="O3834" t="s">
        <v>8272</v>
      </c>
      <c r="P3834" s="11">
        <f t="shared" si="118"/>
        <v>42375.114988425921</v>
      </c>
      <c r="Q3834">
        <f t="shared" si="119"/>
        <v>2016</v>
      </c>
    </row>
    <row r="3835" spans="1:17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8271</v>
      </c>
      <c r="O3835" t="s">
        <v>8272</v>
      </c>
      <c r="P3835" s="11">
        <f t="shared" si="118"/>
        <v>41963.872361111105</v>
      </c>
      <c r="Q3835">
        <f t="shared" si="119"/>
        <v>2014</v>
      </c>
    </row>
    <row r="3836" spans="1:17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8271</v>
      </c>
      <c r="O3836" t="s">
        <v>8272</v>
      </c>
      <c r="P3836" s="11">
        <f t="shared" si="118"/>
        <v>42143.445219907408</v>
      </c>
      <c r="Q3836">
        <f t="shared" si="119"/>
        <v>2015</v>
      </c>
    </row>
    <row r="3837" spans="1:17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8271</v>
      </c>
      <c r="O3837" t="s">
        <v>8272</v>
      </c>
      <c r="P3837" s="11">
        <f t="shared" si="118"/>
        <v>42460.94222222222</v>
      </c>
      <c r="Q3837">
        <f t="shared" si="119"/>
        <v>2016</v>
      </c>
    </row>
    <row r="3838" spans="1:17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8271</v>
      </c>
      <c r="O3838" t="s">
        <v>8272</v>
      </c>
      <c r="P3838" s="11">
        <f t="shared" si="118"/>
        <v>42553.926527777774</v>
      </c>
      <c r="Q3838">
        <f t="shared" si="119"/>
        <v>2016</v>
      </c>
    </row>
    <row r="3839" spans="1:17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8271</v>
      </c>
      <c r="O3839" t="s">
        <v>8272</v>
      </c>
      <c r="P3839" s="11">
        <f t="shared" si="118"/>
        <v>42152.765717592592</v>
      </c>
      <c r="Q3839">
        <f t="shared" si="119"/>
        <v>2015</v>
      </c>
    </row>
    <row r="3840" spans="1:17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8271</v>
      </c>
      <c r="O3840" t="s">
        <v>8272</v>
      </c>
      <c r="P3840" s="11">
        <f t="shared" si="118"/>
        <v>42116.710752314815</v>
      </c>
      <c r="Q3840">
        <f t="shared" si="119"/>
        <v>2015</v>
      </c>
    </row>
    <row r="3841" spans="1:17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8271</v>
      </c>
      <c r="O3841" t="s">
        <v>8272</v>
      </c>
      <c r="P3841" s="11">
        <f t="shared" si="118"/>
        <v>42155.142638888887</v>
      </c>
      <c r="Q3841">
        <f t="shared" si="119"/>
        <v>2015</v>
      </c>
    </row>
    <row r="3842" spans="1:17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8271</v>
      </c>
      <c r="O3842" t="s">
        <v>8272</v>
      </c>
      <c r="P3842" s="11">
        <f t="shared" si="118"/>
        <v>42432.701724537037</v>
      </c>
      <c r="Q3842">
        <f t="shared" si="119"/>
        <v>2016</v>
      </c>
    </row>
    <row r="3843" spans="1:17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8271</v>
      </c>
      <c r="O3843" t="s">
        <v>8272</v>
      </c>
      <c r="P3843" s="11">
        <f t="shared" si="118"/>
        <v>41780.785729166666</v>
      </c>
      <c r="Q3843">
        <f t="shared" si="119"/>
        <v>2014</v>
      </c>
    </row>
    <row r="3844" spans="1:17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8271</v>
      </c>
      <c r="O3844" t="s">
        <v>8272</v>
      </c>
      <c r="P3844" s="11">
        <f t="shared" ref="P3844:P3907" si="120">(((J3844/60)/60)/24)+DATE(1970,1,1)</f>
        <v>41740.493657407409</v>
      </c>
      <c r="Q3844">
        <f t="shared" ref="Q3844:Q3907" si="121">YEAR(P3844)</f>
        <v>2014</v>
      </c>
    </row>
    <row r="3845" spans="1:17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8271</v>
      </c>
      <c r="O3845" t="s">
        <v>8272</v>
      </c>
      <c r="P3845" s="11">
        <f t="shared" si="120"/>
        <v>41766.072500000002</v>
      </c>
      <c r="Q3845">
        <f t="shared" si="121"/>
        <v>2014</v>
      </c>
    </row>
    <row r="3846" spans="1:17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8271</v>
      </c>
      <c r="O3846" t="s">
        <v>8272</v>
      </c>
      <c r="P3846" s="11">
        <f t="shared" si="120"/>
        <v>41766.617291666669</v>
      </c>
      <c r="Q3846">
        <f t="shared" si="121"/>
        <v>2014</v>
      </c>
    </row>
    <row r="3847" spans="1:17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8271</v>
      </c>
      <c r="O3847" t="s">
        <v>8272</v>
      </c>
      <c r="P3847" s="11">
        <f t="shared" si="120"/>
        <v>42248.627013888887</v>
      </c>
      <c r="Q3847">
        <f t="shared" si="121"/>
        <v>2015</v>
      </c>
    </row>
    <row r="3848" spans="1:17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8271</v>
      </c>
      <c r="O3848" t="s">
        <v>8272</v>
      </c>
      <c r="P3848" s="11">
        <f t="shared" si="120"/>
        <v>41885.221550925926</v>
      </c>
      <c r="Q3848">
        <f t="shared" si="121"/>
        <v>2014</v>
      </c>
    </row>
    <row r="3849" spans="1:17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8271</v>
      </c>
      <c r="O3849" t="s">
        <v>8272</v>
      </c>
      <c r="P3849" s="11">
        <f t="shared" si="120"/>
        <v>42159.224432870367</v>
      </c>
      <c r="Q3849">
        <f t="shared" si="121"/>
        <v>2015</v>
      </c>
    </row>
    <row r="3850" spans="1:17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8271</v>
      </c>
      <c r="O3850" t="s">
        <v>8272</v>
      </c>
      <c r="P3850" s="11">
        <f t="shared" si="120"/>
        <v>42265.817002314812</v>
      </c>
      <c r="Q3850">
        <f t="shared" si="121"/>
        <v>2015</v>
      </c>
    </row>
    <row r="3851" spans="1:17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8271</v>
      </c>
      <c r="O3851" t="s">
        <v>8272</v>
      </c>
      <c r="P3851" s="11">
        <f t="shared" si="120"/>
        <v>42136.767175925925</v>
      </c>
      <c r="Q3851">
        <f t="shared" si="121"/>
        <v>2015</v>
      </c>
    </row>
    <row r="3852" spans="1:17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8271</v>
      </c>
      <c r="O3852" t="s">
        <v>8272</v>
      </c>
      <c r="P3852" s="11">
        <f t="shared" si="120"/>
        <v>41975.124340277776</v>
      </c>
      <c r="Q3852">
        <f t="shared" si="121"/>
        <v>2014</v>
      </c>
    </row>
    <row r="3853" spans="1:17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8271</v>
      </c>
      <c r="O3853" t="s">
        <v>8272</v>
      </c>
      <c r="P3853" s="11">
        <f t="shared" si="120"/>
        <v>42172.439571759256</v>
      </c>
      <c r="Q3853">
        <f t="shared" si="121"/>
        <v>2015</v>
      </c>
    </row>
    <row r="3854" spans="1:17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8271</v>
      </c>
      <c r="O3854" t="s">
        <v>8272</v>
      </c>
      <c r="P3854" s="11">
        <f t="shared" si="120"/>
        <v>42065.190694444449</v>
      </c>
      <c r="Q3854">
        <f t="shared" si="121"/>
        <v>2015</v>
      </c>
    </row>
    <row r="3855" spans="1:17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8271</v>
      </c>
      <c r="O3855" t="s">
        <v>8272</v>
      </c>
      <c r="P3855" s="11">
        <f t="shared" si="120"/>
        <v>41848.84002314815</v>
      </c>
      <c r="Q3855">
        <f t="shared" si="121"/>
        <v>2014</v>
      </c>
    </row>
    <row r="3856" spans="1:17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8271</v>
      </c>
      <c r="O3856" t="s">
        <v>8272</v>
      </c>
      <c r="P3856" s="11">
        <f t="shared" si="120"/>
        <v>42103.884930555556</v>
      </c>
      <c r="Q3856">
        <f t="shared" si="121"/>
        <v>2015</v>
      </c>
    </row>
    <row r="3857" spans="1:17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8271</v>
      </c>
      <c r="O3857" t="s">
        <v>8272</v>
      </c>
      <c r="P3857" s="11">
        <f t="shared" si="120"/>
        <v>42059.970729166671</v>
      </c>
      <c r="Q3857">
        <f t="shared" si="121"/>
        <v>2015</v>
      </c>
    </row>
    <row r="3858" spans="1:17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8271</v>
      </c>
      <c r="O3858" t="s">
        <v>8272</v>
      </c>
      <c r="P3858" s="11">
        <f t="shared" si="120"/>
        <v>42041.743090277778</v>
      </c>
      <c r="Q3858">
        <f t="shared" si="121"/>
        <v>2015</v>
      </c>
    </row>
    <row r="3859" spans="1:17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8271</v>
      </c>
      <c r="O3859" t="s">
        <v>8272</v>
      </c>
      <c r="P3859" s="11">
        <f t="shared" si="120"/>
        <v>41829.73715277778</v>
      </c>
      <c r="Q3859">
        <f t="shared" si="121"/>
        <v>2014</v>
      </c>
    </row>
    <row r="3860" spans="1:17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8271</v>
      </c>
      <c r="O3860" t="s">
        <v>8272</v>
      </c>
      <c r="P3860" s="11">
        <f t="shared" si="120"/>
        <v>42128.431064814817</v>
      </c>
      <c r="Q3860">
        <f t="shared" si="121"/>
        <v>2015</v>
      </c>
    </row>
    <row r="3861" spans="1:17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8271</v>
      </c>
      <c r="O3861" t="s">
        <v>8272</v>
      </c>
      <c r="P3861" s="11">
        <f t="shared" si="120"/>
        <v>41789.893599537041</v>
      </c>
      <c r="Q3861">
        <f t="shared" si="121"/>
        <v>2014</v>
      </c>
    </row>
    <row r="3862" spans="1:17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8271</v>
      </c>
      <c r="O3862" t="s">
        <v>8272</v>
      </c>
      <c r="P3862" s="11">
        <f t="shared" si="120"/>
        <v>41833.660995370366</v>
      </c>
      <c r="Q3862">
        <f t="shared" si="121"/>
        <v>2014</v>
      </c>
    </row>
    <row r="3863" spans="1:17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8271</v>
      </c>
      <c r="O3863" t="s">
        <v>8272</v>
      </c>
      <c r="P3863" s="11">
        <f t="shared" si="120"/>
        <v>41914.590011574073</v>
      </c>
      <c r="Q3863">
        <f t="shared" si="121"/>
        <v>2014</v>
      </c>
    </row>
    <row r="3864" spans="1:17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8271</v>
      </c>
      <c r="O3864" t="s">
        <v>8272</v>
      </c>
      <c r="P3864" s="11">
        <f t="shared" si="120"/>
        <v>42611.261064814811</v>
      </c>
      <c r="Q3864">
        <f t="shared" si="121"/>
        <v>2016</v>
      </c>
    </row>
    <row r="3865" spans="1:17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8271</v>
      </c>
      <c r="O3865" t="s">
        <v>8272</v>
      </c>
      <c r="P3865" s="11">
        <f t="shared" si="120"/>
        <v>42253.633159722223</v>
      </c>
      <c r="Q3865">
        <f t="shared" si="121"/>
        <v>2015</v>
      </c>
    </row>
    <row r="3866" spans="1:17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8271</v>
      </c>
      <c r="O3866" t="s">
        <v>8272</v>
      </c>
      <c r="P3866" s="11">
        <f t="shared" si="120"/>
        <v>42295.891828703709</v>
      </c>
      <c r="Q3866">
        <f t="shared" si="121"/>
        <v>2015</v>
      </c>
    </row>
    <row r="3867" spans="1:17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8271</v>
      </c>
      <c r="O3867" t="s">
        <v>8272</v>
      </c>
      <c r="P3867" s="11">
        <f t="shared" si="120"/>
        <v>41841.651597222226</v>
      </c>
      <c r="Q3867">
        <f t="shared" si="121"/>
        <v>2014</v>
      </c>
    </row>
    <row r="3868" spans="1:17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8271</v>
      </c>
      <c r="O3868" t="s">
        <v>8272</v>
      </c>
      <c r="P3868" s="11">
        <f t="shared" si="120"/>
        <v>42402.947002314817</v>
      </c>
      <c r="Q3868">
        <f t="shared" si="121"/>
        <v>2016</v>
      </c>
    </row>
    <row r="3869" spans="1:17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8271</v>
      </c>
      <c r="O3869" t="s">
        <v>8272</v>
      </c>
      <c r="P3869" s="11">
        <f t="shared" si="120"/>
        <v>42509.814108796301</v>
      </c>
      <c r="Q3869">
        <f t="shared" si="121"/>
        <v>2016</v>
      </c>
    </row>
    <row r="3870" spans="1:17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8271</v>
      </c>
      <c r="O3870" t="s">
        <v>8313</v>
      </c>
      <c r="P3870" s="11">
        <f t="shared" si="120"/>
        <v>41865.659780092588</v>
      </c>
      <c r="Q3870">
        <f t="shared" si="121"/>
        <v>2014</v>
      </c>
    </row>
    <row r="3871" spans="1:17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8271</v>
      </c>
      <c r="O3871" t="s">
        <v>8313</v>
      </c>
      <c r="P3871" s="11">
        <f t="shared" si="120"/>
        <v>42047.724444444444</v>
      </c>
      <c r="Q3871">
        <f t="shared" si="121"/>
        <v>2015</v>
      </c>
    </row>
    <row r="3872" spans="1:17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8271</v>
      </c>
      <c r="O3872" t="s">
        <v>8313</v>
      </c>
      <c r="P3872" s="11">
        <f t="shared" si="120"/>
        <v>41793.17219907407</v>
      </c>
      <c r="Q3872">
        <f t="shared" si="121"/>
        <v>2014</v>
      </c>
    </row>
    <row r="3873" spans="1:17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8271</v>
      </c>
      <c r="O3873" t="s">
        <v>8313</v>
      </c>
      <c r="P3873" s="11">
        <f t="shared" si="120"/>
        <v>42763.780671296292</v>
      </c>
      <c r="Q3873">
        <f t="shared" si="121"/>
        <v>2017</v>
      </c>
    </row>
    <row r="3874" spans="1:17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8271</v>
      </c>
      <c r="O3874" t="s">
        <v>8313</v>
      </c>
      <c r="P3874" s="11">
        <f t="shared" si="120"/>
        <v>42180.145787037036</v>
      </c>
      <c r="Q3874">
        <f t="shared" si="121"/>
        <v>2015</v>
      </c>
    </row>
    <row r="3875" spans="1:17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8271</v>
      </c>
      <c r="O3875" t="s">
        <v>8313</v>
      </c>
      <c r="P3875" s="11">
        <f t="shared" si="120"/>
        <v>42255.696006944447</v>
      </c>
      <c r="Q3875">
        <f t="shared" si="121"/>
        <v>2015</v>
      </c>
    </row>
    <row r="3876" spans="1:17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8271</v>
      </c>
      <c r="O3876" t="s">
        <v>8313</v>
      </c>
      <c r="P3876" s="11">
        <f t="shared" si="120"/>
        <v>42007.016458333332</v>
      </c>
      <c r="Q3876">
        <f t="shared" si="121"/>
        <v>2015</v>
      </c>
    </row>
    <row r="3877" spans="1:17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8271</v>
      </c>
      <c r="O3877" t="s">
        <v>8313</v>
      </c>
      <c r="P3877" s="11">
        <f t="shared" si="120"/>
        <v>42615.346817129626</v>
      </c>
      <c r="Q3877">
        <f t="shared" si="121"/>
        <v>2016</v>
      </c>
    </row>
    <row r="3878" spans="1:17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8271</v>
      </c>
      <c r="O3878" t="s">
        <v>8313</v>
      </c>
      <c r="P3878" s="11">
        <f t="shared" si="120"/>
        <v>42372.624166666668</v>
      </c>
      <c r="Q3878">
        <f t="shared" si="121"/>
        <v>2016</v>
      </c>
    </row>
    <row r="3879" spans="1:17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8271</v>
      </c>
      <c r="O3879" t="s">
        <v>8313</v>
      </c>
      <c r="P3879" s="11">
        <f t="shared" si="120"/>
        <v>42682.67768518519</v>
      </c>
      <c r="Q3879">
        <f t="shared" si="121"/>
        <v>2016</v>
      </c>
    </row>
    <row r="3880" spans="1:17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8271</v>
      </c>
      <c r="O3880" t="s">
        <v>8313</v>
      </c>
      <c r="P3880" s="11">
        <f t="shared" si="120"/>
        <v>42154.818819444445</v>
      </c>
      <c r="Q3880">
        <f t="shared" si="121"/>
        <v>2015</v>
      </c>
    </row>
    <row r="3881" spans="1:17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8271</v>
      </c>
      <c r="O3881" t="s">
        <v>8313</v>
      </c>
      <c r="P3881" s="11">
        <f t="shared" si="120"/>
        <v>41999.861064814817</v>
      </c>
      <c r="Q3881">
        <f t="shared" si="121"/>
        <v>2014</v>
      </c>
    </row>
    <row r="3882" spans="1:17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8271</v>
      </c>
      <c r="O3882" t="s">
        <v>8313</v>
      </c>
      <c r="P3882" s="11">
        <f t="shared" si="120"/>
        <v>41815.815046296295</v>
      </c>
      <c r="Q3882">
        <f t="shared" si="121"/>
        <v>2014</v>
      </c>
    </row>
    <row r="3883" spans="1:17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8271</v>
      </c>
      <c r="O3883" t="s">
        <v>8313</v>
      </c>
      <c r="P3883" s="11">
        <f t="shared" si="120"/>
        <v>42756.018506944441</v>
      </c>
      <c r="Q3883">
        <f t="shared" si="121"/>
        <v>2017</v>
      </c>
    </row>
    <row r="3884" spans="1:17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8271</v>
      </c>
      <c r="O3884" t="s">
        <v>8313</v>
      </c>
      <c r="P3884" s="11">
        <f t="shared" si="120"/>
        <v>42373.983449074076</v>
      </c>
      <c r="Q3884">
        <f t="shared" si="121"/>
        <v>2016</v>
      </c>
    </row>
    <row r="3885" spans="1:17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8271</v>
      </c>
      <c r="O3885" t="s">
        <v>8313</v>
      </c>
      <c r="P3885" s="11">
        <f t="shared" si="120"/>
        <v>41854.602650462963</v>
      </c>
      <c r="Q3885">
        <f t="shared" si="121"/>
        <v>2014</v>
      </c>
    </row>
    <row r="3886" spans="1:17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8271</v>
      </c>
      <c r="O3886" t="s">
        <v>8313</v>
      </c>
      <c r="P3886" s="11">
        <f t="shared" si="120"/>
        <v>42065.791574074072</v>
      </c>
      <c r="Q3886">
        <f t="shared" si="121"/>
        <v>2015</v>
      </c>
    </row>
    <row r="3887" spans="1:17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8271</v>
      </c>
      <c r="O3887" t="s">
        <v>8313</v>
      </c>
      <c r="P3887" s="11">
        <f t="shared" si="120"/>
        <v>42469.951284722221</v>
      </c>
      <c r="Q3887">
        <f t="shared" si="121"/>
        <v>2016</v>
      </c>
    </row>
    <row r="3888" spans="1:17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8271</v>
      </c>
      <c r="O3888" t="s">
        <v>8313</v>
      </c>
      <c r="P3888" s="11">
        <f t="shared" si="120"/>
        <v>41954.228032407409</v>
      </c>
      <c r="Q3888">
        <f t="shared" si="121"/>
        <v>2014</v>
      </c>
    </row>
    <row r="3889" spans="1:17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8271</v>
      </c>
      <c r="O3889" t="s">
        <v>8313</v>
      </c>
      <c r="P3889" s="11">
        <f t="shared" si="120"/>
        <v>42079.857974537037</v>
      </c>
      <c r="Q3889">
        <f t="shared" si="121"/>
        <v>2015</v>
      </c>
    </row>
    <row r="3890" spans="1:17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8271</v>
      </c>
      <c r="O3890" t="s">
        <v>8272</v>
      </c>
      <c r="P3890" s="11">
        <f t="shared" si="120"/>
        <v>42762.545810185184</v>
      </c>
      <c r="Q3890">
        <f t="shared" si="121"/>
        <v>2017</v>
      </c>
    </row>
    <row r="3891" spans="1:17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8271</v>
      </c>
      <c r="O3891" t="s">
        <v>8272</v>
      </c>
      <c r="P3891" s="11">
        <f t="shared" si="120"/>
        <v>41977.004976851851</v>
      </c>
      <c r="Q3891">
        <f t="shared" si="121"/>
        <v>2014</v>
      </c>
    </row>
    <row r="3892" spans="1:17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8271</v>
      </c>
      <c r="O3892" t="s">
        <v>8272</v>
      </c>
      <c r="P3892" s="11">
        <f t="shared" si="120"/>
        <v>42171.758611111116</v>
      </c>
      <c r="Q3892">
        <f t="shared" si="121"/>
        <v>2015</v>
      </c>
    </row>
    <row r="3893" spans="1:17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8271</v>
      </c>
      <c r="O3893" t="s">
        <v>8272</v>
      </c>
      <c r="P3893" s="11">
        <f t="shared" si="120"/>
        <v>42056.1324537037</v>
      </c>
      <c r="Q3893">
        <f t="shared" si="121"/>
        <v>2015</v>
      </c>
    </row>
    <row r="3894" spans="1:17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8271</v>
      </c>
      <c r="O3894" t="s">
        <v>8272</v>
      </c>
      <c r="P3894" s="11">
        <f t="shared" si="120"/>
        <v>41867.652280092596</v>
      </c>
      <c r="Q3894">
        <f t="shared" si="121"/>
        <v>2014</v>
      </c>
    </row>
    <row r="3895" spans="1:17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8271</v>
      </c>
      <c r="O3895" t="s">
        <v>8272</v>
      </c>
      <c r="P3895" s="11">
        <f t="shared" si="120"/>
        <v>41779.657870370371</v>
      </c>
      <c r="Q3895">
        <f t="shared" si="121"/>
        <v>2014</v>
      </c>
    </row>
    <row r="3896" spans="1:17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8271</v>
      </c>
      <c r="O3896" t="s">
        <v>8272</v>
      </c>
      <c r="P3896" s="11">
        <f t="shared" si="120"/>
        <v>42679.958472222221</v>
      </c>
      <c r="Q3896">
        <f t="shared" si="121"/>
        <v>2016</v>
      </c>
    </row>
    <row r="3897" spans="1:17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8271</v>
      </c>
      <c r="O3897" t="s">
        <v>8272</v>
      </c>
      <c r="P3897" s="11">
        <f t="shared" si="120"/>
        <v>42032.250208333338</v>
      </c>
      <c r="Q3897">
        <f t="shared" si="121"/>
        <v>2015</v>
      </c>
    </row>
    <row r="3898" spans="1:17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8271</v>
      </c>
      <c r="O3898" t="s">
        <v>8272</v>
      </c>
      <c r="P3898" s="11">
        <f t="shared" si="120"/>
        <v>41793.191875000004</v>
      </c>
      <c r="Q3898">
        <f t="shared" si="121"/>
        <v>2014</v>
      </c>
    </row>
    <row r="3899" spans="1:17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8271</v>
      </c>
      <c r="O3899" t="s">
        <v>8272</v>
      </c>
      <c r="P3899" s="11">
        <f t="shared" si="120"/>
        <v>41982.87364583333</v>
      </c>
      <c r="Q3899">
        <f t="shared" si="121"/>
        <v>2014</v>
      </c>
    </row>
    <row r="3900" spans="1:17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8271</v>
      </c>
      <c r="O3900" t="s">
        <v>8272</v>
      </c>
      <c r="P3900" s="11">
        <f t="shared" si="120"/>
        <v>42193.482291666667</v>
      </c>
      <c r="Q3900">
        <f t="shared" si="121"/>
        <v>2015</v>
      </c>
    </row>
    <row r="3901" spans="1:17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8271</v>
      </c>
      <c r="O3901" t="s">
        <v>8272</v>
      </c>
      <c r="P3901" s="11">
        <f t="shared" si="120"/>
        <v>41843.775011574071</v>
      </c>
      <c r="Q3901">
        <f t="shared" si="121"/>
        <v>2014</v>
      </c>
    </row>
    <row r="3902" spans="1:17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8271</v>
      </c>
      <c r="O3902" t="s">
        <v>8272</v>
      </c>
      <c r="P3902" s="11">
        <f t="shared" si="120"/>
        <v>42136.092488425929</v>
      </c>
      <c r="Q3902">
        <f t="shared" si="121"/>
        <v>2015</v>
      </c>
    </row>
    <row r="3903" spans="1:17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8271</v>
      </c>
      <c r="O3903" t="s">
        <v>8272</v>
      </c>
      <c r="P3903" s="11">
        <f t="shared" si="120"/>
        <v>42317.826377314821</v>
      </c>
      <c r="Q3903">
        <f t="shared" si="121"/>
        <v>2015</v>
      </c>
    </row>
    <row r="3904" spans="1:17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8271</v>
      </c>
      <c r="O3904" t="s">
        <v>8272</v>
      </c>
      <c r="P3904" s="11">
        <f t="shared" si="120"/>
        <v>42663.468078703707</v>
      </c>
      <c r="Q3904">
        <f t="shared" si="121"/>
        <v>2016</v>
      </c>
    </row>
    <row r="3905" spans="1:17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8271</v>
      </c>
      <c r="O3905" t="s">
        <v>8272</v>
      </c>
      <c r="P3905" s="11">
        <f t="shared" si="120"/>
        <v>42186.01116898148</v>
      </c>
      <c r="Q3905">
        <f t="shared" si="121"/>
        <v>2015</v>
      </c>
    </row>
    <row r="3906" spans="1:17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8271</v>
      </c>
      <c r="O3906" t="s">
        <v>8272</v>
      </c>
      <c r="P3906" s="11">
        <f t="shared" si="120"/>
        <v>42095.229166666672</v>
      </c>
      <c r="Q3906">
        <f t="shared" si="121"/>
        <v>2015</v>
      </c>
    </row>
    <row r="3907" spans="1:17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8271</v>
      </c>
      <c r="O3907" t="s">
        <v>8272</v>
      </c>
      <c r="P3907" s="11">
        <f t="shared" si="120"/>
        <v>42124.623877314814</v>
      </c>
      <c r="Q3907">
        <f t="shared" si="121"/>
        <v>2015</v>
      </c>
    </row>
    <row r="3908" spans="1:17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8271</v>
      </c>
      <c r="O3908" t="s">
        <v>8272</v>
      </c>
      <c r="P3908" s="11">
        <f t="shared" ref="P3908:P3971" si="122">(((J3908/60)/60)/24)+DATE(1970,1,1)</f>
        <v>42143.917743055557</v>
      </c>
      <c r="Q3908">
        <f t="shared" ref="Q3908:Q3971" si="123">YEAR(P3908)</f>
        <v>2015</v>
      </c>
    </row>
    <row r="3909" spans="1:17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8271</v>
      </c>
      <c r="O3909" t="s">
        <v>8272</v>
      </c>
      <c r="P3909" s="11">
        <f t="shared" si="122"/>
        <v>41906.819513888891</v>
      </c>
      <c r="Q3909">
        <f t="shared" si="123"/>
        <v>2014</v>
      </c>
    </row>
    <row r="3910" spans="1:17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8271</v>
      </c>
      <c r="O3910" t="s">
        <v>8272</v>
      </c>
      <c r="P3910" s="11">
        <f t="shared" si="122"/>
        <v>41834.135370370372</v>
      </c>
      <c r="Q3910">
        <f t="shared" si="123"/>
        <v>2014</v>
      </c>
    </row>
    <row r="3911" spans="1:17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8271</v>
      </c>
      <c r="O3911" t="s">
        <v>8272</v>
      </c>
      <c r="P3911" s="11">
        <f t="shared" si="122"/>
        <v>41863.359282407408</v>
      </c>
      <c r="Q3911">
        <f t="shared" si="123"/>
        <v>2014</v>
      </c>
    </row>
    <row r="3912" spans="1:17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8271</v>
      </c>
      <c r="O3912" t="s">
        <v>8272</v>
      </c>
      <c r="P3912" s="11">
        <f t="shared" si="122"/>
        <v>42224.756909722222</v>
      </c>
      <c r="Q3912">
        <f t="shared" si="123"/>
        <v>2015</v>
      </c>
    </row>
    <row r="3913" spans="1:17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8271</v>
      </c>
      <c r="O3913" t="s">
        <v>8272</v>
      </c>
      <c r="P3913" s="11">
        <f t="shared" si="122"/>
        <v>41939.8122337963</v>
      </c>
      <c r="Q3913">
        <f t="shared" si="123"/>
        <v>2014</v>
      </c>
    </row>
    <row r="3914" spans="1:17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8271</v>
      </c>
      <c r="O3914" t="s">
        <v>8272</v>
      </c>
      <c r="P3914" s="11">
        <f t="shared" si="122"/>
        <v>42059.270023148143</v>
      </c>
      <c r="Q3914">
        <f t="shared" si="123"/>
        <v>2015</v>
      </c>
    </row>
    <row r="3915" spans="1:17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8271</v>
      </c>
      <c r="O3915" t="s">
        <v>8272</v>
      </c>
      <c r="P3915" s="11">
        <f t="shared" si="122"/>
        <v>42308.211215277777</v>
      </c>
      <c r="Q3915">
        <f t="shared" si="123"/>
        <v>2015</v>
      </c>
    </row>
    <row r="3916" spans="1:17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8271</v>
      </c>
      <c r="O3916" t="s">
        <v>8272</v>
      </c>
      <c r="P3916" s="11">
        <f t="shared" si="122"/>
        <v>42114.818935185183</v>
      </c>
      <c r="Q3916">
        <f t="shared" si="123"/>
        <v>2015</v>
      </c>
    </row>
    <row r="3917" spans="1:17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8271</v>
      </c>
      <c r="O3917" t="s">
        <v>8272</v>
      </c>
      <c r="P3917" s="11">
        <f t="shared" si="122"/>
        <v>42492.98505787037</v>
      </c>
      <c r="Q3917">
        <f t="shared" si="123"/>
        <v>2016</v>
      </c>
    </row>
    <row r="3918" spans="1:17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8271</v>
      </c>
      <c r="O3918" t="s">
        <v>8272</v>
      </c>
      <c r="P3918" s="11">
        <f t="shared" si="122"/>
        <v>42494.471666666665</v>
      </c>
      <c r="Q3918">
        <f t="shared" si="123"/>
        <v>2016</v>
      </c>
    </row>
    <row r="3919" spans="1:17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8271</v>
      </c>
      <c r="O3919" t="s">
        <v>8272</v>
      </c>
      <c r="P3919" s="11">
        <f t="shared" si="122"/>
        <v>41863.527326388888</v>
      </c>
      <c r="Q3919">
        <f t="shared" si="123"/>
        <v>2014</v>
      </c>
    </row>
    <row r="3920" spans="1:17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8271</v>
      </c>
      <c r="O3920" t="s">
        <v>8272</v>
      </c>
      <c r="P3920" s="11">
        <f t="shared" si="122"/>
        <v>41843.664618055554</v>
      </c>
      <c r="Q3920">
        <f t="shared" si="123"/>
        <v>2014</v>
      </c>
    </row>
    <row r="3921" spans="1:17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8271</v>
      </c>
      <c r="O3921" t="s">
        <v>8272</v>
      </c>
      <c r="P3921" s="11">
        <f t="shared" si="122"/>
        <v>42358.684872685189</v>
      </c>
      <c r="Q3921">
        <f t="shared" si="123"/>
        <v>2015</v>
      </c>
    </row>
    <row r="3922" spans="1:17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8271</v>
      </c>
      <c r="O3922" t="s">
        <v>8272</v>
      </c>
      <c r="P3922" s="11">
        <f t="shared" si="122"/>
        <v>42657.38726851852</v>
      </c>
      <c r="Q3922">
        <f t="shared" si="123"/>
        <v>2016</v>
      </c>
    </row>
    <row r="3923" spans="1:17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8271</v>
      </c>
      <c r="O3923" t="s">
        <v>8272</v>
      </c>
      <c r="P3923" s="11">
        <f t="shared" si="122"/>
        <v>41926.542303240742</v>
      </c>
      <c r="Q3923">
        <f t="shared" si="123"/>
        <v>2014</v>
      </c>
    </row>
    <row r="3924" spans="1:17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8271</v>
      </c>
      <c r="O3924" t="s">
        <v>8272</v>
      </c>
      <c r="P3924" s="11">
        <f t="shared" si="122"/>
        <v>42020.768634259264</v>
      </c>
      <c r="Q3924">
        <f t="shared" si="123"/>
        <v>2015</v>
      </c>
    </row>
    <row r="3925" spans="1:17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8271</v>
      </c>
      <c r="O3925" t="s">
        <v>8272</v>
      </c>
      <c r="P3925" s="11">
        <f t="shared" si="122"/>
        <v>42075.979988425926</v>
      </c>
      <c r="Q3925">
        <f t="shared" si="123"/>
        <v>2015</v>
      </c>
    </row>
    <row r="3926" spans="1:17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8271</v>
      </c>
      <c r="O3926" t="s">
        <v>8272</v>
      </c>
      <c r="P3926" s="11">
        <f t="shared" si="122"/>
        <v>41786.959745370368</v>
      </c>
      <c r="Q3926">
        <f t="shared" si="123"/>
        <v>2014</v>
      </c>
    </row>
    <row r="3927" spans="1:17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8271</v>
      </c>
      <c r="O3927" t="s">
        <v>8272</v>
      </c>
      <c r="P3927" s="11">
        <f t="shared" si="122"/>
        <v>41820.870821759258</v>
      </c>
      <c r="Q3927">
        <f t="shared" si="123"/>
        <v>2014</v>
      </c>
    </row>
    <row r="3928" spans="1:17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8271</v>
      </c>
      <c r="O3928" t="s">
        <v>8272</v>
      </c>
      <c r="P3928" s="11">
        <f t="shared" si="122"/>
        <v>41970.085046296299</v>
      </c>
      <c r="Q3928">
        <f t="shared" si="123"/>
        <v>2014</v>
      </c>
    </row>
    <row r="3929" spans="1:17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8271</v>
      </c>
      <c r="O3929" t="s">
        <v>8272</v>
      </c>
      <c r="P3929" s="11">
        <f t="shared" si="122"/>
        <v>41830.267407407409</v>
      </c>
      <c r="Q3929">
        <f t="shared" si="123"/>
        <v>2014</v>
      </c>
    </row>
    <row r="3930" spans="1:17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8271</v>
      </c>
      <c r="O3930" t="s">
        <v>8272</v>
      </c>
      <c r="P3930" s="11">
        <f t="shared" si="122"/>
        <v>42265.683182870373</v>
      </c>
      <c r="Q3930">
        <f t="shared" si="123"/>
        <v>2015</v>
      </c>
    </row>
    <row r="3931" spans="1:17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8271</v>
      </c>
      <c r="O3931" t="s">
        <v>8272</v>
      </c>
      <c r="P3931" s="11">
        <f t="shared" si="122"/>
        <v>42601.827141203699</v>
      </c>
      <c r="Q3931">
        <f t="shared" si="123"/>
        <v>2016</v>
      </c>
    </row>
    <row r="3932" spans="1:17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8271</v>
      </c>
      <c r="O3932" t="s">
        <v>8272</v>
      </c>
      <c r="P3932" s="11">
        <f t="shared" si="122"/>
        <v>42433.338749999995</v>
      </c>
      <c r="Q3932">
        <f t="shared" si="123"/>
        <v>2016</v>
      </c>
    </row>
    <row r="3933" spans="1:17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8271</v>
      </c>
      <c r="O3933" t="s">
        <v>8272</v>
      </c>
      <c r="P3933" s="11">
        <f t="shared" si="122"/>
        <v>42228.151701388888</v>
      </c>
      <c r="Q3933">
        <f t="shared" si="123"/>
        <v>2015</v>
      </c>
    </row>
    <row r="3934" spans="1:17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8271</v>
      </c>
      <c r="O3934" t="s">
        <v>8272</v>
      </c>
      <c r="P3934" s="11">
        <f t="shared" si="122"/>
        <v>42415.168564814812</v>
      </c>
      <c r="Q3934">
        <f t="shared" si="123"/>
        <v>2016</v>
      </c>
    </row>
    <row r="3935" spans="1:17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8271</v>
      </c>
      <c r="O3935" t="s">
        <v>8272</v>
      </c>
      <c r="P3935" s="11">
        <f t="shared" si="122"/>
        <v>42538.968310185184</v>
      </c>
      <c r="Q3935">
        <f t="shared" si="123"/>
        <v>2016</v>
      </c>
    </row>
    <row r="3936" spans="1:17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8271</v>
      </c>
      <c r="O3936" t="s">
        <v>8272</v>
      </c>
      <c r="P3936" s="11">
        <f t="shared" si="122"/>
        <v>42233.671747685185</v>
      </c>
      <c r="Q3936">
        <f t="shared" si="123"/>
        <v>2015</v>
      </c>
    </row>
    <row r="3937" spans="1:17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8271</v>
      </c>
      <c r="O3937" t="s">
        <v>8272</v>
      </c>
      <c r="P3937" s="11">
        <f t="shared" si="122"/>
        <v>42221.656782407401</v>
      </c>
      <c r="Q3937">
        <f t="shared" si="123"/>
        <v>2015</v>
      </c>
    </row>
    <row r="3938" spans="1:17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8271</v>
      </c>
      <c r="O3938" t="s">
        <v>8272</v>
      </c>
      <c r="P3938" s="11">
        <f t="shared" si="122"/>
        <v>42675.262962962966</v>
      </c>
      <c r="Q3938">
        <f t="shared" si="123"/>
        <v>2016</v>
      </c>
    </row>
    <row r="3939" spans="1:17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8271</v>
      </c>
      <c r="O3939" t="s">
        <v>8272</v>
      </c>
      <c r="P3939" s="11">
        <f t="shared" si="122"/>
        <v>42534.631481481483</v>
      </c>
      <c r="Q3939">
        <f t="shared" si="123"/>
        <v>2016</v>
      </c>
    </row>
    <row r="3940" spans="1:17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8271</v>
      </c>
      <c r="O3940" t="s">
        <v>8272</v>
      </c>
      <c r="P3940" s="11">
        <f t="shared" si="122"/>
        <v>42151.905717592599</v>
      </c>
      <c r="Q3940">
        <f t="shared" si="123"/>
        <v>2015</v>
      </c>
    </row>
    <row r="3941" spans="1:17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8271</v>
      </c>
      <c r="O3941" t="s">
        <v>8272</v>
      </c>
      <c r="P3941" s="11">
        <f t="shared" si="122"/>
        <v>41915.400219907409</v>
      </c>
      <c r="Q3941">
        <f t="shared" si="123"/>
        <v>2014</v>
      </c>
    </row>
    <row r="3942" spans="1:17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8271</v>
      </c>
      <c r="O3942" t="s">
        <v>8272</v>
      </c>
      <c r="P3942" s="11">
        <f t="shared" si="122"/>
        <v>41961.492488425924</v>
      </c>
      <c r="Q3942">
        <f t="shared" si="123"/>
        <v>2014</v>
      </c>
    </row>
    <row r="3943" spans="1:17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8271</v>
      </c>
      <c r="O3943" t="s">
        <v>8272</v>
      </c>
      <c r="P3943" s="11">
        <f t="shared" si="122"/>
        <v>41940.587233796294</v>
      </c>
      <c r="Q3943">
        <f t="shared" si="123"/>
        <v>2014</v>
      </c>
    </row>
    <row r="3944" spans="1:17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8271</v>
      </c>
      <c r="O3944" t="s">
        <v>8272</v>
      </c>
      <c r="P3944" s="11">
        <f t="shared" si="122"/>
        <v>42111.904097222221</v>
      </c>
      <c r="Q3944">
        <f t="shared" si="123"/>
        <v>2015</v>
      </c>
    </row>
    <row r="3945" spans="1:17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8271</v>
      </c>
      <c r="O3945" t="s">
        <v>8272</v>
      </c>
      <c r="P3945" s="11">
        <f t="shared" si="122"/>
        <v>42279.778564814813</v>
      </c>
      <c r="Q3945">
        <f t="shared" si="123"/>
        <v>2015</v>
      </c>
    </row>
    <row r="3946" spans="1:17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8271</v>
      </c>
      <c r="O3946" t="s">
        <v>8272</v>
      </c>
      <c r="P3946" s="11">
        <f t="shared" si="122"/>
        <v>42213.662905092591</v>
      </c>
      <c r="Q3946">
        <f t="shared" si="123"/>
        <v>2015</v>
      </c>
    </row>
    <row r="3947" spans="1:17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8271</v>
      </c>
      <c r="O3947" t="s">
        <v>8272</v>
      </c>
      <c r="P3947" s="11">
        <f t="shared" si="122"/>
        <v>42109.801712962959</v>
      </c>
      <c r="Q3947">
        <f t="shared" si="123"/>
        <v>2015</v>
      </c>
    </row>
    <row r="3948" spans="1:17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8271</v>
      </c>
      <c r="O3948" t="s">
        <v>8272</v>
      </c>
      <c r="P3948" s="11">
        <f t="shared" si="122"/>
        <v>42031.833587962959</v>
      </c>
      <c r="Q3948">
        <f t="shared" si="123"/>
        <v>2015</v>
      </c>
    </row>
    <row r="3949" spans="1:17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8271</v>
      </c>
      <c r="O3949" t="s">
        <v>8272</v>
      </c>
      <c r="P3949" s="11">
        <f t="shared" si="122"/>
        <v>42615.142870370371</v>
      </c>
      <c r="Q3949">
        <f t="shared" si="123"/>
        <v>2016</v>
      </c>
    </row>
    <row r="3950" spans="1:17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8271</v>
      </c>
      <c r="O3950" t="s">
        <v>8272</v>
      </c>
      <c r="P3950" s="11">
        <f t="shared" si="122"/>
        <v>41829.325497685182</v>
      </c>
      <c r="Q3950">
        <f t="shared" si="123"/>
        <v>2014</v>
      </c>
    </row>
    <row r="3951" spans="1:17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8271</v>
      </c>
      <c r="O3951" t="s">
        <v>8272</v>
      </c>
      <c r="P3951" s="11">
        <f t="shared" si="122"/>
        <v>42016.120613425926</v>
      </c>
      <c r="Q3951">
        <f t="shared" si="123"/>
        <v>2015</v>
      </c>
    </row>
    <row r="3952" spans="1:17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8271</v>
      </c>
      <c r="O3952" t="s">
        <v>8272</v>
      </c>
      <c r="P3952" s="11">
        <f t="shared" si="122"/>
        <v>42439.702314814815</v>
      </c>
      <c r="Q3952">
        <f t="shared" si="123"/>
        <v>2016</v>
      </c>
    </row>
    <row r="3953" spans="1:17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8271</v>
      </c>
      <c r="O3953" t="s">
        <v>8272</v>
      </c>
      <c r="P3953" s="11">
        <f t="shared" si="122"/>
        <v>42433.825717592597</v>
      </c>
      <c r="Q3953">
        <f t="shared" si="123"/>
        <v>2016</v>
      </c>
    </row>
    <row r="3954" spans="1:17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8271</v>
      </c>
      <c r="O3954" t="s">
        <v>8272</v>
      </c>
      <c r="P3954" s="11">
        <f t="shared" si="122"/>
        <v>42243.790393518517</v>
      </c>
      <c r="Q3954">
        <f t="shared" si="123"/>
        <v>2015</v>
      </c>
    </row>
    <row r="3955" spans="1:17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8271</v>
      </c>
      <c r="O3955" t="s">
        <v>8272</v>
      </c>
      <c r="P3955" s="11">
        <f t="shared" si="122"/>
        <v>42550.048449074078</v>
      </c>
      <c r="Q3955">
        <f t="shared" si="123"/>
        <v>2016</v>
      </c>
    </row>
    <row r="3956" spans="1:17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8271</v>
      </c>
      <c r="O3956" t="s">
        <v>8272</v>
      </c>
      <c r="P3956" s="11">
        <f t="shared" si="122"/>
        <v>41774.651203703703</v>
      </c>
      <c r="Q3956">
        <f t="shared" si="123"/>
        <v>2014</v>
      </c>
    </row>
    <row r="3957" spans="1:17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8271</v>
      </c>
      <c r="O3957" t="s">
        <v>8272</v>
      </c>
      <c r="P3957" s="11">
        <f t="shared" si="122"/>
        <v>42306.848854166667</v>
      </c>
      <c r="Q3957">
        <f t="shared" si="123"/>
        <v>2015</v>
      </c>
    </row>
    <row r="3958" spans="1:17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8271</v>
      </c>
      <c r="O3958" t="s">
        <v>8272</v>
      </c>
      <c r="P3958" s="11">
        <f t="shared" si="122"/>
        <v>42457.932025462964</v>
      </c>
      <c r="Q3958">
        <f t="shared" si="123"/>
        <v>2016</v>
      </c>
    </row>
    <row r="3959" spans="1:17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8271</v>
      </c>
      <c r="O3959" t="s">
        <v>8272</v>
      </c>
      <c r="P3959" s="11">
        <f t="shared" si="122"/>
        <v>42513.976319444439</v>
      </c>
      <c r="Q3959">
        <f t="shared" si="123"/>
        <v>2016</v>
      </c>
    </row>
    <row r="3960" spans="1:17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8271</v>
      </c>
      <c r="O3960" t="s">
        <v>8272</v>
      </c>
      <c r="P3960" s="11">
        <f t="shared" si="122"/>
        <v>41816.950370370374</v>
      </c>
      <c r="Q3960">
        <f t="shared" si="123"/>
        <v>2014</v>
      </c>
    </row>
    <row r="3961" spans="1:17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8271</v>
      </c>
      <c r="O3961" t="s">
        <v>8272</v>
      </c>
      <c r="P3961" s="11">
        <f t="shared" si="122"/>
        <v>41880.788842592592</v>
      </c>
      <c r="Q3961">
        <f t="shared" si="123"/>
        <v>2014</v>
      </c>
    </row>
    <row r="3962" spans="1:17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8271</v>
      </c>
      <c r="O3962" t="s">
        <v>8272</v>
      </c>
      <c r="P3962" s="11">
        <f t="shared" si="122"/>
        <v>42342.845555555556</v>
      </c>
      <c r="Q3962">
        <f t="shared" si="123"/>
        <v>2015</v>
      </c>
    </row>
    <row r="3963" spans="1:17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8271</v>
      </c>
      <c r="O3963" t="s">
        <v>8272</v>
      </c>
      <c r="P3963" s="11">
        <f t="shared" si="122"/>
        <v>41745.891319444447</v>
      </c>
      <c r="Q3963">
        <f t="shared" si="123"/>
        <v>2014</v>
      </c>
    </row>
    <row r="3964" spans="1:17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8271</v>
      </c>
      <c r="O3964" t="s">
        <v>8272</v>
      </c>
      <c r="P3964" s="11">
        <f t="shared" si="122"/>
        <v>42311.621458333335</v>
      </c>
      <c r="Q3964">
        <f t="shared" si="123"/>
        <v>2015</v>
      </c>
    </row>
    <row r="3965" spans="1:17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8271</v>
      </c>
      <c r="O3965" t="s">
        <v>8272</v>
      </c>
      <c r="P3965" s="11">
        <f t="shared" si="122"/>
        <v>42296.154131944444</v>
      </c>
      <c r="Q3965">
        <f t="shared" si="123"/>
        <v>2015</v>
      </c>
    </row>
    <row r="3966" spans="1:17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8271</v>
      </c>
      <c r="O3966" t="s">
        <v>8272</v>
      </c>
      <c r="P3966" s="11">
        <f t="shared" si="122"/>
        <v>42053.722060185188</v>
      </c>
      <c r="Q3966">
        <f t="shared" si="123"/>
        <v>2015</v>
      </c>
    </row>
    <row r="3967" spans="1:17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8271</v>
      </c>
      <c r="O3967" t="s">
        <v>8272</v>
      </c>
      <c r="P3967" s="11">
        <f t="shared" si="122"/>
        <v>42414.235879629632</v>
      </c>
      <c r="Q3967">
        <f t="shared" si="123"/>
        <v>2016</v>
      </c>
    </row>
    <row r="3968" spans="1:17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8271</v>
      </c>
      <c r="O3968" t="s">
        <v>8272</v>
      </c>
      <c r="P3968" s="11">
        <f t="shared" si="122"/>
        <v>41801.711550925924</v>
      </c>
      <c r="Q3968">
        <f t="shared" si="123"/>
        <v>2014</v>
      </c>
    </row>
    <row r="3969" spans="1:17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8271</v>
      </c>
      <c r="O3969" t="s">
        <v>8272</v>
      </c>
      <c r="P3969" s="11">
        <f t="shared" si="122"/>
        <v>42770.290590277778</v>
      </c>
      <c r="Q3969">
        <f t="shared" si="123"/>
        <v>2017</v>
      </c>
    </row>
    <row r="3970" spans="1:17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8271</v>
      </c>
      <c r="O3970" t="s">
        <v>8272</v>
      </c>
      <c r="P3970" s="11">
        <f t="shared" si="122"/>
        <v>42452.815659722226</v>
      </c>
      <c r="Q3970">
        <f t="shared" si="123"/>
        <v>2016</v>
      </c>
    </row>
    <row r="3971" spans="1:17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8271</v>
      </c>
      <c r="O3971" t="s">
        <v>8272</v>
      </c>
      <c r="P3971" s="11">
        <f t="shared" si="122"/>
        <v>42601.854699074072</v>
      </c>
      <c r="Q3971">
        <f t="shared" si="123"/>
        <v>2016</v>
      </c>
    </row>
    <row r="3972" spans="1:17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8271</v>
      </c>
      <c r="O3972" t="s">
        <v>8272</v>
      </c>
      <c r="P3972" s="11">
        <f t="shared" ref="P3972:P4035" si="124">(((J3972/60)/60)/24)+DATE(1970,1,1)</f>
        <v>42447.863553240735</v>
      </c>
      <c r="Q3972">
        <f t="shared" ref="Q3972:Q4035" si="125">YEAR(P3972)</f>
        <v>2016</v>
      </c>
    </row>
    <row r="3973" spans="1:17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8271</v>
      </c>
      <c r="O3973" t="s">
        <v>8272</v>
      </c>
      <c r="P3973" s="11">
        <f t="shared" si="124"/>
        <v>41811.536180555559</v>
      </c>
      <c r="Q3973">
        <f t="shared" si="125"/>
        <v>2014</v>
      </c>
    </row>
    <row r="3974" spans="1:17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8271</v>
      </c>
      <c r="O3974" t="s">
        <v>8272</v>
      </c>
      <c r="P3974" s="11">
        <f t="shared" si="124"/>
        <v>41981.067523148144</v>
      </c>
      <c r="Q3974">
        <f t="shared" si="125"/>
        <v>2014</v>
      </c>
    </row>
    <row r="3975" spans="1:17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8271</v>
      </c>
      <c r="O3975" t="s">
        <v>8272</v>
      </c>
      <c r="P3975" s="11">
        <f t="shared" si="124"/>
        <v>42469.68414351852</v>
      </c>
      <c r="Q3975">
        <f t="shared" si="125"/>
        <v>2016</v>
      </c>
    </row>
    <row r="3976" spans="1:17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8271</v>
      </c>
      <c r="O3976" t="s">
        <v>8272</v>
      </c>
      <c r="P3976" s="11">
        <f t="shared" si="124"/>
        <v>42493.546851851846</v>
      </c>
      <c r="Q3976">
        <f t="shared" si="125"/>
        <v>2016</v>
      </c>
    </row>
    <row r="3977" spans="1:17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8271</v>
      </c>
      <c r="O3977" t="s">
        <v>8272</v>
      </c>
      <c r="P3977" s="11">
        <f t="shared" si="124"/>
        <v>42534.866875</v>
      </c>
      <c r="Q3977">
        <f t="shared" si="125"/>
        <v>2016</v>
      </c>
    </row>
    <row r="3978" spans="1:17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8271</v>
      </c>
      <c r="O3978" t="s">
        <v>8272</v>
      </c>
      <c r="P3978" s="11">
        <f t="shared" si="124"/>
        <v>41830.858344907407</v>
      </c>
      <c r="Q3978">
        <f t="shared" si="125"/>
        <v>2014</v>
      </c>
    </row>
    <row r="3979" spans="1:17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8271</v>
      </c>
      <c r="O3979" t="s">
        <v>8272</v>
      </c>
      <c r="P3979" s="11">
        <f t="shared" si="124"/>
        <v>42543.788564814815</v>
      </c>
      <c r="Q3979">
        <f t="shared" si="125"/>
        <v>2016</v>
      </c>
    </row>
    <row r="3980" spans="1:17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8271</v>
      </c>
      <c r="O3980" t="s">
        <v>8272</v>
      </c>
      <c r="P3980" s="11">
        <f t="shared" si="124"/>
        <v>41975.642974537041</v>
      </c>
      <c r="Q3980">
        <f t="shared" si="125"/>
        <v>2014</v>
      </c>
    </row>
    <row r="3981" spans="1:17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8271</v>
      </c>
      <c r="O3981" t="s">
        <v>8272</v>
      </c>
      <c r="P3981" s="11">
        <f t="shared" si="124"/>
        <v>42069.903437500005</v>
      </c>
      <c r="Q3981">
        <f t="shared" si="125"/>
        <v>2015</v>
      </c>
    </row>
    <row r="3982" spans="1:17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8271</v>
      </c>
      <c r="O3982" t="s">
        <v>8272</v>
      </c>
      <c r="P3982" s="11">
        <f t="shared" si="124"/>
        <v>41795.598923611113</v>
      </c>
      <c r="Q3982">
        <f t="shared" si="125"/>
        <v>2014</v>
      </c>
    </row>
    <row r="3983" spans="1:17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8271</v>
      </c>
      <c r="O3983" t="s">
        <v>8272</v>
      </c>
      <c r="P3983" s="11">
        <f t="shared" si="124"/>
        <v>42508.179965277777</v>
      </c>
      <c r="Q3983">
        <f t="shared" si="125"/>
        <v>2016</v>
      </c>
    </row>
    <row r="3984" spans="1:17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8271</v>
      </c>
      <c r="O3984" t="s">
        <v>8272</v>
      </c>
      <c r="P3984" s="11">
        <f t="shared" si="124"/>
        <v>42132.809953703705</v>
      </c>
      <c r="Q3984">
        <f t="shared" si="125"/>
        <v>2015</v>
      </c>
    </row>
    <row r="3985" spans="1:17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8271</v>
      </c>
      <c r="O3985" t="s">
        <v>8272</v>
      </c>
      <c r="P3985" s="11">
        <f t="shared" si="124"/>
        <v>41747.86986111111</v>
      </c>
      <c r="Q3985">
        <f t="shared" si="125"/>
        <v>2014</v>
      </c>
    </row>
    <row r="3986" spans="1:17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8271</v>
      </c>
      <c r="O3986" t="s">
        <v>8272</v>
      </c>
      <c r="P3986" s="11">
        <f t="shared" si="124"/>
        <v>41920.963472222218</v>
      </c>
      <c r="Q3986">
        <f t="shared" si="125"/>
        <v>2014</v>
      </c>
    </row>
    <row r="3987" spans="1:17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8271</v>
      </c>
      <c r="O3987" t="s">
        <v>8272</v>
      </c>
      <c r="P3987" s="11">
        <f t="shared" si="124"/>
        <v>42399.707407407404</v>
      </c>
      <c r="Q3987">
        <f t="shared" si="125"/>
        <v>2016</v>
      </c>
    </row>
    <row r="3988" spans="1:17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8271</v>
      </c>
      <c r="O3988" t="s">
        <v>8272</v>
      </c>
      <c r="P3988" s="11">
        <f t="shared" si="124"/>
        <v>42467.548541666663</v>
      </c>
      <c r="Q3988">
        <f t="shared" si="125"/>
        <v>2016</v>
      </c>
    </row>
    <row r="3989" spans="1:17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8271</v>
      </c>
      <c r="O3989" t="s">
        <v>8272</v>
      </c>
      <c r="P3989" s="11">
        <f t="shared" si="124"/>
        <v>41765.92465277778</v>
      </c>
      <c r="Q3989">
        <f t="shared" si="125"/>
        <v>2014</v>
      </c>
    </row>
    <row r="3990" spans="1:17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8271</v>
      </c>
      <c r="O3990" t="s">
        <v>8272</v>
      </c>
      <c r="P3990" s="11">
        <f t="shared" si="124"/>
        <v>42230.08116898148</v>
      </c>
      <c r="Q3990">
        <f t="shared" si="125"/>
        <v>2015</v>
      </c>
    </row>
    <row r="3991" spans="1:17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8271</v>
      </c>
      <c r="O3991" t="s">
        <v>8272</v>
      </c>
      <c r="P3991" s="11">
        <f t="shared" si="124"/>
        <v>42286.749780092592</v>
      </c>
      <c r="Q3991">
        <f t="shared" si="125"/>
        <v>2015</v>
      </c>
    </row>
    <row r="3992" spans="1:17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8271</v>
      </c>
      <c r="O3992" t="s">
        <v>8272</v>
      </c>
      <c r="P3992" s="11">
        <f t="shared" si="124"/>
        <v>42401.672372685185</v>
      </c>
      <c r="Q3992">
        <f t="shared" si="125"/>
        <v>2016</v>
      </c>
    </row>
    <row r="3993" spans="1:17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8271</v>
      </c>
      <c r="O3993" t="s">
        <v>8272</v>
      </c>
      <c r="P3993" s="11">
        <f t="shared" si="124"/>
        <v>42125.644467592589</v>
      </c>
      <c r="Q3993">
        <f t="shared" si="125"/>
        <v>2015</v>
      </c>
    </row>
    <row r="3994" spans="1:17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8271</v>
      </c>
      <c r="O3994" t="s">
        <v>8272</v>
      </c>
      <c r="P3994" s="11">
        <f t="shared" si="124"/>
        <v>42289.94049768518</v>
      </c>
      <c r="Q3994">
        <f t="shared" si="125"/>
        <v>2015</v>
      </c>
    </row>
    <row r="3995" spans="1:17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8271</v>
      </c>
      <c r="O3995" t="s">
        <v>8272</v>
      </c>
      <c r="P3995" s="11">
        <f t="shared" si="124"/>
        <v>42107.864722222221</v>
      </c>
      <c r="Q3995">
        <f t="shared" si="125"/>
        <v>2015</v>
      </c>
    </row>
    <row r="3996" spans="1:17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8271</v>
      </c>
      <c r="O3996" t="s">
        <v>8272</v>
      </c>
      <c r="P3996" s="11">
        <f t="shared" si="124"/>
        <v>41809.389930555553</v>
      </c>
      <c r="Q3996">
        <f t="shared" si="125"/>
        <v>2014</v>
      </c>
    </row>
    <row r="3997" spans="1:17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8271</v>
      </c>
      <c r="O3997" t="s">
        <v>8272</v>
      </c>
      <c r="P3997" s="11">
        <f t="shared" si="124"/>
        <v>42019.683761574073</v>
      </c>
      <c r="Q3997">
        <f t="shared" si="125"/>
        <v>2015</v>
      </c>
    </row>
    <row r="3998" spans="1:17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8271</v>
      </c>
      <c r="O3998" t="s">
        <v>8272</v>
      </c>
      <c r="P3998" s="11">
        <f t="shared" si="124"/>
        <v>41950.26694444444</v>
      </c>
      <c r="Q3998">
        <f t="shared" si="125"/>
        <v>2014</v>
      </c>
    </row>
    <row r="3999" spans="1:17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8271</v>
      </c>
      <c r="O3999" t="s">
        <v>8272</v>
      </c>
      <c r="P3999" s="11">
        <f t="shared" si="124"/>
        <v>42069.391446759255</v>
      </c>
      <c r="Q3999">
        <f t="shared" si="125"/>
        <v>2015</v>
      </c>
    </row>
    <row r="4000" spans="1:17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8271</v>
      </c>
      <c r="O4000" t="s">
        <v>8272</v>
      </c>
      <c r="P4000" s="11">
        <f t="shared" si="124"/>
        <v>42061.963263888887</v>
      </c>
      <c r="Q4000">
        <f t="shared" si="125"/>
        <v>2015</v>
      </c>
    </row>
    <row r="4001" spans="1:17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8271</v>
      </c>
      <c r="O4001" t="s">
        <v>8272</v>
      </c>
      <c r="P4001" s="11">
        <f t="shared" si="124"/>
        <v>41842.828680555554</v>
      </c>
      <c r="Q4001">
        <f t="shared" si="125"/>
        <v>2014</v>
      </c>
    </row>
    <row r="4002" spans="1:17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8271</v>
      </c>
      <c r="O4002" t="s">
        <v>8272</v>
      </c>
      <c r="P4002" s="11">
        <f t="shared" si="124"/>
        <v>42437.64534722222</v>
      </c>
      <c r="Q4002">
        <f t="shared" si="125"/>
        <v>2016</v>
      </c>
    </row>
    <row r="4003" spans="1:17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8271</v>
      </c>
      <c r="O4003" t="s">
        <v>8272</v>
      </c>
      <c r="P4003" s="11">
        <f t="shared" si="124"/>
        <v>42775.964212962965</v>
      </c>
      <c r="Q4003">
        <f t="shared" si="125"/>
        <v>2017</v>
      </c>
    </row>
    <row r="4004" spans="1:17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8271</v>
      </c>
      <c r="O4004" t="s">
        <v>8272</v>
      </c>
      <c r="P4004" s="11">
        <f t="shared" si="124"/>
        <v>41879.043530092589</v>
      </c>
      <c r="Q4004">
        <f t="shared" si="125"/>
        <v>2014</v>
      </c>
    </row>
    <row r="4005" spans="1:17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8271</v>
      </c>
      <c r="O4005" t="s">
        <v>8272</v>
      </c>
      <c r="P4005" s="11">
        <f t="shared" si="124"/>
        <v>42020.587349537032</v>
      </c>
      <c r="Q4005">
        <f t="shared" si="125"/>
        <v>2015</v>
      </c>
    </row>
    <row r="4006" spans="1:17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8271</v>
      </c>
      <c r="O4006" t="s">
        <v>8272</v>
      </c>
      <c r="P4006" s="11">
        <f t="shared" si="124"/>
        <v>41890.16269675926</v>
      </c>
      <c r="Q4006">
        <f t="shared" si="125"/>
        <v>2014</v>
      </c>
    </row>
    <row r="4007" spans="1:17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8271</v>
      </c>
      <c r="O4007" t="s">
        <v>8272</v>
      </c>
      <c r="P4007" s="11">
        <f t="shared" si="124"/>
        <v>41872.807696759257</v>
      </c>
      <c r="Q4007">
        <f t="shared" si="125"/>
        <v>2014</v>
      </c>
    </row>
    <row r="4008" spans="1:17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8271</v>
      </c>
      <c r="O4008" t="s">
        <v>8272</v>
      </c>
      <c r="P4008" s="11">
        <f t="shared" si="124"/>
        <v>42391.772997685184</v>
      </c>
      <c r="Q4008">
        <f t="shared" si="125"/>
        <v>2016</v>
      </c>
    </row>
    <row r="4009" spans="1:17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8271</v>
      </c>
      <c r="O4009" t="s">
        <v>8272</v>
      </c>
      <c r="P4009" s="11">
        <f t="shared" si="124"/>
        <v>41848.772928240738</v>
      </c>
      <c r="Q4009">
        <f t="shared" si="125"/>
        <v>2014</v>
      </c>
    </row>
    <row r="4010" spans="1:17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8271</v>
      </c>
      <c r="O4010" t="s">
        <v>8272</v>
      </c>
      <c r="P4010" s="11">
        <f t="shared" si="124"/>
        <v>42177.964201388888</v>
      </c>
      <c r="Q4010">
        <f t="shared" si="125"/>
        <v>2015</v>
      </c>
    </row>
    <row r="4011" spans="1:17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8271</v>
      </c>
      <c r="O4011" t="s">
        <v>8272</v>
      </c>
      <c r="P4011" s="11">
        <f t="shared" si="124"/>
        <v>41851.700925925928</v>
      </c>
      <c r="Q4011">
        <f t="shared" si="125"/>
        <v>2014</v>
      </c>
    </row>
    <row r="4012" spans="1:17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8271</v>
      </c>
      <c r="O4012" t="s">
        <v>8272</v>
      </c>
      <c r="P4012" s="11">
        <f t="shared" si="124"/>
        <v>41921.770439814813</v>
      </c>
      <c r="Q4012">
        <f t="shared" si="125"/>
        <v>2014</v>
      </c>
    </row>
    <row r="4013" spans="1:17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8271</v>
      </c>
      <c r="O4013" t="s">
        <v>8272</v>
      </c>
      <c r="P4013" s="11">
        <f t="shared" si="124"/>
        <v>42002.54488425926</v>
      </c>
      <c r="Q4013">
        <f t="shared" si="125"/>
        <v>2014</v>
      </c>
    </row>
    <row r="4014" spans="1:17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8271</v>
      </c>
      <c r="O4014" t="s">
        <v>8272</v>
      </c>
      <c r="P4014" s="11">
        <f t="shared" si="124"/>
        <v>42096.544548611113</v>
      </c>
      <c r="Q4014">
        <f t="shared" si="125"/>
        <v>2015</v>
      </c>
    </row>
    <row r="4015" spans="1:17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8271</v>
      </c>
      <c r="O4015" t="s">
        <v>8272</v>
      </c>
      <c r="P4015" s="11">
        <f t="shared" si="124"/>
        <v>42021.301192129627</v>
      </c>
      <c r="Q4015">
        <f t="shared" si="125"/>
        <v>2015</v>
      </c>
    </row>
    <row r="4016" spans="1:17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8271</v>
      </c>
      <c r="O4016" t="s">
        <v>8272</v>
      </c>
      <c r="P4016" s="11">
        <f t="shared" si="124"/>
        <v>42419.246168981481</v>
      </c>
      <c r="Q4016">
        <f t="shared" si="125"/>
        <v>2016</v>
      </c>
    </row>
    <row r="4017" spans="1:17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8271</v>
      </c>
      <c r="O4017" t="s">
        <v>8272</v>
      </c>
      <c r="P4017" s="11">
        <f t="shared" si="124"/>
        <v>42174.780821759254</v>
      </c>
      <c r="Q4017">
        <f t="shared" si="125"/>
        <v>2015</v>
      </c>
    </row>
    <row r="4018" spans="1:17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8271</v>
      </c>
      <c r="O4018" t="s">
        <v>8272</v>
      </c>
      <c r="P4018" s="11">
        <f t="shared" si="124"/>
        <v>41869.872685185182</v>
      </c>
      <c r="Q4018">
        <f t="shared" si="125"/>
        <v>2014</v>
      </c>
    </row>
    <row r="4019" spans="1:17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8271</v>
      </c>
      <c r="O4019" t="s">
        <v>8272</v>
      </c>
      <c r="P4019" s="11">
        <f t="shared" si="124"/>
        <v>41856.672152777777</v>
      </c>
      <c r="Q4019">
        <f t="shared" si="125"/>
        <v>2014</v>
      </c>
    </row>
    <row r="4020" spans="1:17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8271</v>
      </c>
      <c r="O4020" t="s">
        <v>8272</v>
      </c>
      <c r="P4020" s="11">
        <f t="shared" si="124"/>
        <v>42620.91097222222</v>
      </c>
      <c r="Q4020">
        <f t="shared" si="125"/>
        <v>2016</v>
      </c>
    </row>
    <row r="4021" spans="1:17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8271</v>
      </c>
      <c r="O4021" t="s">
        <v>8272</v>
      </c>
      <c r="P4021" s="11">
        <f t="shared" si="124"/>
        <v>42417.675879629634</v>
      </c>
      <c r="Q4021">
        <f t="shared" si="125"/>
        <v>2016</v>
      </c>
    </row>
    <row r="4022" spans="1:17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8271</v>
      </c>
      <c r="O4022" t="s">
        <v>8272</v>
      </c>
      <c r="P4022" s="11">
        <f t="shared" si="124"/>
        <v>42057.190960648149</v>
      </c>
      <c r="Q4022">
        <f t="shared" si="125"/>
        <v>2015</v>
      </c>
    </row>
    <row r="4023" spans="1:17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8271</v>
      </c>
      <c r="O4023" t="s">
        <v>8272</v>
      </c>
      <c r="P4023" s="11">
        <f t="shared" si="124"/>
        <v>41878.911550925928</v>
      </c>
      <c r="Q4023">
        <f t="shared" si="125"/>
        <v>2014</v>
      </c>
    </row>
    <row r="4024" spans="1:17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8271</v>
      </c>
      <c r="O4024" t="s">
        <v>8272</v>
      </c>
      <c r="P4024" s="11">
        <f t="shared" si="124"/>
        <v>41990.584108796291</v>
      </c>
      <c r="Q4024">
        <f t="shared" si="125"/>
        <v>2014</v>
      </c>
    </row>
    <row r="4025" spans="1:17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8271</v>
      </c>
      <c r="O4025" t="s">
        <v>8272</v>
      </c>
      <c r="P4025" s="11">
        <f t="shared" si="124"/>
        <v>42408.999571759254</v>
      </c>
      <c r="Q4025">
        <f t="shared" si="125"/>
        <v>2016</v>
      </c>
    </row>
    <row r="4026" spans="1:17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8271</v>
      </c>
      <c r="O4026" t="s">
        <v>8272</v>
      </c>
      <c r="P4026" s="11">
        <f t="shared" si="124"/>
        <v>42217.670104166667</v>
      </c>
      <c r="Q4026">
        <f t="shared" si="125"/>
        <v>2015</v>
      </c>
    </row>
    <row r="4027" spans="1:17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8271</v>
      </c>
      <c r="O4027" t="s">
        <v>8272</v>
      </c>
      <c r="P4027" s="11">
        <f t="shared" si="124"/>
        <v>42151.237685185188</v>
      </c>
      <c r="Q4027">
        <f t="shared" si="125"/>
        <v>2015</v>
      </c>
    </row>
    <row r="4028" spans="1:17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8271</v>
      </c>
      <c r="O4028" t="s">
        <v>8272</v>
      </c>
      <c r="P4028" s="11">
        <f t="shared" si="124"/>
        <v>42282.655543981484</v>
      </c>
      <c r="Q4028">
        <f t="shared" si="125"/>
        <v>2015</v>
      </c>
    </row>
    <row r="4029" spans="1:17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8271</v>
      </c>
      <c r="O4029" t="s">
        <v>8272</v>
      </c>
      <c r="P4029" s="11">
        <f t="shared" si="124"/>
        <v>42768.97084490741</v>
      </c>
      <c r="Q4029">
        <f t="shared" si="125"/>
        <v>2017</v>
      </c>
    </row>
    <row r="4030" spans="1:17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8271</v>
      </c>
      <c r="O4030" t="s">
        <v>8272</v>
      </c>
      <c r="P4030" s="11">
        <f t="shared" si="124"/>
        <v>41765.938657407409</v>
      </c>
      <c r="Q4030">
        <f t="shared" si="125"/>
        <v>2014</v>
      </c>
    </row>
    <row r="4031" spans="1:17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8271</v>
      </c>
      <c r="O4031" t="s">
        <v>8272</v>
      </c>
      <c r="P4031" s="11">
        <f t="shared" si="124"/>
        <v>42322.025115740747</v>
      </c>
      <c r="Q4031">
        <f t="shared" si="125"/>
        <v>2015</v>
      </c>
    </row>
    <row r="4032" spans="1:17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8271</v>
      </c>
      <c r="O4032" t="s">
        <v>8272</v>
      </c>
      <c r="P4032" s="11">
        <f t="shared" si="124"/>
        <v>42374.655081018514</v>
      </c>
      <c r="Q4032">
        <f t="shared" si="125"/>
        <v>2016</v>
      </c>
    </row>
    <row r="4033" spans="1:17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8271</v>
      </c>
      <c r="O4033" t="s">
        <v>8272</v>
      </c>
      <c r="P4033" s="11">
        <f t="shared" si="124"/>
        <v>41941.585231481484</v>
      </c>
      <c r="Q4033">
        <f t="shared" si="125"/>
        <v>2014</v>
      </c>
    </row>
    <row r="4034" spans="1:17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8271</v>
      </c>
      <c r="O4034" t="s">
        <v>8272</v>
      </c>
      <c r="P4034" s="11">
        <f t="shared" si="124"/>
        <v>42293.809212962966</v>
      </c>
      <c r="Q4034">
        <f t="shared" si="125"/>
        <v>2015</v>
      </c>
    </row>
    <row r="4035" spans="1:17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8271</v>
      </c>
      <c r="O4035" t="s">
        <v>8272</v>
      </c>
      <c r="P4035" s="11">
        <f t="shared" si="124"/>
        <v>42614.268796296295</v>
      </c>
      <c r="Q4035">
        <f t="shared" si="125"/>
        <v>2016</v>
      </c>
    </row>
    <row r="4036" spans="1:17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8271</v>
      </c>
      <c r="O4036" t="s">
        <v>8272</v>
      </c>
      <c r="P4036" s="11">
        <f t="shared" ref="P4036:P4099" si="126">(((J4036/60)/60)/24)+DATE(1970,1,1)</f>
        <v>42067.947337962964</v>
      </c>
      <c r="Q4036">
        <f t="shared" ref="Q4036:Q4099" si="127">YEAR(P4036)</f>
        <v>2015</v>
      </c>
    </row>
    <row r="4037" spans="1:17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8271</v>
      </c>
      <c r="O4037" t="s">
        <v>8272</v>
      </c>
      <c r="P4037" s="11">
        <f t="shared" si="126"/>
        <v>41903.882951388885</v>
      </c>
      <c r="Q4037">
        <f t="shared" si="127"/>
        <v>2014</v>
      </c>
    </row>
    <row r="4038" spans="1:17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8271</v>
      </c>
      <c r="O4038" t="s">
        <v>8272</v>
      </c>
      <c r="P4038" s="11">
        <f t="shared" si="126"/>
        <v>41804.937083333331</v>
      </c>
      <c r="Q4038">
        <f t="shared" si="127"/>
        <v>2014</v>
      </c>
    </row>
    <row r="4039" spans="1:17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8271</v>
      </c>
      <c r="O4039" t="s">
        <v>8272</v>
      </c>
      <c r="P4039" s="11">
        <f t="shared" si="126"/>
        <v>42497.070775462969</v>
      </c>
      <c r="Q4039">
        <f t="shared" si="127"/>
        <v>2016</v>
      </c>
    </row>
    <row r="4040" spans="1:17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8271</v>
      </c>
      <c r="O4040" t="s">
        <v>8272</v>
      </c>
      <c r="P4040" s="11">
        <f t="shared" si="126"/>
        <v>41869.798726851855</v>
      </c>
      <c r="Q4040">
        <f t="shared" si="127"/>
        <v>2014</v>
      </c>
    </row>
    <row r="4041" spans="1:17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8271</v>
      </c>
      <c r="O4041" t="s">
        <v>8272</v>
      </c>
      <c r="P4041" s="11">
        <f t="shared" si="126"/>
        <v>42305.670914351853</v>
      </c>
      <c r="Q4041">
        <f t="shared" si="127"/>
        <v>2015</v>
      </c>
    </row>
    <row r="4042" spans="1:17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8271</v>
      </c>
      <c r="O4042" t="s">
        <v>8272</v>
      </c>
      <c r="P4042" s="11">
        <f t="shared" si="126"/>
        <v>42144.231527777782</v>
      </c>
      <c r="Q4042">
        <f t="shared" si="127"/>
        <v>2015</v>
      </c>
    </row>
    <row r="4043" spans="1:17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8271</v>
      </c>
      <c r="O4043" t="s">
        <v>8272</v>
      </c>
      <c r="P4043" s="11">
        <f t="shared" si="126"/>
        <v>42559.474004629628</v>
      </c>
      <c r="Q4043">
        <f t="shared" si="127"/>
        <v>2016</v>
      </c>
    </row>
    <row r="4044" spans="1:17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8271</v>
      </c>
      <c r="O4044" t="s">
        <v>8272</v>
      </c>
      <c r="P4044" s="11">
        <f t="shared" si="126"/>
        <v>41995.084074074075</v>
      </c>
      <c r="Q4044">
        <f t="shared" si="127"/>
        <v>2014</v>
      </c>
    </row>
    <row r="4045" spans="1:17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8271</v>
      </c>
      <c r="O4045" t="s">
        <v>8272</v>
      </c>
      <c r="P4045" s="11">
        <f t="shared" si="126"/>
        <v>41948.957465277781</v>
      </c>
      <c r="Q4045">
        <f t="shared" si="127"/>
        <v>2014</v>
      </c>
    </row>
    <row r="4046" spans="1:17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8271</v>
      </c>
      <c r="O4046" t="s">
        <v>8272</v>
      </c>
      <c r="P4046" s="11">
        <f t="shared" si="126"/>
        <v>42074.219699074078</v>
      </c>
      <c r="Q4046">
        <f t="shared" si="127"/>
        <v>2015</v>
      </c>
    </row>
    <row r="4047" spans="1:17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8271</v>
      </c>
      <c r="O4047" t="s">
        <v>8272</v>
      </c>
      <c r="P4047" s="11">
        <f t="shared" si="126"/>
        <v>41842.201261574075</v>
      </c>
      <c r="Q4047">
        <f t="shared" si="127"/>
        <v>2014</v>
      </c>
    </row>
    <row r="4048" spans="1:17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8271</v>
      </c>
      <c r="O4048" t="s">
        <v>8272</v>
      </c>
      <c r="P4048" s="11">
        <f t="shared" si="126"/>
        <v>41904.650578703702</v>
      </c>
      <c r="Q4048">
        <f t="shared" si="127"/>
        <v>2014</v>
      </c>
    </row>
    <row r="4049" spans="1:17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8271</v>
      </c>
      <c r="O4049" t="s">
        <v>8272</v>
      </c>
      <c r="P4049" s="11">
        <f t="shared" si="126"/>
        <v>41991.022488425922</v>
      </c>
      <c r="Q4049">
        <f t="shared" si="127"/>
        <v>2014</v>
      </c>
    </row>
    <row r="4050" spans="1:17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8271</v>
      </c>
      <c r="O4050" t="s">
        <v>8272</v>
      </c>
      <c r="P4050" s="11">
        <f t="shared" si="126"/>
        <v>42436.509108796294</v>
      </c>
      <c r="Q4050">
        <f t="shared" si="127"/>
        <v>2016</v>
      </c>
    </row>
    <row r="4051" spans="1:17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8271</v>
      </c>
      <c r="O4051" t="s">
        <v>8272</v>
      </c>
      <c r="P4051" s="11">
        <f t="shared" si="126"/>
        <v>42169.958506944444</v>
      </c>
      <c r="Q4051">
        <f t="shared" si="127"/>
        <v>2015</v>
      </c>
    </row>
    <row r="4052" spans="1:17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8271</v>
      </c>
      <c r="O4052" t="s">
        <v>8272</v>
      </c>
      <c r="P4052" s="11">
        <f t="shared" si="126"/>
        <v>41905.636469907404</v>
      </c>
      <c r="Q4052">
        <f t="shared" si="127"/>
        <v>2014</v>
      </c>
    </row>
    <row r="4053" spans="1:17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8271</v>
      </c>
      <c r="O4053" t="s">
        <v>8272</v>
      </c>
      <c r="P4053" s="11">
        <f t="shared" si="126"/>
        <v>41761.810150462967</v>
      </c>
      <c r="Q4053">
        <f t="shared" si="127"/>
        <v>2014</v>
      </c>
    </row>
    <row r="4054" spans="1:17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8271</v>
      </c>
      <c r="O4054" t="s">
        <v>8272</v>
      </c>
      <c r="P4054" s="11">
        <f t="shared" si="126"/>
        <v>41865.878657407404</v>
      </c>
      <c r="Q4054">
        <f t="shared" si="127"/>
        <v>2014</v>
      </c>
    </row>
    <row r="4055" spans="1:17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8271</v>
      </c>
      <c r="O4055" t="s">
        <v>8272</v>
      </c>
      <c r="P4055" s="11">
        <f t="shared" si="126"/>
        <v>41928.690138888887</v>
      </c>
      <c r="Q4055">
        <f t="shared" si="127"/>
        <v>2014</v>
      </c>
    </row>
    <row r="4056" spans="1:17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8271</v>
      </c>
      <c r="O4056" t="s">
        <v>8272</v>
      </c>
      <c r="P4056" s="11">
        <f t="shared" si="126"/>
        <v>42613.841261574074</v>
      </c>
      <c r="Q4056">
        <f t="shared" si="127"/>
        <v>2016</v>
      </c>
    </row>
    <row r="4057" spans="1:17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8271</v>
      </c>
      <c r="O4057" t="s">
        <v>8272</v>
      </c>
      <c r="P4057" s="11">
        <f t="shared" si="126"/>
        <v>41779.648506944446</v>
      </c>
      <c r="Q4057">
        <f t="shared" si="127"/>
        <v>2014</v>
      </c>
    </row>
    <row r="4058" spans="1:17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8271</v>
      </c>
      <c r="O4058" t="s">
        <v>8272</v>
      </c>
      <c r="P4058" s="11">
        <f t="shared" si="126"/>
        <v>42534.933321759265</v>
      </c>
      <c r="Q4058">
        <f t="shared" si="127"/>
        <v>2016</v>
      </c>
    </row>
    <row r="4059" spans="1:17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8271</v>
      </c>
      <c r="O4059" t="s">
        <v>8272</v>
      </c>
      <c r="P4059" s="11">
        <f t="shared" si="126"/>
        <v>42310.968518518523</v>
      </c>
      <c r="Q4059">
        <f t="shared" si="127"/>
        <v>2015</v>
      </c>
    </row>
    <row r="4060" spans="1:17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8271</v>
      </c>
      <c r="O4060" t="s">
        <v>8272</v>
      </c>
      <c r="P4060" s="11">
        <f t="shared" si="126"/>
        <v>42446.060694444444</v>
      </c>
      <c r="Q4060">
        <f t="shared" si="127"/>
        <v>2016</v>
      </c>
    </row>
    <row r="4061" spans="1:17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8271</v>
      </c>
      <c r="O4061" t="s">
        <v>8272</v>
      </c>
      <c r="P4061" s="11">
        <f t="shared" si="126"/>
        <v>41866.640648148146</v>
      </c>
      <c r="Q4061">
        <f t="shared" si="127"/>
        <v>2014</v>
      </c>
    </row>
    <row r="4062" spans="1:17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8271</v>
      </c>
      <c r="O4062" t="s">
        <v>8272</v>
      </c>
      <c r="P4062" s="11">
        <f t="shared" si="126"/>
        <v>41779.695092592592</v>
      </c>
      <c r="Q4062">
        <f t="shared" si="127"/>
        <v>2014</v>
      </c>
    </row>
    <row r="4063" spans="1:17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8271</v>
      </c>
      <c r="O4063" t="s">
        <v>8272</v>
      </c>
      <c r="P4063" s="11">
        <f t="shared" si="126"/>
        <v>42421.141469907408</v>
      </c>
      <c r="Q4063">
        <f t="shared" si="127"/>
        <v>2016</v>
      </c>
    </row>
    <row r="4064" spans="1:17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8271</v>
      </c>
      <c r="O4064" t="s">
        <v>8272</v>
      </c>
      <c r="P4064" s="11">
        <f t="shared" si="126"/>
        <v>42523.739212962959</v>
      </c>
      <c r="Q4064">
        <f t="shared" si="127"/>
        <v>2016</v>
      </c>
    </row>
    <row r="4065" spans="1:17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8271</v>
      </c>
      <c r="O4065" t="s">
        <v>8272</v>
      </c>
      <c r="P4065" s="11">
        <f t="shared" si="126"/>
        <v>41787.681527777779</v>
      </c>
      <c r="Q4065">
        <f t="shared" si="127"/>
        <v>2014</v>
      </c>
    </row>
    <row r="4066" spans="1:17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8271</v>
      </c>
      <c r="O4066" t="s">
        <v>8272</v>
      </c>
      <c r="P4066" s="11">
        <f t="shared" si="126"/>
        <v>42093.588263888887</v>
      </c>
      <c r="Q4066">
        <f t="shared" si="127"/>
        <v>2015</v>
      </c>
    </row>
    <row r="4067" spans="1:17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8271</v>
      </c>
      <c r="O4067" t="s">
        <v>8272</v>
      </c>
      <c r="P4067" s="11">
        <f t="shared" si="126"/>
        <v>41833.951516203706</v>
      </c>
      <c r="Q4067">
        <f t="shared" si="127"/>
        <v>2014</v>
      </c>
    </row>
    <row r="4068" spans="1:17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8271</v>
      </c>
      <c r="O4068" t="s">
        <v>8272</v>
      </c>
      <c r="P4068" s="11">
        <f t="shared" si="126"/>
        <v>42479.039212962962</v>
      </c>
      <c r="Q4068">
        <f t="shared" si="127"/>
        <v>2016</v>
      </c>
    </row>
    <row r="4069" spans="1:17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8271</v>
      </c>
      <c r="O4069" t="s">
        <v>8272</v>
      </c>
      <c r="P4069" s="11">
        <f t="shared" si="126"/>
        <v>42235.117476851854</v>
      </c>
      <c r="Q4069">
        <f t="shared" si="127"/>
        <v>2015</v>
      </c>
    </row>
    <row r="4070" spans="1:17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8271</v>
      </c>
      <c r="O4070" t="s">
        <v>8272</v>
      </c>
      <c r="P4070" s="11">
        <f t="shared" si="126"/>
        <v>42718.963599537034</v>
      </c>
      <c r="Q4070">
        <f t="shared" si="127"/>
        <v>2016</v>
      </c>
    </row>
    <row r="4071" spans="1:17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8271</v>
      </c>
      <c r="O4071" t="s">
        <v>8272</v>
      </c>
      <c r="P4071" s="11">
        <f t="shared" si="126"/>
        <v>42022.661527777775</v>
      </c>
      <c r="Q4071">
        <f t="shared" si="127"/>
        <v>2015</v>
      </c>
    </row>
    <row r="4072" spans="1:17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8271</v>
      </c>
      <c r="O4072" t="s">
        <v>8272</v>
      </c>
      <c r="P4072" s="11">
        <f t="shared" si="126"/>
        <v>42031.666898148149</v>
      </c>
      <c r="Q4072">
        <f t="shared" si="127"/>
        <v>2015</v>
      </c>
    </row>
    <row r="4073" spans="1:17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8271</v>
      </c>
      <c r="O4073" t="s">
        <v>8272</v>
      </c>
      <c r="P4073" s="11">
        <f t="shared" si="126"/>
        <v>42700.804756944446</v>
      </c>
      <c r="Q4073">
        <f t="shared" si="127"/>
        <v>2016</v>
      </c>
    </row>
    <row r="4074" spans="1:17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8271</v>
      </c>
      <c r="O4074" t="s">
        <v>8272</v>
      </c>
      <c r="P4074" s="11">
        <f t="shared" si="126"/>
        <v>41812.77443287037</v>
      </c>
      <c r="Q4074">
        <f t="shared" si="127"/>
        <v>2014</v>
      </c>
    </row>
    <row r="4075" spans="1:17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8271</v>
      </c>
      <c r="O4075" t="s">
        <v>8272</v>
      </c>
      <c r="P4075" s="11">
        <f t="shared" si="126"/>
        <v>42078.34520833334</v>
      </c>
      <c r="Q4075">
        <f t="shared" si="127"/>
        <v>2015</v>
      </c>
    </row>
    <row r="4076" spans="1:17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8271</v>
      </c>
      <c r="O4076" t="s">
        <v>8272</v>
      </c>
      <c r="P4076" s="11">
        <f t="shared" si="126"/>
        <v>42283.552951388891</v>
      </c>
      <c r="Q4076">
        <f t="shared" si="127"/>
        <v>2015</v>
      </c>
    </row>
    <row r="4077" spans="1:17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8271</v>
      </c>
      <c r="O4077" t="s">
        <v>8272</v>
      </c>
      <c r="P4077" s="11">
        <f t="shared" si="126"/>
        <v>41779.045937499999</v>
      </c>
      <c r="Q4077">
        <f t="shared" si="127"/>
        <v>2014</v>
      </c>
    </row>
    <row r="4078" spans="1:17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8271</v>
      </c>
      <c r="O4078" t="s">
        <v>8272</v>
      </c>
      <c r="P4078" s="11">
        <f t="shared" si="126"/>
        <v>41905.795706018522</v>
      </c>
      <c r="Q4078">
        <f t="shared" si="127"/>
        <v>2014</v>
      </c>
    </row>
    <row r="4079" spans="1:17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8271</v>
      </c>
      <c r="O4079" t="s">
        <v>8272</v>
      </c>
      <c r="P4079" s="11">
        <f t="shared" si="126"/>
        <v>42695.7105787037</v>
      </c>
      <c r="Q4079">
        <f t="shared" si="127"/>
        <v>2016</v>
      </c>
    </row>
    <row r="4080" spans="1:17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8271</v>
      </c>
      <c r="O4080" t="s">
        <v>8272</v>
      </c>
      <c r="P4080" s="11">
        <f t="shared" si="126"/>
        <v>42732.787523148145</v>
      </c>
      <c r="Q4080">
        <f t="shared" si="127"/>
        <v>2016</v>
      </c>
    </row>
    <row r="4081" spans="1:17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8271</v>
      </c>
      <c r="O4081" t="s">
        <v>8272</v>
      </c>
      <c r="P4081" s="11">
        <f t="shared" si="126"/>
        <v>42510.938900462963</v>
      </c>
      <c r="Q4081">
        <f t="shared" si="127"/>
        <v>2016</v>
      </c>
    </row>
    <row r="4082" spans="1:17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8271</v>
      </c>
      <c r="O4082" t="s">
        <v>8272</v>
      </c>
      <c r="P4082" s="11">
        <f t="shared" si="126"/>
        <v>42511.698101851856</v>
      </c>
      <c r="Q4082">
        <f t="shared" si="127"/>
        <v>2016</v>
      </c>
    </row>
    <row r="4083" spans="1:17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8271</v>
      </c>
      <c r="O4083" t="s">
        <v>8272</v>
      </c>
      <c r="P4083" s="11">
        <f t="shared" si="126"/>
        <v>42041.581307870365</v>
      </c>
      <c r="Q4083">
        <f t="shared" si="127"/>
        <v>2015</v>
      </c>
    </row>
    <row r="4084" spans="1:17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8271</v>
      </c>
      <c r="O4084" t="s">
        <v>8272</v>
      </c>
      <c r="P4084" s="11">
        <f t="shared" si="126"/>
        <v>42307.189270833333</v>
      </c>
      <c r="Q4084">
        <f t="shared" si="127"/>
        <v>2015</v>
      </c>
    </row>
    <row r="4085" spans="1:17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8271</v>
      </c>
      <c r="O4085" t="s">
        <v>8272</v>
      </c>
      <c r="P4085" s="11">
        <f t="shared" si="126"/>
        <v>42353.761759259258</v>
      </c>
      <c r="Q4085">
        <f t="shared" si="127"/>
        <v>2015</v>
      </c>
    </row>
    <row r="4086" spans="1:17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8271</v>
      </c>
      <c r="O4086" t="s">
        <v>8272</v>
      </c>
      <c r="P4086" s="11">
        <f t="shared" si="126"/>
        <v>42622.436412037037</v>
      </c>
      <c r="Q4086">
        <f t="shared" si="127"/>
        <v>2016</v>
      </c>
    </row>
    <row r="4087" spans="1:17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8271</v>
      </c>
      <c r="O4087" t="s">
        <v>8272</v>
      </c>
      <c r="P4087" s="11">
        <f t="shared" si="126"/>
        <v>42058.603877314818</v>
      </c>
      <c r="Q4087">
        <f t="shared" si="127"/>
        <v>2015</v>
      </c>
    </row>
    <row r="4088" spans="1:17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8271</v>
      </c>
      <c r="O4088" t="s">
        <v>8272</v>
      </c>
      <c r="P4088" s="11">
        <f t="shared" si="126"/>
        <v>42304.940960648149</v>
      </c>
      <c r="Q4088">
        <f t="shared" si="127"/>
        <v>2015</v>
      </c>
    </row>
    <row r="4089" spans="1:17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8271</v>
      </c>
      <c r="O4089" t="s">
        <v>8272</v>
      </c>
      <c r="P4089" s="11">
        <f t="shared" si="126"/>
        <v>42538.742893518516</v>
      </c>
      <c r="Q4089">
        <f t="shared" si="127"/>
        <v>2016</v>
      </c>
    </row>
    <row r="4090" spans="1:17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8271</v>
      </c>
      <c r="O4090" t="s">
        <v>8272</v>
      </c>
      <c r="P4090" s="11">
        <f t="shared" si="126"/>
        <v>41990.612546296295</v>
      </c>
      <c r="Q4090">
        <f t="shared" si="127"/>
        <v>2014</v>
      </c>
    </row>
    <row r="4091" spans="1:17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8271</v>
      </c>
      <c r="O4091" t="s">
        <v>8272</v>
      </c>
      <c r="P4091" s="11">
        <f t="shared" si="126"/>
        <v>42122.732499999998</v>
      </c>
      <c r="Q4091">
        <f t="shared" si="127"/>
        <v>2015</v>
      </c>
    </row>
    <row r="4092" spans="1:17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8271</v>
      </c>
      <c r="O4092" t="s">
        <v>8272</v>
      </c>
      <c r="P4092" s="11">
        <f t="shared" si="126"/>
        <v>42209.67288194444</v>
      </c>
      <c r="Q4092">
        <f t="shared" si="127"/>
        <v>2015</v>
      </c>
    </row>
    <row r="4093" spans="1:17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8271</v>
      </c>
      <c r="O4093" t="s">
        <v>8272</v>
      </c>
      <c r="P4093" s="11">
        <f t="shared" si="126"/>
        <v>41990.506377314814</v>
      </c>
      <c r="Q4093">
        <f t="shared" si="127"/>
        <v>2014</v>
      </c>
    </row>
    <row r="4094" spans="1:17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8271</v>
      </c>
      <c r="O4094" t="s">
        <v>8272</v>
      </c>
      <c r="P4094" s="11">
        <f t="shared" si="126"/>
        <v>42039.194988425923</v>
      </c>
      <c r="Q4094">
        <f t="shared" si="127"/>
        <v>2015</v>
      </c>
    </row>
    <row r="4095" spans="1:17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8271</v>
      </c>
      <c r="O4095" t="s">
        <v>8272</v>
      </c>
      <c r="P4095" s="11">
        <f t="shared" si="126"/>
        <v>42178.815891203703</v>
      </c>
      <c r="Q4095">
        <f t="shared" si="127"/>
        <v>2015</v>
      </c>
    </row>
    <row r="4096" spans="1:17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8271</v>
      </c>
      <c r="O4096" t="s">
        <v>8272</v>
      </c>
      <c r="P4096" s="11">
        <f t="shared" si="126"/>
        <v>41890.086805555555</v>
      </c>
      <c r="Q4096">
        <f t="shared" si="127"/>
        <v>2014</v>
      </c>
    </row>
    <row r="4097" spans="1:17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8271</v>
      </c>
      <c r="O4097" t="s">
        <v>8272</v>
      </c>
      <c r="P4097" s="11">
        <f t="shared" si="126"/>
        <v>42693.031828703708</v>
      </c>
      <c r="Q4097">
        <f t="shared" si="127"/>
        <v>2016</v>
      </c>
    </row>
    <row r="4098" spans="1:17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8271</v>
      </c>
      <c r="O4098" t="s">
        <v>8272</v>
      </c>
      <c r="P4098" s="11">
        <f t="shared" si="126"/>
        <v>42750.530312499999</v>
      </c>
      <c r="Q4098">
        <f t="shared" si="127"/>
        <v>2017</v>
      </c>
    </row>
    <row r="4099" spans="1:17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8271</v>
      </c>
      <c r="O4099" t="s">
        <v>8272</v>
      </c>
      <c r="P4099" s="11">
        <f t="shared" si="126"/>
        <v>42344.824502314819</v>
      </c>
      <c r="Q4099">
        <f t="shared" si="127"/>
        <v>2015</v>
      </c>
    </row>
    <row r="4100" spans="1:17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8271</v>
      </c>
      <c r="O4100" t="s">
        <v>8272</v>
      </c>
      <c r="P4100" s="11">
        <f t="shared" ref="P4100:P4115" si="128">(((J4100/60)/60)/24)+DATE(1970,1,1)</f>
        <v>42495.722187499996</v>
      </c>
      <c r="Q4100">
        <f t="shared" ref="Q4100:Q4115" si="129">YEAR(P4100)</f>
        <v>2016</v>
      </c>
    </row>
    <row r="4101" spans="1:17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8271</v>
      </c>
      <c r="O4101" t="s">
        <v>8272</v>
      </c>
      <c r="P4101" s="11">
        <f t="shared" si="128"/>
        <v>42570.850381944445</v>
      </c>
      <c r="Q4101">
        <f t="shared" si="129"/>
        <v>2016</v>
      </c>
    </row>
    <row r="4102" spans="1:17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8271</v>
      </c>
      <c r="O4102" t="s">
        <v>8272</v>
      </c>
      <c r="P4102" s="11">
        <f t="shared" si="128"/>
        <v>41927.124884259261</v>
      </c>
      <c r="Q4102">
        <f t="shared" si="129"/>
        <v>2014</v>
      </c>
    </row>
    <row r="4103" spans="1:17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8271</v>
      </c>
      <c r="O4103" t="s">
        <v>8272</v>
      </c>
      <c r="P4103" s="11">
        <f t="shared" si="128"/>
        <v>42730.903726851851</v>
      </c>
      <c r="Q4103">
        <f t="shared" si="129"/>
        <v>2016</v>
      </c>
    </row>
    <row r="4104" spans="1:17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8271</v>
      </c>
      <c r="O4104" t="s">
        <v>8272</v>
      </c>
      <c r="P4104" s="11">
        <f t="shared" si="128"/>
        <v>42475.848067129627</v>
      </c>
      <c r="Q4104">
        <f t="shared" si="129"/>
        <v>2016</v>
      </c>
    </row>
    <row r="4105" spans="1:17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8271</v>
      </c>
      <c r="O4105" t="s">
        <v>8272</v>
      </c>
      <c r="P4105" s="11">
        <f t="shared" si="128"/>
        <v>42188.83293981482</v>
      </c>
      <c r="Q4105">
        <f t="shared" si="129"/>
        <v>2015</v>
      </c>
    </row>
    <row r="4106" spans="1:17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8271</v>
      </c>
      <c r="O4106" t="s">
        <v>8272</v>
      </c>
      <c r="P4106" s="11">
        <f t="shared" si="128"/>
        <v>42640.278171296297</v>
      </c>
      <c r="Q4106">
        <f t="shared" si="129"/>
        <v>2016</v>
      </c>
    </row>
    <row r="4107" spans="1:17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8271</v>
      </c>
      <c r="O4107" t="s">
        <v>8272</v>
      </c>
      <c r="P4107" s="11">
        <f t="shared" si="128"/>
        <v>42697.010520833333</v>
      </c>
      <c r="Q4107">
        <f t="shared" si="129"/>
        <v>2016</v>
      </c>
    </row>
    <row r="4108" spans="1:17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8271</v>
      </c>
      <c r="O4108" t="s">
        <v>8272</v>
      </c>
      <c r="P4108" s="11">
        <f t="shared" si="128"/>
        <v>42053.049375000002</v>
      </c>
      <c r="Q4108">
        <f t="shared" si="129"/>
        <v>2015</v>
      </c>
    </row>
    <row r="4109" spans="1:17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8271</v>
      </c>
      <c r="O4109" t="s">
        <v>8272</v>
      </c>
      <c r="P4109" s="11">
        <f t="shared" si="128"/>
        <v>41883.916678240741</v>
      </c>
      <c r="Q4109">
        <f t="shared" si="129"/>
        <v>2014</v>
      </c>
    </row>
    <row r="4110" spans="1:17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8271</v>
      </c>
      <c r="O4110" t="s">
        <v>8272</v>
      </c>
      <c r="P4110" s="11">
        <f t="shared" si="128"/>
        <v>42767.031678240746</v>
      </c>
      <c r="Q4110">
        <f t="shared" si="129"/>
        <v>2017</v>
      </c>
    </row>
    <row r="4111" spans="1:17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8271</v>
      </c>
      <c r="O4111" t="s">
        <v>8272</v>
      </c>
      <c r="P4111" s="11">
        <f t="shared" si="128"/>
        <v>42307.539398148147</v>
      </c>
      <c r="Q4111">
        <f t="shared" si="129"/>
        <v>2015</v>
      </c>
    </row>
    <row r="4112" spans="1:17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8271</v>
      </c>
      <c r="O4112" t="s">
        <v>8272</v>
      </c>
      <c r="P4112" s="11">
        <f t="shared" si="128"/>
        <v>42512.626747685179</v>
      </c>
      <c r="Q4112">
        <f t="shared" si="129"/>
        <v>2016</v>
      </c>
    </row>
    <row r="4113" spans="1:17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8271</v>
      </c>
      <c r="O4113" t="s">
        <v>8272</v>
      </c>
      <c r="P4113" s="11">
        <f t="shared" si="128"/>
        <v>42029.135879629626</v>
      </c>
      <c r="Q4113">
        <f t="shared" si="129"/>
        <v>2015</v>
      </c>
    </row>
    <row r="4114" spans="1:17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8271</v>
      </c>
      <c r="O4114" t="s">
        <v>8272</v>
      </c>
      <c r="P4114" s="11">
        <f t="shared" si="128"/>
        <v>42400.946597222224</v>
      </c>
      <c r="Q4114">
        <f t="shared" si="129"/>
        <v>2016</v>
      </c>
    </row>
    <row r="4115" spans="1:17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8271</v>
      </c>
      <c r="O4115" t="s">
        <v>8272</v>
      </c>
      <c r="P4115" s="11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2022-08-30T06:29:02Z</dcterms:modified>
</cp:coreProperties>
</file>