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I'!$A$1:$K$51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<sst xmlns="http://schemas.openxmlformats.org/spreadsheetml/2006/main" count="288" uniqueCount="190">
  <si>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</si>
  <si>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</si>
  <si>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</si>
  <si>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</si>
  <si>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</si>
  <si>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</si>
  <si>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</si>
  <si>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</si>
  <si>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</si>
  <si>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</si>
  <si>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</si>
  <si>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</si>
  <si>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</si>
  <si>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</si>
  <si>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</si>
  <si>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</si>
  <si>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</si>
  <si>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</si>
  <si>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</si>
  <si>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</si>
  <si>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</si>
  <si>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</si>
  <si>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</si>
  <si>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</si>
  <si>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</si>
  <si>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</si>
  <si>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</si>
  <si>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</si>
  <si>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</si>
  <si>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</si>
  <si>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</si>
  <si>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</si>
  <si>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</si>
  <si>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</si>
  <si>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</si>
  <si>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</si>
  <si>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</si>
  <si>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</si>
  <si>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</si>
  <si>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</si>
  <si>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</si>
  <si>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</si>
  <si>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</si>
  <si>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</si>
  <si>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</si>
  <si>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</si>
  <si>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</si>
  <si>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</si>
  <si>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</si>
  <si>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</si>
  <si>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</si>
  <si>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</si>
  <si>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</si>
  <si>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</si>
  <si>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</si>
  <si>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</si>
  <si>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</si>
  <si>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</si>
  <si>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</si>
  <si>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</si>
  <si>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</si>
  <si>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</si>
  <si>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</si>
  <si>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</si>
  <si>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</si>
  <si>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</si>
  <si>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</si>
  <si>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</si>
  <si>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</si>
  <si>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</si>
  <si>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</si>
  <si>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</si>
  <si>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</si>
  <si>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</si>
  <si>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</si>
  <si>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</si>
  <si>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</si>
  <si>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</si>
  <si>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</si>
  <si>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</si>
  <si>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</si>
  <si>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</si>
  <si>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</si>
  <si>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</si>
  <si>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</si>
  <si>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</si>
  <si>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</si>
  <si>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</si>
  <si>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</si>
  <si>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</si>
  <si>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</si>
  <si>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</si>
  <si>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</si>
  <si>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</si>
  <si>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</si>
  <si>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</si>
  <si>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</si>
  <si>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</si>
  <si>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</si>
  <si>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</si>
  <si>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</si>
  <si>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</si>
  <si>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</si>
  <si>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</si>
  <si>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</si>
  <si>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</si>
  <si>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</si>
  <si>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</si>
  <si>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</si>
  <si>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</si>
  <si>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</si>
  <si>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</si>
  <si>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</si>
  <si>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</si>
  <si>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</si>
  <si>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</si>
  <si>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</si>
  <si>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</si>
  <si>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</si>
  <si>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</si>
  <si>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</si>
  <si>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</si>
  <si>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</si>
  <si>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</si>
  <si>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</si>
  <si>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</si>
  <si>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</si>
  <si>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</si>
  <si>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</si>
  <si>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</si>
  <si>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</si>
  <si>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</si>
  <si>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</si>
  <si>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</si>
  <si>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</si>
  <si>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</si>
  <si>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</si>
  <si>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</si>
  <si>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</si>
  <si>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</si>
  <si>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</si>
  <si>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</si>
  <si>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</si>
  <si>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</si>
  <si>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</si>
  <si>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</si>
  <si>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</si>
  <si>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</si>
  <si>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</si>
  <si>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</si>
  <si>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</si>
  <si>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</si>
  <si>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</si>
  <si>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</si>
  <si>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</si>
  <si>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</si>
  <si>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</si>
  <si>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</si>
  <si>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</si>
  <si>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</si>
  <si>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</si>
  <si>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</si>
  <si>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</si>
  <si>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</si>
  <si>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</si>
  <si>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</si>
  <si>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</si>
  <si>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</si>
  <si>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</si>
  <si>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Mar.18, 2016</t>
  </si>
  <si>
    <t>Mar.31, 2017</t>
  </si>
  <si>
    <t>Outstanding as on</t>
  </si>
  <si>
    <t>Variation (Financial Year)</t>
  </si>
  <si>
    <t>Sep.29, 2015</t>
  </si>
  <si>
    <t>Sep.30, 2016</t>
  </si>
  <si>
    <t>Sep.29, 2017</t>
  </si>
  <si>
    <t>Sep.30, 2016 / Sep.29, 2015</t>
  </si>
  <si>
    <t>Sep.29, 2017 / Sep.30, 2016</t>
  </si>
  <si>
    <t>Sep.30, 2016 / Mar.18, 2016</t>
  </si>
  <si>
    <t>Sep.29, 2017 / Mar.31, 2017</t>
  </si>
  <si>
    <t>Sept.29, 2015</t>
  </si>
  <si>
    <t>Sept.30, 2016</t>
  </si>
  <si>
    <t>Sept.29, 2017</t>
  </si>
  <si>
    <t>Sept.30, 2016 / Sept.29, 2015</t>
  </si>
  <si>
    <t>Sept.29, 2017 / Sept.30, 2016</t>
  </si>
  <si>
    <t>Sept.30, 2016 / Mar.18, 2016</t>
  </si>
  <si>
    <t>Sept.29, 2017 / Mar.31, 2017</t>
  </si>
  <si>
    <t>Statement I: Deployment of Gross Bank Credit by Major Sectors</t>
  </si>
  <si>
    <t>Statement II: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</si>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</sst>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;[Red]&quot;₹&quot;\ \-#,##0.00"/>
    <numFmt numFmtId="165" formatCode="[$-409]mmmm\ d\,\ yyyy;@"/>
    <numFmt numFmtId="166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3" borderId="1" xfId="0" applyFont="1" applyFill="1" applyBorder="1"/>
    <xf numFmtId="165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6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5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5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6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7" fillId="3" borderId="0" xfId="0" applyNumberFormat="1" applyFont="1" applyFill="1"/>
    <xf numFmtId="0" fontId="6" fillId="3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166" fontId="6" fillId="0" borderId="1" xfId="0" applyNumberFormat="1" applyFont="1" applyFill="1" applyBorder="1"/>
    <xf numFmtId="166" fontId="1" fillId="6" borderId="1" xfId="0" applyNumberFormat="1" applyFont="1" applyFill="1" applyBorder="1"/>
    <xf numFmtId="1" fontId="2" fillId="2" borderId="1" xfId="0" applyNumberFormat="1" applyFont="1" applyFill="1" applyBorder="1" applyAlignment="1"/>
    <xf numFmtId="166" fontId="0" fillId="0" borderId="1" xfId="0" applyNumberFormat="1" applyFont="1" applyFill="1" applyBorder="1"/>
    <xf numFmtId="0" fontId="9" fillId="0" borderId="0" xfId="0" applyFont="1"/>
    <xf numFmtId="0" fontId="7" fillId="0" borderId="0" xfId="0" applyFont="1" applyAlignment="1">
      <alignment horizontal="left"/>
    </xf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0" fontId="2" fillId="3" borderId="0" xfId="0" applyFont="1" applyFill="1" applyBorder="1" applyAlignment="1">
      <alignment vertical="top"/>
    </xf>
    <xf numFmtId="0" fontId="0" fillId="3" borderId="0" xfId="0" applyFill="1"/>
    <xf numFmtId="0" fontId="2" fillId="3" borderId="0" xfId="1" applyFill="1" applyBorder="1"/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/>
    <xf numFmtId="164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7" customWidth="1"/>
    <col min="2" max="2" width="41.85546875" style="37" customWidth="1"/>
    <col min="3" max="3" width="13.28515625" style="37" customWidth="1"/>
    <col min="4" max="4" width="13.7109375" style="37" customWidth="1"/>
    <col min="5" max="5" width="13.140625" style="37" customWidth="1"/>
    <col min="6" max="6" width="14" style="37" customWidth="1"/>
    <col min="7" max="7" width="15" style="37" customWidth="1"/>
    <col min="8" max="11" width="13.5703125" style="37" customWidth="1"/>
    <col min="12" max="16384" width="9.140625" style="37"/>
  </cols>
  <sheetData>
    <row r="1" spans="1:11" x14ac:dyDescent="0.25">
      <c r="A1" s="64" t="s">
        <v>187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x14ac:dyDescent="0.25">
      <c r="A2" s="67" t="s">
        <v>0</v>
      </c>
      <c r="B2" s="68"/>
      <c r="C2" s="68"/>
      <c r="D2" s="68"/>
      <c r="E2" s="68"/>
      <c r="F2" s="68"/>
      <c r="G2" s="68"/>
      <c r="H2" s="68"/>
      <c r="I2" s="68"/>
      <c r="J2" s="68"/>
      <c r="K2" s="69"/>
    </row>
    <row r="3" spans="1:11" ht="15" customHeight="1" x14ac:dyDescent="0.25">
      <c r="A3" s="15"/>
      <c r="B3" s="15"/>
      <c r="C3" s="70" t="s">
        <v>171</v>
      </c>
      <c r="D3" s="71"/>
      <c r="E3" s="71"/>
      <c r="F3" s="71"/>
      <c r="G3" s="72"/>
      <c r="H3" s="15"/>
      <c r="I3" s="15"/>
      <c r="J3" s="23"/>
      <c r="K3" s="15"/>
    </row>
    <row r="4" spans="1:11" ht="15" customHeight="1" x14ac:dyDescent="0.25">
      <c r="A4" s="60" t="s">
        <v>1</v>
      </c>
      <c r="B4" s="60" t="s">
        <v>2</v>
      </c>
      <c r="C4" s="75" t="s">
        <v>173</v>
      </c>
      <c r="D4" s="75" t="s">
        <v>169</v>
      </c>
      <c r="E4" s="77" t="s">
        <v>174</v>
      </c>
      <c r="F4" s="75" t="s">
        <v>170</v>
      </c>
      <c r="G4" s="77" t="s">
        <v>175</v>
      </c>
      <c r="H4" s="73" t="s">
        <v>176</v>
      </c>
      <c r="I4" s="73" t="s">
        <v>177</v>
      </c>
      <c r="J4" s="73" t="s">
        <v>178</v>
      </c>
      <c r="K4" s="73" t="s">
        <v>179</v>
      </c>
    </row>
    <row r="5" spans="1:11" ht="16.5" customHeight="1" x14ac:dyDescent="0.25">
      <c r="A5" s="15"/>
      <c r="B5" s="15"/>
      <c r="C5" s="76"/>
      <c r="D5" s="76"/>
      <c r="E5" s="78"/>
      <c r="F5" s="76"/>
      <c r="G5" s="78"/>
      <c r="H5" s="74"/>
      <c r="I5" s="74"/>
      <c r="J5" s="74"/>
      <c r="K5" s="74"/>
    </row>
    <row r="6" spans="1:11" ht="16.5" customHeight="1" x14ac:dyDescent="0.25">
      <c r="A6" s="15"/>
      <c r="B6" s="15"/>
      <c r="C6" s="16"/>
      <c r="D6" s="17"/>
      <c r="E6" s="16"/>
      <c r="F6" s="17"/>
      <c r="G6" s="16"/>
      <c r="H6" s="60" t="s">
        <v>3</v>
      </c>
      <c r="I6" s="60" t="s">
        <v>3</v>
      </c>
      <c r="J6" s="60" t="s">
        <v>3</v>
      </c>
      <c r="K6" s="60" t="s">
        <v>3</v>
      </c>
    </row>
    <row r="7" spans="1:11" x14ac:dyDescent="0.25">
      <c r="A7" s="21" t="s">
        <v>4</v>
      </c>
      <c r="B7" s="21" t="s">
        <v>5</v>
      </c>
      <c r="C7" s="24">
        <v>62016.19</v>
      </c>
      <c r="D7" s="52">
        <v>66499.73</v>
      </c>
      <c r="E7" s="24">
        <v>69166.570000000007</v>
      </c>
      <c r="F7" s="33">
        <v>71347.31</v>
      </c>
      <c r="G7" s="33">
        <v>72068.25</v>
      </c>
      <c r="H7" s="42">
        <f t="shared" ref="H7:H46" si="0">(E7-C7)/C7*100</f>
        <v>11.529860186509369</v>
      </c>
      <c r="I7" s="42">
        <f t="shared" ref="I7:I46" si="1">(G7-E7)/E7*100</f>
        <v>4.1952058631792681</v>
      </c>
      <c r="J7" s="42">
        <f t="shared" ref="J7:J46" si="2">(E7-D7)/D7*100</f>
        <v>4.0103019967148903</v>
      </c>
      <c r="K7" s="42">
        <f t="shared" ref="K7:K46" si="3">(G7-F7)/F7*100</f>
        <v>1.0104655662561102</v>
      </c>
    </row>
    <row r="8" spans="1:11" x14ac:dyDescent="0.25">
      <c r="A8" s="21" t="s">
        <v>6</v>
      </c>
      <c r="B8" s="21" t="s">
        <v>7</v>
      </c>
      <c r="C8" s="24">
        <v>1029.6199999999999</v>
      </c>
      <c r="D8" s="52">
        <v>1030.7</v>
      </c>
      <c r="E8" s="24">
        <v>1610.92</v>
      </c>
      <c r="F8" s="33">
        <v>400.43</v>
      </c>
      <c r="G8" s="33">
        <v>397.69</v>
      </c>
      <c r="H8" s="42">
        <f t="shared" si="0"/>
        <v>56.457722266467258</v>
      </c>
      <c r="I8" s="42">
        <f t="shared" si="1"/>
        <v>-75.312864698433188</v>
      </c>
      <c r="J8" s="42">
        <f t="shared" si="2"/>
        <v>56.293780925584556</v>
      </c>
      <c r="K8" s="42">
        <f t="shared" si="3"/>
        <v>-0.68426441575306773</v>
      </c>
    </row>
    <row r="9" spans="1:11" x14ac:dyDescent="0.25">
      <c r="A9" s="21" t="s">
        <v>8</v>
      </c>
      <c r="B9" s="21" t="s">
        <v>9</v>
      </c>
      <c r="C9" s="24">
        <v>60986.57</v>
      </c>
      <c r="D9" s="52">
        <v>65469.03</v>
      </c>
      <c r="E9" s="24">
        <v>67555.649999999994</v>
      </c>
      <c r="F9" s="33">
        <v>70946.89</v>
      </c>
      <c r="G9" s="33">
        <v>71670.570000000007</v>
      </c>
      <c r="H9" s="42">
        <f t="shared" si="0"/>
        <v>10.771355070468784</v>
      </c>
      <c r="I9" s="42">
        <f t="shared" si="1"/>
        <v>6.0911559580879073</v>
      </c>
      <c r="J9" s="42">
        <f t="shared" si="2"/>
        <v>3.1871863688831126</v>
      </c>
      <c r="K9" s="42">
        <f t="shared" si="3"/>
        <v>1.0200306172687874</v>
      </c>
    </row>
    <row r="10" spans="1:11" x14ac:dyDescent="0.25">
      <c r="A10" s="21" t="s">
        <v>10</v>
      </c>
      <c r="B10" s="21" t="s">
        <v>11</v>
      </c>
      <c r="C10" s="24">
        <v>8133.11</v>
      </c>
      <c r="D10" s="52">
        <v>8829.42</v>
      </c>
      <c r="E10" s="24">
        <v>9427.48</v>
      </c>
      <c r="F10" s="33">
        <v>9923.8700000000008</v>
      </c>
      <c r="G10" s="33">
        <v>9970.9699999999993</v>
      </c>
      <c r="H10" s="42">
        <f t="shared" si="0"/>
        <v>15.914822251266736</v>
      </c>
      <c r="I10" s="42">
        <f t="shared" si="1"/>
        <v>5.7649552160280351</v>
      </c>
      <c r="J10" s="42">
        <f t="shared" si="2"/>
        <v>6.7734913505077277</v>
      </c>
      <c r="K10" s="42">
        <f t="shared" si="3"/>
        <v>0.47461323052396437</v>
      </c>
    </row>
    <row r="11" spans="1:11" x14ac:dyDescent="0.25">
      <c r="A11" s="21" t="s">
        <v>12</v>
      </c>
      <c r="B11" s="21" t="s">
        <v>13</v>
      </c>
      <c r="C11" s="24">
        <v>26293.03</v>
      </c>
      <c r="D11" s="52">
        <v>27306.77</v>
      </c>
      <c r="E11" s="24">
        <v>26521.53</v>
      </c>
      <c r="F11" s="33">
        <v>26800.25</v>
      </c>
      <c r="G11" s="33">
        <v>26404.11</v>
      </c>
      <c r="H11" s="42">
        <f t="shared" si="0"/>
        <v>0.86905160797367209</v>
      </c>
      <c r="I11" s="42">
        <f t="shared" si="1"/>
        <v>-0.4427346386124717</v>
      </c>
      <c r="J11" s="42">
        <f t="shared" si="2"/>
        <v>-2.8756238837475161</v>
      </c>
      <c r="K11" s="42">
        <f t="shared" si="3"/>
        <v>-1.4781205399203345</v>
      </c>
    </row>
    <row r="12" spans="1:11" x14ac:dyDescent="0.25">
      <c r="A12" s="14" t="s">
        <v>14</v>
      </c>
      <c r="B12" s="14" t="s">
        <v>15</v>
      </c>
      <c r="C12" s="51">
        <v>3674.53</v>
      </c>
      <c r="D12" s="25">
        <v>3714.67</v>
      </c>
      <c r="E12" s="51">
        <v>3630.06</v>
      </c>
      <c r="F12" s="20">
        <v>3697.32</v>
      </c>
      <c r="G12" s="20">
        <v>3690</v>
      </c>
      <c r="H12" s="43">
        <f t="shared" si="0"/>
        <v>-1.2102228040048728</v>
      </c>
      <c r="I12" s="43">
        <f t="shared" si="1"/>
        <v>1.6512123766549327</v>
      </c>
      <c r="J12" s="43">
        <f t="shared" si="2"/>
        <v>-2.2777258814376546</v>
      </c>
      <c r="K12" s="43">
        <f t="shared" si="3"/>
        <v>-0.19798124046607174</v>
      </c>
    </row>
    <row r="13" spans="1:11" x14ac:dyDescent="0.25">
      <c r="A13" s="14" t="s">
        <v>16</v>
      </c>
      <c r="B13" s="14" t="s">
        <v>17</v>
      </c>
      <c r="C13" s="51">
        <v>1136.47</v>
      </c>
      <c r="D13" s="25">
        <v>1148.21</v>
      </c>
      <c r="E13" s="51">
        <v>1107.3499999999999</v>
      </c>
      <c r="F13" s="20">
        <v>1048.1300000000001</v>
      </c>
      <c r="G13" s="20">
        <v>1018.61</v>
      </c>
      <c r="H13" s="43">
        <f t="shared" si="0"/>
        <v>-2.5623201668323952</v>
      </c>
      <c r="I13" s="43">
        <f t="shared" si="1"/>
        <v>-8.0137264640809036</v>
      </c>
      <c r="J13" s="43">
        <f t="shared" si="2"/>
        <v>-3.5585824892659117</v>
      </c>
      <c r="K13" s="43">
        <f t="shared" si="3"/>
        <v>-2.8164445250112191</v>
      </c>
    </row>
    <row r="14" spans="1:11" x14ac:dyDescent="0.25">
      <c r="A14" s="14" t="s">
        <v>18</v>
      </c>
      <c r="B14" s="14" t="s">
        <v>19</v>
      </c>
      <c r="C14" s="51">
        <v>21482.03</v>
      </c>
      <c r="D14" s="25">
        <v>22443.89</v>
      </c>
      <c r="E14" s="51">
        <v>21784.12</v>
      </c>
      <c r="F14" s="20">
        <v>22054.799999999999</v>
      </c>
      <c r="G14" s="20">
        <v>21695.5</v>
      </c>
      <c r="H14" s="43">
        <f t="shared" si="0"/>
        <v>1.4062451267408163</v>
      </c>
      <c r="I14" s="43">
        <f t="shared" si="1"/>
        <v>-0.40681009836522652</v>
      </c>
      <c r="J14" s="43">
        <f t="shared" si="2"/>
        <v>-2.9396419248178476</v>
      </c>
      <c r="K14" s="43">
        <f t="shared" si="3"/>
        <v>-1.6291238188512218</v>
      </c>
    </row>
    <row r="15" spans="1:11" x14ac:dyDescent="0.25">
      <c r="A15" s="21" t="s">
        <v>20</v>
      </c>
      <c r="B15" s="21" t="s">
        <v>21</v>
      </c>
      <c r="C15" s="24">
        <v>14013.72</v>
      </c>
      <c r="D15" s="52">
        <v>15410.67</v>
      </c>
      <c r="E15" s="24">
        <v>16590.060000000001</v>
      </c>
      <c r="F15" s="33">
        <v>18022.43</v>
      </c>
      <c r="G15" s="33">
        <v>17748.66</v>
      </c>
      <c r="H15" s="42">
        <f t="shared" si="0"/>
        <v>18.384411847817724</v>
      </c>
      <c r="I15" s="42">
        <f t="shared" si="1"/>
        <v>6.9836998781197801</v>
      </c>
      <c r="J15" s="42">
        <f t="shared" si="2"/>
        <v>7.6530741362964827</v>
      </c>
      <c r="K15" s="42">
        <f t="shared" si="3"/>
        <v>-1.519051537445286</v>
      </c>
    </row>
    <row r="16" spans="1:11" x14ac:dyDescent="0.25">
      <c r="A16" s="14" t="s">
        <v>22</v>
      </c>
      <c r="B16" s="14" t="s">
        <v>23</v>
      </c>
      <c r="C16" s="51">
        <v>960.92</v>
      </c>
      <c r="D16" s="25">
        <v>997.43</v>
      </c>
      <c r="E16" s="51">
        <v>1049.22</v>
      </c>
      <c r="F16" s="20">
        <v>1104.46</v>
      </c>
      <c r="G16" s="20">
        <v>1125.7</v>
      </c>
      <c r="H16" s="43">
        <f t="shared" si="0"/>
        <v>9.189110435832335</v>
      </c>
      <c r="I16" s="43">
        <f t="shared" si="1"/>
        <v>7.2892243762032765</v>
      </c>
      <c r="J16" s="43">
        <f t="shared" si="2"/>
        <v>5.1923443249150392</v>
      </c>
      <c r="K16" s="43">
        <f t="shared" si="3"/>
        <v>1.9231117469170462</v>
      </c>
    </row>
    <row r="17" spans="1:11" x14ac:dyDescent="0.25">
      <c r="A17" s="14" t="s">
        <v>24</v>
      </c>
      <c r="B17" s="14" t="s">
        <v>25</v>
      </c>
      <c r="C17" s="51">
        <v>197.29</v>
      </c>
      <c r="D17" s="25">
        <v>190.96</v>
      </c>
      <c r="E17" s="51">
        <v>182.96</v>
      </c>
      <c r="F17" s="20">
        <v>178.84</v>
      </c>
      <c r="G17" s="20">
        <v>181.23</v>
      </c>
      <c r="H17" s="43">
        <f t="shared" si="0"/>
        <v>-7.2634193319478859</v>
      </c>
      <c r="I17" s="43">
        <f t="shared" si="1"/>
        <v>-0.94556187144732085</v>
      </c>
      <c r="J17" s="43">
        <f t="shared" si="2"/>
        <v>-4.1893590280687052</v>
      </c>
      <c r="K17" s="43">
        <f t="shared" si="3"/>
        <v>1.3363900693357114</v>
      </c>
    </row>
    <row r="18" spans="1:11" x14ac:dyDescent="0.25">
      <c r="A18" s="14" t="s">
        <v>26</v>
      </c>
      <c r="B18" s="14" t="s">
        <v>27</v>
      </c>
      <c r="C18" s="51">
        <v>372.63</v>
      </c>
      <c r="D18" s="25">
        <v>370.53</v>
      </c>
      <c r="E18" s="51">
        <v>384.66</v>
      </c>
      <c r="F18" s="20">
        <v>375.03</v>
      </c>
      <c r="G18" s="20">
        <v>369.77</v>
      </c>
      <c r="H18" s="43">
        <f t="shared" si="0"/>
        <v>3.2284035101843731</v>
      </c>
      <c r="I18" s="43">
        <f t="shared" si="1"/>
        <v>-3.8709509696875268</v>
      </c>
      <c r="J18" s="43">
        <f t="shared" si="2"/>
        <v>3.8134564002914888</v>
      </c>
      <c r="K18" s="43">
        <f t="shared" si="3"/>
        <v>-1.4025544623096795</v>
      </c>
    </row>
    <row r="19" spans="1:11" x14ac:dyDescent="0.25">
      <c r="A19" s="14" t="s">
        <v>28</v>
      </c>
      <c r="B19" s="14" t="s">
        <v>29</v>
      </c>
      <c r="C19" s="51">
        <v>103.86</v>
      </c>
      <c r="D19" s="25">
        <v>104.3</v>
      </c>
      <c r="E19" s="51">
        <v>98.08</v>
      </c>
      <c r="F19" s="20">
        <v>83.75</v>
      </c>
      <c r="G19" s="20">
        <v>75.290000000000006</v>
      </c>
      <c r="H19" s="43">
        <f t="shared" si="0"/>
        <v>-5.5651839014057396</v>
      </c>
      <c r="I19" s="43">
        <f t="shared" si="1"/>
        <v>-23.236133768352357</v>
      </c>
      <c r="J19" s="43">
        <f t="shared" si="2"/>
        <v>-5.9635666347075738</v>
      </c>
      <c r="K19" s="43">
        <f t="shared" si="3"/>
        <v>-10.101492537313424</v>
      </c>
    </row>
    <row r="20" spans="1:11" x14ac:dyDescent="0.25">
      <c r="A20" s="14" t="s">
        <v>30</v>
      </c>
      <c r="B20" s="14" t="s">
        <v>31</v>
      </c>
      <c r="C20" s="51">
        <v>909.19</v>
      </c>
      <c r="D20" s="25">
        <v>1046</v>
      </c>
      <c r="E20" s="51">
        <v>1206.27</v>
      </c>
      <c r="F20" s="20">
        <v>1376.5</v>
      </c>
      <c r="G20" s="20">
        <v>1305.3</v>
      </c>
      <c r="H20" s="43">
        <f t="shared" si="0"/>
        <v>32.675238399014503</v>
      </c>
      <c r="I20" s="43">
        <f t="shared" si="1"/>
        <v>8.2096048148424465</v>
      </c>
      <c r="J20" s="43">
        <f t="shared" si="2"/>
        <v>15.322179732313574</v>
      </c>
      <c r="K20" s="43">
        <f t="shared" si="3"/>
        <v>-5.172539048310937</v>
      </c>
    </row>
    <row r="21" spans="1:11" x14ac:dyDescent="0.25">
      <c r="A21" s="14" t="s">
        <v>32</v>
      </c>
      <c r="B21" s="14" t="s">
        <v>33</v>
      </c>
      <c r="C21" s="51">
        <v>3678.85</v>
      </c>
      <c r="D21" s="25">
        <v>3810.98</v>
      </c>
      <c r="E21" s="51">
        <v>4049.67</v>
      </c>
      <c r="F21" s="20">
        <v>4278.95</v>
      </c>
      <c r="G21" s="20">
        <v>4346.49</v>
      </c>
      <c r="H21" s="43">
        <f t="shared" si="0"/>
        <v>10.079780366147034</v>
      </c>
      <c r="I21" s="43">
        <f t="shared" si="1"/>
        <v>7.3294861062753194</v>
      </c>
      <c r="J21" s="43">
        <f t="shared" si="2"/>
        <v>6.2632183847724221</v>
      </c>
      <c r="K21" s="43">
        <f t="shared" si="3"/>
        <v>1.5784246135149969</v>
      </c>
    </row>
    <row r="22" spans="1:11" x14ac:dyDescent="0.25">
      <c r="A22" s="14" t="s">
        <v>34</v>
      </c>
      <c r="B22" s="14" t="s">
        <v>35</v>
      </c>
      <c r="C22" s="51">
        <v>1759.24</v>
      </c>
      <c r="D22" s="25">
        <v>1686.08</v>
      </c>
      <c r="E22" s="51">
        <v>1809.26</v>
      </c>
      <c r="F22" s="20">
        <v>1932.08</v>
      </c>
      <c r="G22" s="20">
        <v>1875.04</v>
      </c>
      <c r="H22" s="43">
        <f t="shared" si="0"/>
        <v>2.8432732316227454</v>
      </c>
      <c r="I22" s="43">
        <f t="shared" si="1"/>
        <v>3.6357405790212556</v>
      </c>
      <c r="J22" s="43">
        <f t="shared" si="2"/>
        <v>7.3057031694818795</v>
      </c>
      <c r="K22" s="43">
        <f t="shared" si="3"/>
        <v>-2.9522587056436569</v>
      </c>
    </row>
    <row r="23" spans="1:11" x14ac:dyDescent="0.25">
      <c r="A23" s="14" t="s">
        <v>36</v>
      </c>
      <c r="B23" s="14" t="s">
        <v>37</v>
      </c>
      <c r="C23" s="51">
        <v>1919.6</v>
      </c>
      <c r="D23" s="25">
        <v>2124.9</v>
      </c>
      <c r="E23" s="51">
        <v>2240.41</v>
      </c>
      <c r="F23" s="20">
        <v>2346.87</v>
      </c>
      <c r="G23" s="20">
        <v>2471.4499999999998</v>
      </c>
      <c r="H23" s="43">
        <f t="shared" si="0"/>
        <v>16.712335903313189</v>
      </c>
      <c r="I23" s="43">
        <f t="shared" si="1"/>
        <v>10.312398177119366</v>
      </c>
      <c r="J23" s="43">
        <f t="shared" si="2"/>
        <v>5.4360205186126294</v>
      </c>
      <c r="K23" s="43">
        <f t="shared" si="3"/>
        <v>5.308346861990648</v>
      </c>
    </row>
    <row r="24" spans="1:11" x14ac:dyDescent="0.25">
      <c r="A24" s="14" t="s">
        <v>38</v>
      </c>
      <c r="B24" s="14" t="s">
        <v>39</v>
      </c>
      <c r="C24" s="51">
        <v>1648.54</v>
      </c>
      <c r="D24" s="25">
        <v>1776.13</v>
      </c>
      <c r="E24" s="51">
        <v>1810.09</v>
      </c>
      <c r="F24" s="20">
        <v>1855.64</v>
      </c>
      <c r="G24" s="20">
        <v>1863.12</v>
      </c>
      <c r="H24" s="43">
        <f t="shared" si="0"/>
        <v>9.7995802346318541</v>
      </c>
      <c r="I24" s="43">
        <f t="shared" si="1"/>
        <v>2.9296885790209313</v>
      </c>
      <c r="J24" s="43">
        <f t="shared" si="2"/>
        <v>1.9120222055817877</v>
      </c>
      <c r="K24" s="43">
        <f t="shared" si="3"/>
        <v>0.40309542799248721</v>
      </c>
    </row>
    <row r="25" spans="1:11" x14ac:dyDescent="0.25">
      <c r="A25" s="14" t="s">
        <v>40</v>
      </c>
      <c r="B25" s="14" t="s">
        <v>41</v>
      </c>
      <c r="C25" s="51">
        <v>2960.58</v>
      </c>
      <c r="D25" s="25">
        <v>3527.42</v>
      </c>
      <c r="E25" s="51">
        <v>3701.28</v>
      </c>
      <c r="F25" s="20">
        <v>3910.32</v>
      </c>
      <c r="G25" s="20">
        <v>3862.37</v>
      </c>
      <c r="H25" s="43">
        <f t="shared" si="0"/>
        <v>25.018746326733286</v>
      </c>
      <c r="I25" s="43">
        <f t="shared" si="1"/>
        <v>4.3522781308087923</v>
      </c>
      <c r="J25" s="43">
        <f t="shared" si="2"/>
        <v>4.9288148278345112</v>
      </c>
      <c r="K25" s="43">
        <f t="shared" si="3"/>
        <v>-1.2262423535669784</v>
      </c>
    </row>
    <row r="26" spans="1:11" x14ac:dyDescent="0.25">
      <c r="A26" s="41">
        <v>3.9</v>
      </c>
      <c r="B26" s="14" t="s">
        <v>42</v>
      </c>
      <c r="C26" s="51">
        <v>3181.87</v>
      </c>
      <c r="D26" s="25">
        <v>3586.93</v>
      </c>
      <c r="E26" s="51">
        <v>4107.8500000000004</v>
      </c>
      <c r="F26" s="20">
        <v>4858.95</v>
      </c>
      <c r="G26" s="20">
        <v>4619.3900000000003</v>
      </c>
      <c r="H26" s="43">
        <f t="shared" si="0"/>
        <v>29.101754628567495</v>
      </c>
      <c r="I26" s="43">
        <f t="shared" si="1"/>
        <v>12.452742919045241</v>
      </c>
      <c r="J26" s="43">
        <f t="shared" si="2"/>
        <v>14.522725561970837</v>
      </c>
      <c r="K26" s="43">
        <f t="shared" si="3"/>
        <v>-4.930283291657652</v>
      </c>
    </row>
    <row r="27" spans="1:11" x14ac:dyDescent="0.25">
      <c r="A27" s="21" t="s">
        <v>43</v>
      </c>
      <c r="B27" s="21" t="s">
        <v>44</v>
      </c>
      <c r="C27" s="24">
        <v>12546.71</v>
      </c>
      <c r="D27" s="52">
        <v>13922.16</v>
      </c>
      <c r="E27" s="24">
        <v>15016.58</v>
      </c>
      <c r="F27" s="49">
        <v>16200.34</v>
      </c>
      <c r="G27" s="49">
        <v>17546.82</v>
      </c>
      <c r="H27" s="42">
        <f t="shared" si="0"/>
        <v>19.685399598779291</v>
      </c>
      <c r="I27" s="42">
        <f t="shared" si="1"/>
        <v>16.849642195493246</v>
      </c>
      <c r="J27" s="42">
        <f t="shared" si="2"/>
        <v>7.8609928344452307</v>
      </c>
      <c r="K27" s="42">
        <f t="shared" si="3"/>
        <v>8.3114305008413378</v>
      </c>
    </row>
    <row r="28" spans="1:11" x14ac:dyDescent="0.25">
      <c r="A28" s="14" t="s">
        <v>45</v>
      </c>
      <c r="B28" s="14" t="s">
        <v>46</v>
      </c>
      <c r="C28" s="51">
        <v>160.68</v>
      </c>
      <c r="D28" s="25">
        <v>177.53</v>
      </c>
      <c r="E28" s="51">
        <v>195.21</v>
      </c>
      <c r="F28" s="20">
        <v>207.91</v>
      </c>
      <c r="G28" s="20">
        <v>178.46</v>
      </c>
      <c r="H28" s="43">
        <f t="shared" si="0"/>
        <v>21.48991784914115</v>
      </c>
      <c r="I28" s="43">
        <f t="shared" si="1"/>
        <v>-8.5805030479995903</v>
      </c>
      <c r="J28" s="43">
        <f t="shared" si="2"/>
        <v>9.9588801892637893</v>
      </c>
      <c r="K28" s="43">
        <f t="shared" si="3"/>
        <v>-14.164782838728291</v>
      </c>
    </row>
    <row r="29" spans="1:11" x14ac:dyDescent="0.25">
      <c r="A29" s="14" t="s">
        <v>47</v>
      </c>
      <c r="B29" s="14" t="s">
        <v>48</v>
      </c>
      <c r="C29" s="51">
        <v>6828.82</v>
      </c>
      <c r="D29" s="25">
        <v>7467.8</v>
      </c>
      <c r="E29" s="51">
        <v>8057.96</v>
      </c>
      <c r="F29" s="20">
        <v>8600.86</v>
      </c>
      <c r="G29" s="20">
        <v>9085.83</v>
      </c>
      <c r="H29" s="43">
        <f t="shared" si="0"/>
        <v>17.99930295424393</v>
      </c>
      <c r="I29" s="43">
        <f t="shared" si="1"/>
        <v>12.75595808368371</v>
      </c>
      <c r="J29" s="43">
        <f t="shared" si="2"/>
        <v>7.9027290500549006</v>
      </c>
      <c r="K29" s="43">
        <f t="shared" si="3"/>
        <v>5.6386221842931903</v>
      </c>
    </row>
    <row r="30" spans="1:11" x14ac:dyDescent="0.25">
      <c r="A30" s="14" t="s">
        <v>49</v>
      </c>
      <c r="B30" s="14" t="s">
        <v>50</v>
      </c>
      <c r="C30" s="51">
        <v>604.34</v>
      </c>
      <c r="D30" s="25">
        <v>666.83</v>
      </c>
      <c r="E30" s="51">
        <v>663.85</v>
      </c>
      <c r="F30" s="20">
        <v>661.15</v>
      </c>
      <c r="G30" s="20">
        <v>653.04999999999995</v>
      </c>
      <c r="H30" s="43">
        <f t="shared" si="0"/>
        <v>9.8471059337459028</v>
      </c>
      <c r="I30" s="43">
        <f t="shared" si="1"/>
        <v>-1.6268735407095078</v>
      </c>
      <c r="J30" s="43">
        <f t="shared" si="2"/>
        <v>-0.44689051182460565</v>
      </c>
      <c r="K30" s="43">
        <f t="shared" si="3"/>
        <v>-1.2251380170914352</v>
      </c>
    </row>
    <row r="31" spans="1:11" x14ac:dyDescent="0.25">
      <c r="A31" s="14" t="s">
        <v>51</v>
      </c>
      <c r="B31" s="14" t="s">
        <v>52</v>
      </c>
      <c r="C31" s="51">
        <v>56.11</v>
      </c>
      <c r="D31" s="25">
        <v>64.19</v>
      </c>
      <c r="E31" s="51">
        <v>59.14</v>
      </c>
      <c r="F31" s="20">
        <v>47.5</v>
      </c>
      <c r="G31" s="20">
        <v>57.01</v>
      </c>
      <c r="H31" s="43">
        <f t="shared" si="0"/>
        <v>5.4001069328105524</v>
      </c>
      <c r="I31" s="43">
        <f t="shared" si="1"/>
        <v>-3.6016232668244887</v>
      </c>
      <c r="J31" s="43">
        <f t="shared" si="2"/>
        <v>-7.8672690450225851</v>
      </c>
      <c r="K31" s="43">
        <f t="shared" si="3"/>
        <v>20.021052631578943</v>
      </c>
    </row>
    <row r="32" spans="1:11" x14ac:dyDescent="0.25">
      <c r="A32" s="14" t="s">
        <v>53</v>
      </c>
      <c r="B32" s="14" t="s">
        <v>54</v>
      </c>
      <c r="C32" s="51">
        <v>337.37</v>
      </c>
      <c r="D32" s="25">
        <v>376.79</v>
      </c>
      <c r="E32" s="51">
        <v>432</v>
      </c>
      <c r="F32" s="20">
        <v>521.32000000000005</v>
      </c>
      <c r="G32" s="20">
        <v>599.30999999999995</v>
      </c>
      <c r="H32" s="43">
        <f t="shared" si="0"/>
        <v>28.049322702077834</v>
      </c>
      <c r="I32" s="43">
        <f t="shared" si="1"/>
        <v>38.72916666666665</v>
      </c>
      <c r="J32" s="43">
        <f t="shared" si="2"/>
        <v>14.652724329201936</v>
      </c>
      <c r="K32" s="43">
        <f t="shared" si="3"/>
        <v>14.960101281362673</v>
      </c>
    </row>
    <row r="33" spans="1:11" x14ac:dyDescent="0.25">
      <c r="A33" s="14" t="s">
        <v>55</v>
      </c>
      <c r="B33" s="14" t="s">
        <v>56</v>
      </c>
      <c r="C33" s="51">
        <v>671.65</v>
      </c>
      <c r="D33" s="25">
        <v>682.24</v>
      </c>
      <c r="E33" s="51">
        <v>711.97</v>
      </c>
      <c r="F33" s="20">
        <v>700.88</v>
      </c>
      <c r="G33" s="20">
        <v>719.75</v>
      </c>
      <c r="H33" s="43">
        <f t="shared" si="0"/>
        <v>6.0031266284523266</v>
      </c>
      <c r="I33" s="43">
        <f t="shared" si="1"/>
        <v>1.092742671741783</v>
      </c>
      <c r="J33" s="43">
        <f t="shared" si="2"/>
        <v>4.3577040337711095</v>
      </c>
      <c r="K33" s="43">
        <f t="shared" si="3"/>
        <v>2.6923296427348484</v>
      </c>
    </row>
    <row r="34" spans="1:11" x14ac:dyDescent="0.25">
      <c r="A34" s="14" t="s">
        <v>57</v>
      </c>
      <c r="B34" s="14" t="s">
        <v>58</v>
      </c>
      <c r="C34" s="51">
        <v>1330.92</v>
      </c>
      <c r="D34" s="25">
        <v>1529.08</v>
      </c>
      <c r="E34" s="51">
        <v>1634.69</v>
      </c>
      <c r="F34" s="20">
        <v>1705.25</v>
      </c>
      <c r="G34" s="20">
        <v>1785.83</v>
      </c>
      <c r="H34" s="43">
        <f t="shared" si="0"/>
        <v>22.824061551408047</v>
      </c>
      <c r="I34" s="43">
        <f t="shared" si="1"/>
        <v>9.245789721598582</v>
      </c>
      <c r="J34" s="43">
        <f t="shared" si="2"/>
        <v>6.9067674680199946</v>
      </c>
      <c r="K34" s="43">
        <f t="shared" si="3"/>
        <v>4.7254068318428342</v>
      </c>
    </row>
    <row r="35" spans="1:11" x14ac:dyDescent="0.25">
      <c r="A35" s="14" t="s">
        <v>59</v>
      </c>
      <c r="B35" s="14" t="s">
        <v>60</v>
      </c>
      <c r="C35" s="51">
        <v>2556.84</v>
      </c>
      <c r="D35" s="25">
        <v>2957.71</v>
      </c>
      <c r="E35" s="51">
        <v>3261.76</v>
      </c>
      <c r="F35" s="20">
        <v>3755.47</v>
      </c>
      <c r="G35" s="20">
        <v>4467.58</v>
      </c>
      <c r="H35" s="43">
        <f t="shared" si="0"/>
        <v>27.569969180707439</v>
      </c>
      <c r="I35" s="43">
        <f t="shared" si="1"/>
        <v>36.968385166290581</v>
      </c>
      <c r="J35" s="43">
        <f t="shared" si="2"/>
        <v>10.279912499873218</v>
      </c>
      <c r="K35" s="43">
        <f t="shared" si="3"/>
        <v>18.961940848948338</v>
      </c>
    </row>
    <row r="36" spans="1:11" x14ac:dyDescent="0.25">
      <c r="A36" s="21" t="s">
        <v>61</v>
      </c>
      <c r="B36" s="21" t="s">
        <v>62</v>
      </c>
      <c r="C36" s="24">
        <v>20991.87</v>
      </c>
      <c r="D36" s="52">
        <v>22259.07</v>
      </c>
      <c r="E36" s="24">
        <v>23388.99</v>
      </c>
      <c r="F36" s="49">
        <v>24356.53</v>
      </c>
      <c r="G36" s="49">
        <v>24265.71</v>
      </c>
      <c r="H36" s="42">
        <f t="shared" si="0"/>
        <v>11.41927803478205</v>
      </c>
      <c r="I36" s="42">
        <f t="shared" si="1"/>
        <v>3.7484303512036963</v>
      </c>
      <c r="J36" s="42">
        <f t="shared" si="2"/>
        <v>5.076222861062937</v>
      </c>
      <c r="K36" s="42">
        <f t="shared" si="3"/>
        <v>-0.37287741726756529</v>
      </c>
    </row>
    <row r="37" spans="1:11" x14ac:dyDescent="0.25">
      <c r="A37" s="14" t="s">
        <v>63</v>
      </c>
      <c r="B37" s="14" t="s">
        <v>11</v>
      </c>
      <c r="C37" s="51">
        <v>8133.11</v>
      </c>
      <c r="D37" s="25">
        <v>8825.9</v>
      </c>
      <c r="E37" s="51">
        <v>9385.3799999999992</v>
      </c>
      <c r="F37" s="20">
        <v>9909.2199999999993</v>
      </c>
      <c r="G37" s="20">
        <v>9949.7199999999993</v>
      </c>
      <c r="H37" s="43">
        <f t="shared" si="0"/>
        <v>15.39718508663967</v>
      </c>
      <c r="I37" s="43">
        <f t="shared" si="1"/>
        <v>6.0129691072710978</v>
      </c>
      <c r="J37" s="43">
        <f t="shared" si="2"/>
        <v>6.3390702364631322</v>
      </c>
      <c r="K37" s="43">
        <f t="shared" si="3"/>
        <v>0.40871027184783465</v>
      </c>
    </row>
    <row r="38" spans="1:11" x14ac:dyDescent="0.25">
      <c r="A38" s="14" t="s">
        <v>64</v>
      </c>
      <c r="B38" s="14" t="s">
        <v>65</v>
      </c>
      <c r="C38" s="51">
        <v>8123.58</v>
      </c>
      <c r="D38" s="34">
        <v>8475.8700000000008</v>
      </c>
      <c r="E38" s="51">
        <v>8743.67</v>
      </c>
      <c r="F38" s="20">
        <v>9019.75</v>
      </c>
      <c r="G38" s="20">
        <v>9079.2900000000009</v>
      </c>
      <c r="H38" s="43">
        <f t="shared" si="0"/>
        <v>7.6332109734870608</v>
      </c>
      <c r="I38" s="43">
        <f t="shared" si="1"/>
        <v>3.8384339756646901</v>
      </c>
      <c r="J38" s="43">
        <f t="shared" si="2"/>
        <v>3.1595576619273218</v>
      </c>
      <c r="K38" s="43">
        <f t="shared" si="3"/>
        <v>0.66010698744422935</v>
      </c>
    </row>
    <row r="39" spans="1:11" x14ac:dyDescent="0.25">
      <c r="A39" s="14" t="s">
        <v>66</v>
      </c>
      <c r="B39" s="14" t="s">
        <v>91</v>
      </c>
      <c r="C39" s="51">
        <v>3674.53</v>
      </c>
      <c r="D39" s="25">
        <v>3714.67</v>
      </c>
      <c r="E39" s="51">
        <v>3630.06</v>
      </c>
      <c r="F39" s="20">
        <v>3697.32</v>
      </c>
      <c r="G39" s="20">
        <v>3690</v>
      </c>
      <c r="H39" s="43">
        <f t="shared" si="0"/>
        <v>-1.2102228040048728</v>
      </c>
      <c r="I39" s="43">
        <f t="shared" si="1"/>
        <v>1.6512123766549327</v>
      </c>
      <c r="J39" s="43">
        <f t="shared" si="2"/>
        <v>-2.2777258814376546</v>
      </c>
      <c r="K39" s="43">
        <f t="shared" si="3"/>
        <v>-0.19798124046607174</v>
      </c>
    </row>
    <row r="40" spans="1:11" x14ac:dyDescent="0.25">
      <c r="A40" s="14" t="s">
        <v>68</v>
      </c>
      <c r="B40" s="14" t="s">
        <v>21</v>
      </c>
      <c r="C40" s="51">
        <v>4449.04</v>
      </c>
      <c r="D40" s="25">
        <v>4761.2</v>
      </c>
      <c r="E40" s="51">
        <v>5113.62</v>
      </c>
      <c r="F40" s="20">
        <v>5322.43</v>
      </c>
      <c r="G40" s="20">
        <v>5389.29</v>
      </c>
      <c r="H40" s="43">
        <f t="shared" si="0"/>
        <v>14.937604516929493</v>
      </c>
      <c r="I40" s="43">
        <f t="shared" si="1"/>
        <v>5.3908972508712045</v>
      </c>
      <c r="J40" s="43">
        <f t="shared" si="2"/>
        <v>7.4019154834915586</v>
      </c>
      <c r="K40" s="43">
        <f t="shared" si="3"/>
        <v>1.2561931298297895</v>
      </c>
    </row>
    <row r="41" spans="1:11" x14ac:dyDescent="0.25">
      <c r="A41" s="14" t="s">
        <v>70</v>
      </c>
      <c r="B41" s="14" t="s">
        <v>71</v>
      </c>
      <c r="C41" s="51">
        <v>3316.72</v>
      </c>
      <c r="D41" s="25">
        <v>3422.76</v>
      </c>
      <c r="E41" s="51">
        <v>3584.57</v>
      </c>
      <c r="F41" s="20">
        <v>3683.44</v>
      </c>
      <c r="G41" s="20">
        <v>3687.55</v>
      </c>
      <c r="H41" s="43">
        <f t="shared" si="0"/>
        <v>8.0757495356858691</v>
      </c>
      <c r="I41" s="43">
        <f t="shared" si="1"/>
        <v>2.8728689912597609</v>
      </c>
      <c r="J41" s="43">
        <f t="shared" si="2"/>
        <v>4.7274713973518425</v>
      </c>
      <c r="K41" s="43">
        <f t="shared" si="3"/>
        <v>0.11158047911735028</v>
      </c>
    </row>
    <row r="42" spans="1:11" x14ac:dyDescent="0.25">
      <c r="A42" s="14" t="s">
        <v>72</v>
      </c>
      <c r="B42" s="14" t="s">
        <v>73</v>
      </c>
      <c r="C42" s="51">
        <v>184.65</v>
      </c>
      <c r="D42" s="25">
        <v>188.46</v>
      </c>
      <c r="E42" s="51">
        <v>181.87</v>
      </c>
      <c r="F42" s="20">
        <v>188.94</v>
      </c>
      <c r="G42" s="20">
        <v>164.42</v>
      </c>
      <c r="H42" s="43">
        <f t="shared" si="0"/>
        <v>-1.5055510425128629</v>
      </c>
      <c r="I42" s="43">
        <f t="shared" si="1"/>
        <v>-9.5947654918348366</v>
      </c>
      <c r="J42" s="43">
        <f t="shared" si="2"/>
        <v>-3.4967632388835845</v>
      </c>
      <c r="K42" s="43">
        <f t="shared" si="3"/>
        <v>-12.977664867153599</v>
      </c>
    </row>
    <row r="43" spans="1:11" x14ac:dyDescent="0.25">
      <c r="A43" s="14" t="s">
        <v>74</v>
      </c>
      <c r="B43" s="14" t="s">
        <v>75</v>
      </c>
      <c r="C43" s="51">
        <v>605.76</v>
      </c>
      <c r="D43" s="25">
        <v>601.37</v>
      </c>
      <c r="E43" s="51">
        <v>620.22</v>
      </c>
      <c r="F43" s="20">
        <v>604.36</v>
      </c>
      <c r="G43" s="20">
        <v>599.6</v>
      </c>
      <c r="H43" s="43">
        <f t="shared" si="0"/>
        <v>2.3870839936608617</v>
      </c>
      <c r="I43" s="43">
        <f t="shared" si="1"/>
        <v>-3.3246267453484255</v>
      </c>
      <c r="J43" s="43">
        <f t="shared" si="2"/>
        <v>3.1345095365581956</v>
      </c>
      <c r="K43" s="43">
        <f t="shared" si="3"/>
        <v>-0.78761003375471417</v>
      </c>
    </row>
    <row r="44" spans="1:11" x14ac:dyDescent="0.25">
      <c r="A44" s="14" t="s">
        <v>76</v>
      </c>
      <c r="B44" s="14" t="s">
        <v>77</v>
      </c>
      <c r="C44" s="51">
        <v>4.9400000000000004</v>
      </c>
      <c r="D44" s="25">
        <v>5.14</v>
      </c>
      <c r="E44" s="51">
        <v>6.27</v>
      </c>
      <c r="F44" s="20">
        <v>6.38</v>
      </c>
      <c r="G44" s="20">
        <v>2.74</v>
      </c>
      <c r="H44" s="43">
        <f t="shared" si="0"/>
        <v>26.923076923076906</v>
      </c>
      <c r="I44" s="43">
        <f t="shared" si="1"/>
        <v>-56.299840510366813</v>
      </c>
      <c r="J44" s="43">
        <f t="shared" si="2"/>
        <v>21.98443579766537</v>
      </c>
      <c r="K44" s="43">
        <f t="shared" si="3"/>
        <v>-57.053291536050153</v>
      </c>
    </row>
    <row r="45" spans="1:11" x14ac:dyDescent="0.25">
      <c r="A45" s="14" t="s">
        <v>78</v>
      </c>
      <c r="B45" s="14" t="s">
        <v>79</v>
      </c>
      <c r="C45" s="51">
        <v>4410.3</v>
      </c>
      <c r="D45" s="25">
        <v>4773.97</v>
      </c>
      <c r="E45" s="51">
        <v>4938.37</v>
      </c>
      <c r="F45" s="20">
        <v>5545.99</v>
      </c>
      <c r="G45" s="20">
        <v>5422.44</v>
      </c>
      <c r="H45" s="43">
        <f t="shared" si="0"/>
        <v>11.973561889213878</v>
      </c>
      <c r="I45" s="43">
        <f t="shared" si="1"/>
        <v>9.8022221907228442</v>
      </c>
      <c r="J45" s="43">
        <f t="shared" si="2"/>
        <v>3.4436747612573946</v>
      </c>
      <c r="K45" s="43">
        <f t="shared" si="3"/>
        <v>-2.2277357153547008</v>
      </c>
    </row>
    <row r="46" spans="1:11" x14ac:dyDescent="0.25">
      <c r="A46" s="14" t="s">
        <v>80</v>
      </c>
      <c r="B46" s="14" t="s">
        <v>81</v>
      </c>
      <c r="C46" s="51">
        <v>355.38</v>
      </c>
      <c r="D46" s="25">
        <v>423.82</v>
      </c>
      <c r="E46" s="51">
        <v>492.4</v>
      </c>
      <c r="F46" s="20">
        <v>425.02</v>
      </c>
      <c r="G46" s="20">
        <v>457.75</v>
      </c>
      <c r="H46" s="43">
        <f t="shared" si="0"/>
        <v>38.555911981540881</v>
      </c>
      <c r="I46" s="43">
        <f t="shared" si="1"/>
        <v>-7.03696181965881</v>
      </c>
      <c r="J46" s="43">
        <f t="shared" si="2"/>
        <v>16.181397763201353</v>
      </c>
      <c r="K46" s="43">
        <f t="shared" si="3"/>
        <v>7.700814079337448</v>
      </c>
    </row>
    <row r="47" spans="1:11" s="47" customFormat="1" x14ac:dyDescent="0.25">
      <c r="A47" s="18" t="s">
        <v>189</v>
      </c>
      <c r="B47" s="18"/>
      <c r="C47" s="18"/>
      <c r="D47" s="18"/>
      <c r="E47" s="18"/>
      <c r="F47" s="53"/>
      <c r="G47" s="53"/>
      <c r="H47" s="37"/>
      <c r="I47" s="54"/>
      <c r="J47" s="37"/>
      <c r="K47" s="37"/>
    </row>
    <row r="48" spans="1:11" s="47" customFormat="1" x14ac:dyDescent="0.25">
      <c r="A48" s="39" t="s">
        <v>82</v>
      </c>
      <c r="B48" s="55"/>
      <c r="C48" s="55"/>
      <c r="D48" s="55"/>
      <c r="E48" s="18"/>
      <c r="F48" s="53"/>
      <c r="G48" s="53"/>
      <c r="H48" s="37"/>
      <c r="I48" s="54"/>
      <c r="J48" s="37"/>
      <c r="K48" s="37"/>
    </row>
    <row r="49" spans="1:11" s="47" customFormat="1" ht="13.5" customHeight="1" x14ac:dyDescent="0.25">
      <c r="A49" s="61" t="s">
        <v>89</v>
      </c>
      <c r="B49" s="62"/>
      <c r="C49" s="62"/>
      <c r="D49" s="62"/>
      <c r="E49" s="19"/>
      <c r="F49" s="56"/>
      <c r="G49" s="56"/>
      <c r="H49" s="37"/>
      <c r="I49" s="54"/>
      <c r="J49" s="37"/>
      <c r="K49" s="37"/>
    </row>
    <row r="50" spans="1:11" s="47" customFormat="1" ht="11.25" customHeight="1" x14ac:dyDescent="0.25">
      <c r="A50" s="63" t="s">
        <v>90</v>
      </c>
      <c r="B50" s="62"/>
      <c r="C50" s="62"/>
      <c r="D50" s="62"/>
      <c r="E50" s="62"/>
      <c r="F50" s="57"/>
      <c r="G50" s="57"/>
      <c r="H50" s="37"/>
      <c r="I50" s="54"/>
      <c r="J50" s="37"/>
      <c r="K50" s="37"/>
    </row>
    <row r="51" spans="1:11" s="47" customFormat="1" ht="13.5" customHeight="1" x14ac:dyDescent="0.25">
      <c r="A51" s="40" t="s">
        <v>92</v>
      </c>
      <c r="B51" s="22"/>
      <c r="C51" s="22"/>
      <c r="D51" s="58"/>
      <c r="E51" s="58"/>
      <c r="F51" s="58"/>
      <c r="G51" s="58"/>
      <c r="H51" s="37"/>
      <c r="I51" s="54"/>
      <c r="J51" s="37"/>
      <c r="K51" s="37"/>
    </row>
    <row r="52" spans="1:11" s="47" customFormat="1" ht="11.25" x14ac:dyDescent="0.2">
      <c r="A52" s="48"/>
    </row>
  </sheetData>
  <mergeCells count="14">
    <mergeCell ref="A49:D49"/>
    <mergeCell ref="A50:E50"/>
    <mergeCell ref="A1:K1"/>
    <mergeCell ref="A2:K2"/>
    <mergeCell ref="C3:G3"/>
    <mergeCell ref="H4:H5"/>
    <mergeCell ref="I4:I5"/>
    <mergeCell ref="J4:J5"/>
    <mergeCell ref="K4:K5"/>
    <mergeCell ref="C4:C5"/>
    <mergeCell ref="D4:D5"/>
    <mergeCell ref="E4:E5"/>
    <mergeCell ref="F4:F5"/>
    <mergeCell ref="G4:G5"/>
  </mergeCells>
  <printOptions horizontalCentered="1"/>
  <pageMargins left="0.70866141732283472" right="0.27" top="0.31496062992125984" bottom="0.27559055118110237" header="0.17" footer="0.15748031496062992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sqref="A1:K1"/>
    </sheetView>
  </sheetViews>
  <sheetFormatPr defaultRowHeight="15" x14ac:dyDescent="0.25"/>
  <cols>
    <col min="1" max="1" width="9.140625" style="37"/>
    <col min="2" max="2" width="24.28515625" style="37" customWidth="1"/>
    <col min="3" max="3" width="13.28515625" style="37" customWidth="1"/>
    <col min="4" max="4" width="13.5703125" style="37" customWidth="1"/>
    <col min="5" max="5" width="13.140625" style="37" customWidth="1"/>
    <col min="6" max="6" width="13.28515625" style="37" customWidth="1"/>
    <col min="7" max="7" width="13.42578125" style="37" customWidth="1"/>
    <col min="8" max="8" width="14.42578125" style="37" customWidth="1"/>
    <col min="9" max="9" width="14.140625" style="37" customWidth="1"/>
    <col min="10" max="11" width="13.140625" style="37" customWidth="1"/>
    <col min="12" max="16384" width="9.140625" style="37"/>
  </cols>
  <sheetData>
    <row r="1" spans="1:13" ht="15" customHeight="1" x14ac:dyDescent="0.25">
      <c r="A1" s="79" t="s">
        <v>188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3" x14ac:dyDescent="0.25">
      <c r="A2" s="80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2"/>
    </row>
    <row r="3" spans="1:13" ht="15" customHeight="1" x14ac:dyDescent="0.25">
      <c r="A3" s="60"/>
      <c r="B3" s="60"/>
      <c r="C3" s="70" t="s">
        <v>171</v>
      </c>
      <c r="D3" s="71"/>
      <c r="E3" s="71"/>
      <c r="F3" s="71"/>
      <c r="G3" s="72"/>
      <c r="H3" s="83" t="s">
        <v>93</v>
      </c>
      <c r="I3" s="84"/>
      <c r="J3" s="85" t="s">
        <v>172</v>
      </c>
      <c r="K3" s="86"/>
    </row>
    <row r="4" spans="1:13" ht="15" customHeight="1" x14ac:dyDescent="0.25">
      <c r="A4" s="87" t="s">
        <v>1</v>
      </c>
      <c r="B4" s="89" t="s">
        <v>94</v>
      </c>
      <c r="C4" s="75" t="s">
        <v>180</v>
      </c>
      <c r="D4" s="75" t="s">
        <v>169</v>
      </c>
      <c r="E4" s="75" t="s">
        <v>181</v>
      </c>
      <c r="F4" s="75" t="s">
        <v>170</v>
      </c>
      <c r="G4" s="75" t="s">
        <v>182</v>
      </c>
      <c r="H4" s="73" t="s">
        <v>183</v>
      </c>
      <c r="I4" s="73" t="s">
        <v>184</v>
      </c>
      <c r="J4" s="73" t="s">
        <v>185</v>
      </c>
      <c r="K4" s="73" t="s">
        <v>186</v>
      </c>
    </row>
    <row r="5" spans="1:13" ht="16.5" customHeight="1" x14ac:dyDescent="0.25">
      <c r="A5" s="88"/>
      <c r="B5" s="90"/>
      <c r="C5" s="76"/>
      <c r="D5" s="76"/>
      <c r="E5" s="76"/>
      <c r="F5" s="76"/>
      <c r="G5" s="76"/>
      <c r="H5" s="74"/>
      <c r="I5" s="74"/>
      <c r="J5" s="74"/>
      <c r="K5" s="74"/>
    </row>
    <row r="6" spans="1:13" ht="16.5" customHeight="1" x14ac:dyDescent="0.25">
      <c r="A6" s="88"/>
      <c r="B6" s="26"/>
      <c r="C6" s="2"/>
      <c r="D6" s="36"/>
      <c r="E6" s="2"/>
      <c r="F6" s="36"/>
      <c r="G6" s="35"/>
      <c r="H6" s="60" t="s">
        <v>3</v>
      </c>
      <c r="I6" s="60" t="s">
        <v>3</v>
      </c>
      <c r="J6" s="60" t="s">
        <v>3</v>
      </c>
      <c r="K6" s="60" t="s">
        <v>3</v>
      </c>
    </row>
    <row r="7" spans="1:13" ht="26.25" x14ac:dyDescent="0.25">
      <c r="A7" s="27" t="s">
        <v>14</v>
      </c>
      <c r="B7" s="28" t="s">
        <v>95</v>
      </c>
      <c r="C7" s="52">
        <v>338.59</v>
      </c>
      <c r="D7" s="49">
        <v>390.21</v>
      </c>
      <c r="E7" s="24">
        <v>341.79</v>
      </c>
      <c r="F7" s="50">
        <v>344.89</v>
      </c>
      <c r="G7" s="50">
        <v>328.7</v>
      </c>
      <c r="H7" s="44">
        <f t="shared" ref="H7:H46" si="0">(E7-C7)/C7*100</f>
        <v>0.94509583862489899</v>
      </c>
      <c r="I7" s="44">
        <f t="shared" ref="I7:I46" si="1">(G7-E7)/E7*100</f>
        <v>-3.829837034436359</v>
      </c>
      <c r="J7" s="44">
        <f>(E7-D7)/D7*100</f>
        <v>-12.408703006073644</v>
      </c>
      <c r="K7" s="44">
        <f t="shared" ref="K7:K46" si="2">(G7-F7)/F7*100</f>
        <v>-4.6942503406883347</v>
      </c>
    </row>
    <row r="8" spans="1:13" x14ac:dyDescent="0.25">
      <c r="A8" s="27" t="s">
        <v>16</v>
      </c>
      <c r="B8" s="28" t="s">
        <v>96</v>
      </c>
      <c r="C8" s="52">
        <v>1448.34</v>
      </c>
      <c r="D8" s="49">
        <v>1500.88</v>
      </c>
      <c r="E8" s="24">
        <v>1376.73</v>
      </c>
      <c r="F8" s="50">
        <v>1455.46</v>
      </c>
      <c r="G8" s="50">
        <v>1384.6</v>
      </c>
      <c r="H8" s="44">
        <f t="shared" si="0"/>
        <v>-4.9442810389825533</v>
      </c>
      <c r="I8" s="44">
        <f t="shared" si="1"/>
        <v>0.57164440376834169</v>
      </c>
      <c r="J8" s="44">
        <f t="shared" ref="J8:J46" si="3">(E8-D8)/D8*100</f>
        <v>-8.2718138691967447</v>
      </c>
      <c r="K8" s="44">
        <f t="shared" si="2"/>
        <v>-4.8685638904538857</v>
      </c>
    </row>
    <row r="9" spans="1:13" x14ac:dyDescent="0.25">
      <c r="A9" s="29" t="s">
        <v>97</v>
      </c>
      <c r="B9" s="30" t="s">
        <v>98</v>
      </c>
      <c r="C9" s="45">
        <v>352.22</v>
      </c>
      <c r="D9" s="51">
        <v>399.57</v>
      </c>
      <c r="E9" s="51">
        <v>316.86</v>
      </c>
      <c r="F9" s="51">
        <v>327</v>
      </c>
      <c r="G9" s="51">
        <v>280.47000000000003</v>
      </c>
      <c r="H9" s="46">
        <f t="shared" si="0"/>
        <v>-10.039180057918349</v>
      </c>
      <c r="I9" s="46">
        <f t="shared" si="1"/>
        <v>-11.484567316796056</v>
      </c>
      <c r="J9" s="46">
        <f t="shared" si="3"/>
        <v>-20.699752233651168</v>
      </c>
      <c r="K9" s="46">
        <f t="shared" si="2"/>
        <v>-14.229357798165129</v>
      </c>
    </row>
    <row r="10" spans="1:13" x14ac:dyDescent="0.25">
      <c r="A10" s="29" t="s">
        <v>99</v>
      </c>
      <c r="B10" s="30" t="s">
        <v>100</v>
      </c>
      <c r="C10" s="45">
        <v>175.89</v>
      </c>
      <c r="D10" s="51">
        <v>199.16</v>
      </c>
      <c r="E10" s="51">
        <v>168.31</v>
      </c>
      <c r="F10" s="51">
        <v>183.61</v>
      </c>
      <c r="G10" s="51">
        <v>178.79</v>
      </c>
      <c r="H10" s="46">
        <f t="shared" si="0"/>
        <v>-4.309511626584789</v>
      </c>
      <c r="I10" s="46">
        <f t="shared" si="1"/>
        <v>6.2266056681124056</v>
      </c>
      <c r="J10" s="46">
        <f t="shared" si="3"/>
        <v>-15.490058244627432</v>
      </c>
      <c r="K10" s="46">
        <f t="shared" si="2"/>
        <v>-2.6251293502532658</v>
      </c>
    </row>
    <row r="11" spans="1:13" x14ac:dyDescent="0.25">
      <c r="A11" s="29" t="s">
        <v>101</v>
      </c>
      <c r="B11" s="30" t="s">
        <v>102</v>
      </c>
      <c r="C11" s="45">
        <v>30.64</v>
      </c>
      <c r="D11" s="51">
        <v>35.97</v>
      </c>
      <c r="E11" s="51">
        <v>39.94</v>
      </c>
      <c r="F11" s="51">
        <v>35.4</v>
      </c>
      <c r="G11" s="51">
        <v>41.97</v>
      </c>
      <c r="H11" s="46">
        <f t="shared" si="0"/>
        <v>30.352480417754556</v>
      </c>
      <c r="I11" s="46">
        <f t="shared" si="1"/>
        <v>5.0826239359038583</v>
      </c>
      <c r="J11" s="46">
        <f t="shared" si="3"/>
        <v>11.036975257158741</v>
      </c>
      <c r="K11" s="46">
        <f t="shared" si="2"/>
        <v>18.559322033898308</v>
      </c>
    </row>
    <row r="12" spans="1:13" x14ac:dyDescent="0.25">
      <c r="A12" s="29" t="s">
        <v>103</v>
      </c>
      <c r="B12" s="30" t="s">
        <v>104</v>
      </c>
      <c r="C12" s="45">
        <v>889.59</v>
      </c>
      <c r="D12" s="51">
        <v>866.17</v>
      </c>
      <c r="E12" s="51">
        <v>851.61</v>
      </c>
      <c r="F12" s="51">
        <v>909.46</v>
      </c>
      <c r="G12" s="51">
        <v>883.37</v>
      </c>
      <c r="H12" s="46">
        <f t="shared" si="0"/>
        <v>-4.2693825245337758</v>
      </c>
      <c r="I12" s="46">
        <f t="shared" si="1"/>
        <v>3.7294066532802561</v>
      </c>
      <c r="J12" s="46">
        <f t="shared" si="3"/>
        <v>-1.6809633212879629</v>
      </c>
      <c r="K12" s="46">
        <f t="shared" si="2"/>
        <v>-2.8687352934708543</v>
      </c>
    </row>
    <row r="13" spans="1:13" x14ac:dyDescent="0.25">
      <c r="A13" s="27" t="s">
        <v>18</v>
      </c>
      <c r="B13" s="28" t="s">
        <v>105</v>
      </c>
      <c r="C13" s="52">
        <v>175.83</v>
      </c>
      <c r="D13" s="49">
        <v>181.46</v>
      </c>
      <c r="E13" s="24">
        <v>171.05</v>
      </c>
      <c r="F13" s="50">
        <v>172.58</v>
      </c>
      <c r="G13" s="50">
        <v>163.35</v>
      </c>
      <c r="H13" s="44">
        <f t="shared" si="0"/>
        <v>-2.7185349485298302</v>
      </c>
      <c r="I13" s="44">
        <f t="shared" si="1"/>
        <v>-4.5016077170418107</v>
      </c>
      <c r="J13" s="44">
        <f t="shared" si="3"/>
        <v>-5.7368014989529348</v>
      </c>
      <c r="K13" s="44">
        <f t="shared" si="2"/>
        <v>-5.3482442925020388</v>
      </c>
      <c r="M13" s="59"/>
    </row>
    <row r="14" spans="1:13" x14ac:dyDescent="0.25">
      <c r="A14" s="27" t="s">
        <v>106</v>
      </c>
      <c r="B14" s="28" t="s">
        <v>107</v>
      </c>
      <c r="C14" s="52">
        <v>1953.39</v>
      </c>
      <c r="D14" s="49">
        <v>2057.96</v>
      </c>
      <c r="E14" s="24">
        <v>1945.51</v>
      </c>
      <c r="F14" s="50">
        <v>1963.02</v>
      </c>
      <c r="G14" s="50">
        <v>1954.25</v>
      </c>
      <c r="H14" s="44">
        <f t="shared" si="0"/>
        <v>-0.40340126651616465</v>
      </c>
      <c r="I14" s="44">
        <f t="shared" si="1"/>
        <v>0.4492395310227143</v>
      </c>
      <c r="J14" s="44">
        <f t="shared" si="3"/>
        <v>-5.46414896305079</v>
      </c>
      <c r="K14" s="44">
        <f t="shared" si="2"/>
        <v>-0.44676060355982011</v>
      </c>
    </row>
    <row r="15" spans="1:13" x14ac:dyDescent="0.25">
      <c r="A15" s="29" t="s">
        <v>108</v>
      </c>
      <c r="B15" s="30" t="s">
        <v>109</v>
      </c>
      <c r="C15" s="45">
        <v>952.87</v>
      </c>
      <c r="D15" s="51">
        <v>1034.78</v>
      </c>
      <c r="E15" s="51">
        <v>927.14</v>
      </c>
      <c r="F15" s="51">
        <v>963.55</v>
      </c>
      <c r="G15" s="51">
        <v>971.46</v>
      </c>
      <c r="H15" s="46">
        <f t="shared" si="0"/>
        <v>-2.7002634147365345</v>
      </c>
      <c r="I15" s="46">
        <f t="shared" si="1"/>
        <v>4.7802920810233678</v>
      </c>
      <c r="J15" s="46">
        <f t="shared" si="3"/>
        <v>-10.40221109801117</v>
      </c>
      <c r="K15" s="46">
        <f t="shared" si="2"/>
        <v>0.82092262985834497</v>
      </c>
    </row>
    <row r="16" spans="1:13" x14ac:dyDescent="0.25">
      <c r="A16" s="29" t="s">
        <v>110</v>
      </c>
      <c r="B16" s="30" t="s">
        <v>111</v>
      </c>
      <c r="C16" s="45">
        <v>21.97</v>
      </c>
      <c r="D16" s="51">
        <v>21.76</v>
      </c>
      <c r="E16" s="51">
        <v>21.9</v>
      </c>
      <c r="F16" s="51">
        <v>23.13</v>
      </c>
      <c r="G16" s="51">
        <v>26.95</v>
      </c>
      <c r="H16" s="46">
        <f t="shared" si="0"/>
        <v>-0.3186162949476572</v>
      </c>
      <c r="I16" s="46">
        <f t="shared" si="1"/>
        <v>23.05936073059361</v>
      </c>
      <c r="J16" s="46">
        <f t="shared" si="3"/>
        <v>0.64338235294116275</v>
      </c>
      <c r="K16" s="46">
        <f t="shared" si="2"/>
        <v>16.515348032857762</v>
      </c>
    </row>
    <row r="17" spans="1:11" x14ac:dyDescent="0.25">
      <c r="A17" s="29" t="s">
        <v>112</v>
      </c>
      <c r="B17" s="30" t="s">
        <v>113</v>
      </c>
      <c r="C17" s="45">
        <v>207.28</v>
      </c>
      <c r="D17" s="51">
        <v>208.15</v>
      </c>
      <c r="E17" s="51">
        <v>200.09</v>
      </c>
      <c r="F17" s="51">
        <v>203.84</v>
      </c>
      <c r="G17" s="51">
        <v>225.43</v>
      </c>
      <c r="H17" s="46">
        <f t="shared" si="0"/>
        <v>-3.4687379390196824</v>
      </c>
      <c r="I17" s="46">
        <f t="shared" si="1"/>
        <v>12.664301064520966</v>
      </c>
      <c r="J17" s="46">
        <f t="shared" si="3"/>
        <v>-3.872207542637522</v>
      </c>
      <c r="K17" s="46">
        <f t="shared" si="2"/>
        <v>10.591640502354789</v>
      </c>
    </row>
    <row r="18" spans="1:11" x14ac:dyDescent="0.25">
      <c r="A18" s="29" t="s">
        <v>114</v>
      </c>
      <c r="B18" s="30" t="s">
        <v>115</v>
      </c>
      <c r="C18" s="45">
        <v>771.26</v>
      </c>
      <c r="D18" s="51">
        <v>793.27</v>
      </c>
      <c r="E18" s="51">
        <v>796.39</v>
      </c>
      <c r="F18" s="51">
        <v>772.5</v>
      </c>
      <c r="G18" s="51">
        <v>730.41</v>
      </c>
      <c r="H18" s="46">
        <f t="shared" si="0"/>
        <v>3.2583045924850245</v>
      </c>
      <c r="I18" s="46">
        <f t="shared" si="1"/>
        <v>-8.2848855460264463</v>
      </c>
      <c r="J18" s="46">
        <f t="shared" si="3"/>
        <v>0.39330870951882774</v>
      </c>
      <c r="K18" s="46">
        <f t="shared" si="2"/>
        <v>-5.4485436893203927</v>
      </c>
    </row>
    <row r="19" spans="1:11" ht="26.25" x14ac:dyDescent="0.25">
      <c r="A19" s="27" t="s">
        <v>116</v>
      </c>
      <c r="B19" s="28" t="s">
        <v>117</v>
      </c>
      <c r="C19" s="52">
        <v>101.12</v>
      </c>
      <c r="D19" s="49">
        <v>104.98</v>
      </c>
      <c r="E19" s="24">
        <v>107.19</v>
      </c>
      <c r="F19" s="50">
        <v>107.06</v>
      </c>
      <c r="G19" s="50">
        <v>110.7</v>
      </c>
      <c r="H19" s="44">
        <f t="shared" si="0"/>
        <v>6.0027689873417653</v>
      </c>
      <c r="I19" s="44">
        <f t="shared" si="1"/>
        <v>3.2745591939546648</v>
      </c>
      <c r="J19" s="44">
        <f t="shared" si="3"/>
        <v>2.1051628881691693</v>
      </c>
      <c r="K19" s="44">
        <f t="shared" si="2"/>
        <v>3.3999626377732115</v>
      </c>
    </row>
    <row r="20" spans="1:11" x14ac:dyDescent="0.25">
      <c r="A20" s="27" t="s">
        <v>118</v>
      </c>
      <c r="B20" s="28" t="s">
        <v>119</v>
      </c>
      <c r="C20" s="52">
        <v>100.99</v>
      </c>
      <c r="D20" s="49">
        <v>94.94</v>
      </c>
      <c r="E20" s="24">
        <v>103.85</v>
      </c>
      <c r="F20" s="50">
        <v>105.16</v>
      </c>
      <c r="G20" s="50">
        <v>105.95</v>
      </c>
      <c r="H20" s="44">
        <f t="shared" si="0"/>
        <v>2.8319635607485885</v>
      </c>
      <c r="I20" s="44">
        <f t="shared" si="1"/>
        <v>2.0221473278767537</v>
      </c>
      <c r="J20" s="44">
        <f t="shared" si="3"/>
        <v>9.3848746576785302</v>
      </c>
      <c r="K20" s="44">
        <f t="shared" si="2"/>
        <v>0.75123621148726349</v>
      </c>
    </row>
    <row r="21" spans="1:11" x14ac:dyDescent="0.25">
      <c r="A21" s="27" t="s">
        <v>120</v>
      </c>
      <c r="B21" s="28" t="s">
        <v>121</v>
      </c>
      <c r="C21" s="52">
        <v>344.5</v>
      </c>
      <c r="D21" s="49">
        <v>355.05</v>
      </c>
      <c r="E21" s="24">
        <v>351.54</v>
      </c>
      <c r="F21" s="50">
        <v>326.18</v>
      </c>
      <c r="G21" s="50">
        <v>311.52999999999997</v>
      </c>
      <c r="H21" s="44">
        <f t="shared" si="0"/>
        <v>2.0435413642960873</v>
      </c>
      <c r="I21" s="44">
        <f t="shared" si="1"/>
        <v>-11.381350628662469</v>
      </c>
      <c r="J21" s="44">
        <f t="shared" si="3"/>
        <v>-0.98859315589353358</v>
      </c>
      <c r="K21" s="44">
        <f t="shared" si="2"/>
        <v>-4.4913851247777403</v>
      </c>
    </row>
    <row r="22" spans="1:11" ht="26.25" x14ac:dyDescent="0.25">
      <c r="A22" s="27" t="s">
        <v>122</v>
      </c>
      <c r="B22" s="28" t="s">
        <v>123</v>
      </c>
      <c r="C22" s="52">
        <v>415.87</v>
      </c>
      <c r="D22" s="49">
        <v>512.29999999999995</v>
      </c>
      <c r="E22" s="24">
        <v>499.01</v>
      </c>
      <c r="F22" s="50">
        <v>596.02</v>
      </c>
      <c r="G22" s="50">
        <v>471.66</v>
      </c>
      <c r="H22" s="44">
        <f t="shared" si="0"/>
        <v>19.991824368191978</v>
      </c>
      <c r="I22" s="44">
        <f t="shared" si="1"/>
        <v>-5.4808520871325159</v>
      </c>
      <c r="J22" s="44">
        <f t="shared" si="3"/>
        <v>-2.5941830958422729</v>
      </c>
      <c r="K22" s="44">
        <f t="shared" si="2"/>
        <v>-20.865071641891205</v>
      </c>
    </row>
    <row r="23" spans="1:11" ht="26.25" x14ac:dyDescent="0.25">
      <c r="A23" s="27" t="s">
        <v>124</v>
      </c>
      <c r="B23" s="28" t="s">
        <v>125</v>
      </c>
      <c r="C23" s="52">
        <v>1550.08</v>
      </c>
      <c r="D23" s="49">
        <v>1645.33</v>
      </c>
      <c r="E23" s="24">
        <v>1540.81</v>
      </c>
      <c r="F23" s="50">
        <v>1723.79</v>
      </c>
      <c r="G23" s="50">
        <v>1574.99</v>
      </c>
      <c r="H23" s="44">
        <f t="shared" si="0"/>
        <v>-0.59803364987613428</v>
      </c>
      <c r="I23" s="44">
        <f t="shared" si="1"/>
        <v>2.2183137440696816</v>
      </c>
      <c r="J23" s="44">
        <f t="shared" si="3"/>
        <v>-6.3525250253748489</v>
      </c>
      <c r="K23" s="44">
        <f t="shared" si="2"/>
        <v>-8.6321419662487866</v>
      </c>
    </row>
    <row r="24" spans="1:11" x14ac:dyDescent="0.25">
      <c r="A24" s="29" t="s">
        <v>126</v>
      </c>
      <c r="B24" s="30" t="s">
        <v>127</v>
      </c>
      <c r="C24" s="45">
        <v>216.29</v>
      </c>
      <c r="D24" s="51">
        <v>284.81</v>
      </c>
      <c r="E24" s="51">
        <v>249.96</v>
      </c>
      <c r="F24" s="51">
        <v>334.5</v>
      </c>
      <c r="G24" s="51">
        <v>246.47</v>
      </c>
      <c r="H24" s="46">
        <f t="shared" si="0"/>
        <v>15.567062739840038</v>
      </c>
      <c r="I24" s="46">
        <f t="shared" si="1"/>
        <v>-1.3962233957433225</v>
      </c>
      <c r="J24" s="46">
        <f t="shared" si="3"/>
        <v>-12.236227660545625</v>
      </c>
      <c r="K24" s="46">
        <f t="shared" si="2"/>
        <v>-26.316890881913302</v>
      </c>
    </row>
    <row r="25" spans="1:11" x14ac:dyDescent="0.25">
      <c r="A25" s="29" t="s">
        <v>128</v>
      </c>
      <c r="B25" s="30" t="s">
        <v>129</v>
      </c>
      <c r="C25" s="45">
        <v>516.76</v>
      </c>
      <c r="D25" s="51">
        <v>534.54999999999995</v>
      </c>
      <c r="E25" s="51">
        <v>498.47</v>
      </c>
      <c r="F25" s="51">
        <v>463.51</v>
      </c>
      <c r="G25" s="51">
        <v>477.35</v>
      </c>
      <c r="H25" s="46">
        <f t="shared" si="0"/>
        <v>-3.5393606316278281</v>
      </c>
      <c r="I25" s="46">
        <f t="shared" si="1"/>
        <v>-4.2369651132465354</v>
      </c>
      <c r="J25" s="46">
        <f t="shared" si="3"/>
        <v>-6.749602469366744</v>
      </c>
      <c r="K25" s="46">
        <f t="shared" si="2"/>
        <v>2.9859118465621091</v>
      </c>
    </row>
    <row r="26" spans="1:11" x14ac:dyDescent="0.25">
      <c r="A26" s="29" t="s">
        <v>130</v>
      </c>
      <c r="B26" s="30" t="s">
        <v>131</v>
      </c>
      <c r="C26" s="45">
        <v>346.82</v>
      </c>
      <c r="D26" s="51">
        <v>365.31</v>
      </c>
      <c r="E26" s="51">
        <v>375.4</v>
      </c>
      <c r="F26" s="51">
        <v>507.22</v>
      </c>
      <c r="G26" s="51">
        <v>432.08</v>
      </c>
      <c r="H26" s="46">
        <f t="shared" si="0"/>
        <v>8.2405858947004162</v>
      </c>
      <c r="I26" s="46">
        <f t="shared" si="1"/>
        <v>15.098561534363347</v>
      </c>
      <c r="J26" s="46">
        <f t="shared" si="3"/>
        <v>2.762037721387308</v>
      </c>
      <c r="K26" s="46">
        <f t="shared" si="2"/>
        <v>-14.814084618114434</v>
      </c>
    </row>
    <row r="27" spans="1:11" x14ac:dyDescent="0.25">
      <c r="A27" s="29" t="s">
        <v>132</v>
      </c>
      <c r="B27" s="30" t="s">
        <v>104</v>
      </c>
      <c r="C27" s="45">
        <v>470.22</v>
      </c>
      <c r="D27" s="51">
        <v>460.67</v>
      </c>
      <c r="E27" s="51">
        <v>416.98</v>
      </c>
      <c r="F27" s="51">
        <v>418.56</v>
      </c>
      <c r="G27" s="51">
        <v>419.09</v>
      </c>
      <c r="H27" s="46">
        <f t="shared" si="0"/>
        <v>-11.322359746501638</v>
      </c>
      <c r="I27" s="46">
        <f t="shared" si="1"/>
        <v>0.50601947335602593</v>
      </c>
      <c r="J27" s="46">
        <f t="shared" si="3"/>
        <v>-9.4840124166974178</v>
      </c>
      <c r="K27" s="46">
        <f t="shared" si="2"/>
        <v>0.12662461773699654</v>
      </c>
    </row>
    <row r="28" spans="1:11" ht="26.25" x14ac:dyDescent="0.25">
      <c r="A28" s="27" t="s">
        <v>133</v>
      </c>
      <c r="B28" s="28" t="s">
        <v>134</v>
      </c>
      <c r="C28" s="52">
        <v>370.71</v>
      </c>
      <c r="D28" s="49">
        <v>373.65</v>
      </c>
      <c r="E28" s="24">
        <v>377.51</v>
      </c>
      <c r="F28" s="50">
        <v>391.71</v>
      </c>
      <c r="G28" s="50">
        <v>406.21</v>
      </c>
      <c r="H28" s="44">
        <f t="shared" si="0"/>
        <v>1.8343179304577732</v>
      </c>
      <c r="I28" s="44">
        <f t="shared" si="1"/>
        <v>7.6024476172816584</v>
      </c>
      <c r="J28" s="44">
        <f t="shared" si="3"/>
        <v>1.0330523216914262</v>
      </c>
      <c r="K28" s="44">
        <f t="shared" si="2"/>
        <v>3.7017181077838197</v>
      </c>
    </row>
    <row r="29" spans="1:11" x14ac:dyDescent="0.25">
      <c r="A29" s="27" t="s">
        <v>135</v>
      </c>
      <c r="B29" s="28" t="s">
        <v>136</v>
      </c>
      <c r="C29" s="52">
        <v>84.68</v>
      </c>
      <c r="D29" s="49">
        <v>88.9</v>
      </c>
      <c r="E29" s="24">
        <v>86.98</v>
      </c>
      <c r="F29" s="50">
        <v>79.34</v>
      </c>
      <c r="G29" s="50">
        <v>78.3</v>
      </c>
      <c r="H29" s="44">
        <f t="shared" si="0"/>
        <v>2.7161076995748665</v>
      </c>
      <c r="I29" s="44">
        <f t="shared" si="1"/>
        <v>-9.9793055874913836</v>
      </c>
      <c r="J29" s="44">
        <f t="shared" si="3"/>
        <v>-2.1597300337457837</v>
      </c>
      <c r="K29" s="44">
        <f t="shared" si="2"/>
        <v>-1.3108142172926722</v>
      </c>
    </row>
    <row r="30" spans="1:11" ht="26.25" x14ac:dyDescent="0.25">
      <c r="A30" s="27" t="s">
        <v>137</v>
      </c>
      <c r="B30" s="28" t="s">
        <v>138</v>
      </c>
      <c r="C30" s="52">
        <v>561.19000000000005</v>
      </c>
      <c r="D30" s="49">
        <v>543.25</v>
      </c>
      <c r="E30" s="24">
        <v>559.17999999999995</v>
      </c>
      <c r="F30" s="50">
        <v>542.47</v>
      </c>
      <c r="G30" s="50">
        <v>577.52</v>
      </c>
      <c r="H30" s="44">
        <f t="shared" si="0"/>
        <v>-0.35816746556426599</v>
      </c>
      <c r="I30" s="44">
        <f t="shared" si="1"/>
        <v>3.2798025680460738</v>
      </c>
      <c r="J30" s="44">
        <f t="shared" si="3"/>
        <v>2.9323515876668109</v>
      </c>
      <c r="K30" s="44">
        <f t="shared" si="2"/>
        <v>6.4611867937397367</v>
      </c>
    </row>
    <row r="31" spans="1:11" ht="26.25" x14ac:dyDescent="0.25">
      <c r="A31" s="27" t="s">
        <v>139</v>
      </c>
      <c r="B31" s="28" t="s">
        <v>140</v>
      </c>
      <c r="C31" s="52">
        <v>3898.95</v>
      </c>
      <c r="D31" s="49">
        <v>4160.16</v>
      </c>
      <c r="E31" s="24">
        <v>4163.2299999999996</v>
      </c>
      <c r="F31" s="50">
        <v>4210.54</v>
      </c>
      <c r="G31" s="50">
        <v>4169.41</v>
      </c>
      <c r="H31" s="44">
        <f t="shared" si="0"/>
        <v>6.7782351658779865</v>
      </c>
      <c r="I31" s="44">
        <f t="shared" si="1"/>
        <v>0.14844243532065948</v>
      </c>
      <c r="J31" s="44">
        <f t="shared" si="3"/>
        <v>7.3795238644660519E-2</v>
      </c>
      <c r="K31" s="44">
        <f t="shared" si="2"/>
        <v>-0.97683432528844538</v>
      </c>
    </row>
    <row r="32" spans="1:11" x14ac:dyDescent="0.25">
      <c r="A32" s="29" t="s">
        <v>141</v>
      </c>
      <c r="B32" s="30" t="s">
        <v>142</v>
      </c>
      <c r="C32" s="45">
        <v>2906.8</v>
      </c>
      <c r="D32" s="51">
        <v>3114.58</v>
      </c>
      <c r="E32" s="51">
        <v>3113.3</v>
      </c>
      <c r="F32" s="51">
        <v>3192.48</v>
      </c>
      <c r="G32" s="51">
        <v>3225.45</v>
      </c>
      <c r="H32" s="46">
        <f t="shared" si="0"/>
        <v>7.1040319251410482</v>
      </c>
      <c r="I32" s="46">
        <f t="shared" si="1"/>
        <v>3.6022869623871654</v>
      </c>
      <c r="J32" s="46">
        <f t="shared" si="3"/>
        <v>-4.1097033949994713E-2</v>
      </c>
      <c r="K32" s="46">
        <f t="shared" si="2"/>
        <v>1.0327394376785382</v>
      </c>
    </row>
    <row r="33" spans="1:11" ht="30" x14ac:dyDescent="0.25">
      <c r="A33" s="29" t="s">
        <v>143</v>
      </c>
      <c r="B33" s="30" t="s">
        <v>144</v>
      </c>
      <c r="C33" s="45">
        <v>992.16</v>
      </c>
      <c r="D33" s="51">
        <v>1045.5899999999999</v>
      </c>
      <c r="E33" s="51">
        <v>1049.93</v>
      </c>
      <c r="F33" s="51">
        <v>1018.07</v>
      </c>
      <c r="G33" s="51">
        <v>943.96</v>
      </c>
      <c r="H33" s="46">
        <f t="shared" si="0"/>
        <v>5.8226495726495822</v>
      </c>
      <c r="I33" s="46">
        <f t="shared" si="1"/>
        <v>-10.093053822635797</v>
      </c>
      <c r="J33" s="46">
        <f t="shared" si="3"/>
        <v>0.41507665528554655</v>
      </c>
      <c r="K33" s="46">
        <f t="shared" si="2"/>
        <v>-7.2794601549991667</v>
      </c>
    </row>
    <row r="34" spans="1:11" x14ac:dyDescent="0.25">
      <c r="A34" s="3" t="s">
        <v>145</v>
      </c>
      <c r="B34" s="31" t="s">
        <v>146</v>
      </c>
      <c r="C34" s="52">
        <v>1548.99</v>
      </c>
      <c r="D34" s="49">
        <v>1541.67</v>
      </c>
      <c r="E34" s="24">
        <v>1534.27</v>
      </c>
      <c r="F34" s="50">
        <v>1496.2</v>
      </c>
      <c r="G34" s="50">
        <v>1507.87</v>
      </c>
      <c r="H34" s="44">
        <f t="shared" si="0"/>
        <v>-0.95029664491055632</v>
      </c>
      <c r="I34" s="44">
        <f t="shared" si="1"/>
        <v>-1.720688014495499</v>
      </c>
      <c r="J34" s="44">
        <f t="shared" si="3"/>
        <v>-0.47999896216441201</v>
      </c>
      <c r="K34" s="44">
        <f t="shared" si="2"/>
        <v>0.77997593904557183</v>
      </c>
    </row>
    <row r="35" spans="1:11" x14ac:dyDescent="0.25">
      <c r="A35" s="29" t="s">
        <v>147</v>
      </c>
      <c r="B35" s="30" t="s">
        <v>148</v>
      </c>
      <c r="C35" s="45">
        <v>379.58</v>
      </c>
      <c r="D35" s="51">
        <v>382.4</v>
      </c>
      <c r="E35" s="51">
        <v>355.95</v>
      </c>
      <c r="F35" s="51">
        <v>335.95</v>
      </c>
      <c r="G35" s="51">
        <v>349.1</v>
      </c>
      <c r="H35" s="46">
        <f t="shared" si="0"/>
        <v>-6.2253016491912101</v>
      </c>
      <c r="I35" s="46">
        <f t="shared" si="1"/>
        <v>-1.9244275881443926</v>
      </c>
      <c r="J35" s="46">
        <f t="shared" si="3"/>
        <v>-6.9168410041840973</v>
      </c>
      <c r="K35" s="46">
        <f t="shared" si="2"/>
        <v>3.9142729572853203</v>
      </c>
    </row>
    <row r="36" spans="1:11" x14ac:dyDescent="0.25">
      <c r="A36" s="29" t="s">
        <v>149</v>
      </c>
      <c r="B36" s="30" t="s">
        <v>104</v>
      </c>
      <c r="C36" s="45">
        <v>1169.4100000000001</v>
      </c>
      <c r="D36" s="51">
        <v>1159.28</v>
      </c>
      <c r="E36" s="51">
        <v>1178.32</v>
      </c>
      <c r="F36" s="51">
        <v>1160.26</v>
      </c>
      <c r="G36" s="51">
        <v>1158.77</v>
      </c>
      <c r="H36" s="46">
        <f t="shared" si="0"/>
        <v>0.76192267895775256</v>
      </c>
      <c r="I36" s="46">
        <f t="shared" si="1"/>
        <v>-1.6591418290447377</v>
      </c>
      <c r="J36" s="46">
        <f t="shared" si="3"/>
        <v>1.6423987302463565</v>
      </c>
      <c r="K36" s="46">
        <f t="shared" si="2"/>
        <v>-0.12841949218278739</v>
      </c>
    </row>
    <row r="37" spans="1:11" ht="26.25" x14ac:dyDescent="0.25">
      <c r="A37" s="27" t="s">
        <v>150</v>
      </c>
      <c r="B37" s="28" t="s">
        <v>151</v>
      </c>
      <c r="C37" s="52">
        <v>684.96</v>
      </c>
      <c r="D37" s="49">
        <v>689.89</v>
      </c>
      <c r="E37" s="24">
        <v>730.78</v>
      </c>
      <c r="F37" s="50">
        <v>735.71</v>
      </c>
      <c r="G37" s="50">
        <v>711.73</v>
      </c>
      <c r="H37" s="38">
        <f t="shared" si="0"/>
        <v>6.6894417192244706</v>
      </c>
      <c r="I37" s="44">
        <f t="shared" si="1"/>
        <v>-2.6068036892087845</v>
      </c>
      <c r="J37" s="44">
        <f t="shared" si="3"/>
        <v>5.9270318456565523</v>
      </c>
      <c r="K37" s="44">
        <f t="shared" si="2"/>
        <v>-3.2594364627366783</v>
      </c>
    </row>
    <row r="38" spans="1:11" x14ac:dyDescent="0.25">
      <c r="A38" s="27" t="s">
        <v>152</v>
      </c>
      <c r="B38" s="28" t="s">
        <v>153</v>
      </c>
      <c r="C38" s="52">
        <v>721.8</v>
      </c>
      <c r="D38" s="49">
        <v>727.31</v>
      </c>
      <c r="E38" s="24">
        <v>696.28</v>
      </c>
      <c r="F38" s="50">
        <v>690.36</v>
      </c>
      <c r="G38" s="50">
        <v>724.45</v>
      </c>
      <c r="H38" s="44">
        <f t="shared" si="0"/>
        <v>-3.5356054308672737</v>
      </c>
      <c r="I38" s="44">
        <f t="shared" si="1"/>
        <v>4.0457861779743887</v>
      </c>
      <c r="J38" s="44">
        <f t="shared" si="3"/>
        <v>-4.2664063466747297</v>
      </c>
      <c r="K38" s="44">
        <f t="shared" si="2"/>
        <v>4.9380033605655065</v>
      </c>
    </row>
    <row r="39" spans="1:11" x14ac:dyDescent="0.25">
      <c r="A39" s="27" t="s">
        <v>154</v>
      </c>
      <c r="B39" s="28" t="s">
        <v>155</v>
      </c>
      <c r="C39" s="52">
        <v>730.94</v>
      </c>
      <c r="D39" s="49">
        <v>745.38</v>
      </c>
      <c r="E39" s="24">
        <v>788.29</v>
      </c>
      <c r="F39" s="50">
        <v>822.27</v>
      </c>
      <c r="G39" s="50">
        <v>833.53</v>
      </c>
      <c r="H39" s="44">
        <f t="shared" si="0"/>
        <v>7.8460612362163662</v>
      </c>
      <c r="I39" s="44">
        <f t="shared" si="1"/>
        <v>5.7390046810184083</v>
      </c>
      <c r="J39" s="44">
        <f t="shared" si="3"/>
        <v>5.7567951917142892</v>
      </c>
      <c r="K39" s="44">
        <f t="shared" si="2"/>
        <v>1.3693798873849212</v>
      </c>
    </row>
    <row r="40" spans="1:11" x14ac:dyDescent="0.25">
      <c r="A40" s="27" t="s">
        <v>156</v>
      </c>
      <c r="B40" s="28" t="s">
        <v>157</v>
      </c>
      <c r="C40" s="52">
        <v>9472.51</v>
      </c>
      <c r="D40" s="49">
        <v>9648.11</v>
      </c>
      <c r="E40" s="24">
        <v>9038.68</v>
      </c>
      <c r="F40" s="50">
        <v>9064</v>
      </c>
      <c r="G40" s="50">
        <v>8949.4699999999993</v>
      </c>
      <c r="H40" s="44">
        <f t="shared" si="0"/>
        <v>-4.5798843178840656</v>
      </c>
      <c r="I40" s="44">
        <f t="shared" si="1"/>
        <v>-0.98698039979290053</v>
      </c>
      <c r="J40" s="44">
        <f t="shared" si="3"/>
        <v>-6.3165739196588788</v>
      </c>
      <c r="K40" s="44">
        <f t="shared" si="2"/>
        <v>-1.2635701676963884</v>
      </c>
    </row>
    <row r="41" spans="1:11" x14ac:dyDescent="0.25">
      <c r="A41" s="29" t="s">
        <v>158</v>
      </c>
      <c r="B41" s="30" t="s">
        <v>159</v>
      </c>
      <c r="C41" s="45">
        <v>5803.93</v>
      </c>
      <c r="D41" s="51">
        <v>5798.75</v>
      </c>
      <c r="E41" s="51">
        <v>5299.67</v>
      </c>
      <c r="F41" s="51">
        <v>5253.93</v>
      </c>
      <c r="G41" s="51">
        <v>5262.18</v>
      </c>
      <c r="H41" s="46">
        <f t="shared" si="0"/>
        <v>-8.6882508920679644</v>
      </c>
      <c r="I41" s="46">
        <f t="shared" si="1"/>
        <v>-0.70740253638433681</v>
      </c>
      <c r="J41" s="46">
        <f t="shared" si="3"/>
        <v>-8.6066824746712633</v>
      </c>
      <c r="K41" s="46">
        <f t="shared" si="2"/>
        <v>0.15702531248037183</v>
      </c>
    </row>
    <row r="42" spans="1:11" x14ac:dyDescent="0.25">
      <c r="A42" s="29" t="s">
        <v>160</v>
      </c>
      <c r="B42" s="30" t="s">
        <v>161</v>
      </c>
      <c r="C42" s="45">
        <v>896.83</v>
      </c>
      <c r="D42" s="51">
        <v>912.82</v>
      </c>
      <c r="E42" s="51">
        <v>769.57</v>
      </c>
      <c r="F42" s="51">
        <v>850.66</v>
      </c>
      <c r="G42" s="51">
        <v>871.26</v>
      </c>
      <c r="H42" s="46">
        <f t="shared" si="0"/>
        <v>-14.189980263818114</v>
      </c>
      <c r="I42" s="46">
        <f t="shared" si="1"/>
        <v>13.213872682147166</v>
      </c>
      <c r="J42" s="46">
        <f t="shared" si="3"/>
        <v>-15.693126793891457</v>
      </c>
      <c r="K42" s="46">
        <f t="shared" si="2"/>
        <v>2.4216490724848971</v>
      </c>
    </row>
    <row r="43" spans="1:11" x14ac:dyDescent="0.25">
      <c r="A43" s="29" t="s">
        <v>162</v>
      </c>
      <c r="B43" s="30" t="s">
        <v>163</v>
      </c>
      <c r="C43" s="45">
        <v>1714.51</v>
      </c>
      <c r="D43" s="51">
        <v>1775.18</v>
      </c>
      <c r="E43" s="51">
        <v>1836.76</v>
      </c>
      <c r="F43" s="51">
        <v>1799.78</v>
      </c>
      <c r="G43" s="51">
        <v>1716.56</v>
      </c>
      <c r="H43" s="46">
        <f t="shared" si="0"/>
        <v>7.1303171168438801</v>
      </c>
      <c r="I43" s="46">
        <f t="shared" si="1"/>
        <v>-6.5441320586249727</v>
      </c>
      <c r="J43" s="46">
        <f t="shared" si="3"/>
        <v>3.4689439944118301</v>
      </c>
      <c r="K43" s="46">
        <f t="shared" si="2"/>
        <v>-4.6238984764804609</v>
      </c>
    </row>
    <row r="44" spans="1:11" x14ac:dyDescent="0.25">
      <c r="A44" s="29" t="s">
        <v>164</v>
      </c>
      <c r="B44" s="30" t="s">
        <v>165</v>
      </c>
      <c r="C44" s="45">
        <v>1057.24</v>
      </c>
      <c r="D44" s="51">
        <v>1161.3599999999999</v>
      </c>
      <c r="E44" s="51">
        <v>1132.67</v>
      </c>
      <c r="F44" s="51">
        <v>1159.6400000000001</v>
      </c>
      <c r="G44" s="51">
        <v>1099.47</v>
      </c>
      <c r="H44" s="46">
        <f t="shared" si="0"/>
        <v>7.1346146570315225</v>
      </c>
      <c r="I44" s="46">
        <f t="shared" si="1"/>
        <v>-2.9311273362938937</v>
      </c>
      <c r="J44" s="46">
        <f t="shared" si="3"/>
        <v>-2.4703795550044627</v>
      </c>
      <c r="K44" s="46">
        <f t="shared" si="2"/>
        <v>-5.1886792452830246</v>
      </c>
    </row>
    <row r="45" spans="1:11" x14ac:dyDescent="0.25">
      <c r="A45" s="27" t="s">
        <v>166</v>
      </c>
      <c r="B45" s="28" t="s">
        <v>167</v>
      </c>
      <c r="C45" s="52">
        <v>1789.6</v>
      </c>
      <c r="D45" s="49">
        <v>1945.36</v>
      </c>
      <c r="E45" s="24">
        <v>2108.86</v>
      </c>
      <c r="F45" s="50">
        <v>1973.46</v>
      </c>
      <c r="G45" s="50">
        <v>2039.9</v>
      </c>
      <c r="H45" s="44">
        <f t="shared" si="0"/>
        <v>17.839740724184189</v>
      </c>
      <c r="I45" s="44">
        <f t="shared" si="1"/>
        <v>-3.2700131824777388</v>
      </c>
      <c r="J45" s="44">
        <f t="shared" si="3"/>
        <v>8.4046140560102103</v>
      </c>
      <c r="K45" s="44">
        <f t="shared" si="2"/>
        <v>3.3666757877028193</v>
      </c>
    </row>
    <row r="46" spans="1:11" x14ac:dyDescent="0.25">
      <c r="A46" s="32"/>
      <c r="B46" s="32" t="s">
        <v>168</v>
      </c>
      <c r="C46" s="52">
        <v>26293.040000000001</v>
      </c>
      <c r="D46" s="49">
        <v>27306.79</v>
      </c>
      <c r="E46" s="24">
        <v>26521.54</v>
      </c>
      <c r="F46" s="49">
        <v>26800.22</v>
      </c>
      <c r="G46" s="49">
        <v>26404.12</v>
      </c>
      <c r="H46" s="44">
        <f t="shared" si="0"/>
        <v>0.86905127744832855</v>
      </c>
      <c r="I46" s="44">
        <f t="shared" si="1"/>
        <v>-0.44273447167849939</v>
      </c>
      <c r="J46" s="44">
        <f t="shared" si="3"/>
        <v>-2.875658398515534</v>
      </c>
      <c r="K46" s="44">
        <f t="shared" si="2"/>
        <v>-1.4779729420131706</v>
      </c>
    </row>
  </sheetData>
  <mergeCells count="16">
    <mergeCell ref="H4:H5"/>
    <mergeCell ref="I4:I5"/>
    <mergeCell ref="J4:J5"/>
    <mergeCell ref="K4:K5"/>
    <mergeCell ref="F4:F5"/>
    <mergeCell ref="G4:G5"/>
    <mergeCell ref="A4:A6"/>
    <mergeCell ref="B4:B5"/>
    <mergeCell ref="C4:C5"/>
    <mergeCell ref="D4:D5"/>
    <mergeCell ref="E4:E5"/>
    <mergeCell ref="A1:K1"/>
    <mergeCell ref="A2:K2"/>
    <mergeCell ref="C3:G3"/>
    <mergeCell ref="H3:I3"/>
    <mergeCell ref="J3:K3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2" t="s">
        <v>88</v>
      </c>
      <c r="E1" s="92"/>
      <c r="F1" s="92"/>
      <c r="G1" s="92"/>
      <c r="H1" s="92"/>
      <c r="I1" s="92"/>
      <c r="J1" s="92"/>
      <c r="K1" s="92"/>
    </row>
    <row r="2" spans="2:11" x14ac:dyDescent="0.25">
      <c r="B2" s="12"/>
      <c r="C2" s="12"/>
      <c r="D2" s="12"/>
      <c r="E2" s="91" t="s">
        <v>85</v>
      </c>
      <c r="F2" s="91" t="s">
        <v>84</v>
      </c>
      <c r="G2" s="87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91"/>
      <c r="F3" s="91"/>
      <c r="G3" s="87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2017-10-31T11:02:57Z</dcterms:modified>
</cp:coreProperties>
</file>