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16815" windowHeight="655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I'!$A$1:$K$51</definedName>
    <definedName name="_xlnm.Print_Area" localSheetId="1">'Statement II'!$A$1:$K$46</definedName>
  </definedNames>
  <calcPr calcId="152511"/>
</workbook>
</file>

<file path=xl/calcChain.xml><?xml version="1.0" encoding="utf-8"?>
<calcChain xmlns="http://schemas.openxmlformats.org/spreadsheetml/2006/main">
  <c r="K46" i="7" l="1"/>
  <c r="J46" i="7"/>
  <c r="I46" i="7"/>
  <c r="H46" i="7"/>
  <c r="K45" i="7"/>
  <c r="J45" i="7"/>
  <c r="I45" i="7"/>
  <c r="H45" i="7"/>
  <c r="K44" i="7"/>
  <c r="J44" i="7"/>
  <c r="I44" i="7"/>
  <c r="H44" i="7"/>
  <c r="K43" i="7"/>
  <c r="J43" i="7"/>
  <c r="I43" i="7"/>
  <c r="H43" i="7"/>
  <c r="K42" i="7"/>
  <c r="J42" i="7"/>
  <c r="I42" i="7"/>
  <c r="H42" i="7"/>
  <c r="K41" i="7"/>
  <c r="J41" i="7"/>
  <c r="I41" i="7"/>
  <c r="H41" i="7"/>
  <c r="K40" i="7"/>
  <c r="J40" i="7"/>
  <c r="I40" i="7"/>
  <c r="H40" i="7"/>
  <c r="K39" i="7"/>
  <c r="J39" i="7"/>
  <c r="I39" i="7"/>
  <c r="H39" i="7"/>
  <c r="K38" i="7"/>
  <c r="J38" i="7"/>
  <c r="I38" i="7"/>
  <c r="H38" i="7"/>
  <c r="K37" i="7"/>
  <c r="J37" i="7"/>
  <c r="I37" i="7"/>
  <c r="H37" i="7"/>
  <c r="K36" i="7"/>
  <c r="J36" i="7"/>
  <c r="I36" i="7"/>
  <c r="H36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K31" i="7"/>
  <c r="J31" i="7"/>
  <c r="I31" i="7"/>
  <c r="H31" i="7"/>
  <c r="K30" i="7"/>
  <c r="J30" i="7"/>
  <c r="I30" i="7"/>
  <c r="H30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K11" i="7"/>
  <c r="J11" i="7"/>
  <c r="I11" i="7"/>
  <c r="H11" i="7"/>
  <c r="K10" i="7"/>
  <c r="J10" i="7"/>
  <c r="I10" i="7"/>
  <c r="H10" i="7"/>
  <c r="K9" i="7"/>
  <c r="J9" i="7"/>
  <c r="I9" i="7"/>
  <c r="H9" i="7"/>
  <c r="K8" i="7"/>
  <c r="J8" i="7"/>
  <c r="I8" i="7"/>
  <c r="H8" i="7"/>
  <c r="K7" i="7"/>
  <c r="J7" i="7"/>
  <c r="I7" i="7"/>
  <c r="H7" i="7"/>
  <c r="K46" i="4" l="1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H6" i="3" l="1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H20" i="3"/>
  <c r="J20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H29" i="3"/>
  <c r="J29" i="3"/>
  <c r="H30" i="3"/>
  <c r="J30" i="3"/>
  <c r="H31" i="3"/>
  <c r="J31" i="3"/>
  <c r="H32" i="3"/>
  <c r="J32" i="3"/>
  <c r="H33" i="3"/>
  <c r="J33" i="3"/>
  <c r="H34" i="3"/>
  <c r="J34" i="3"/>
  <c r="H35" i="3"/>
  <c r="J35" i="3"/>
  <c r="H36" i="3"/>
  <c r="J36" i="3"/>
  <c r="H37" i="3"/>
  <c r="J37" i="3"/>
  <c r="H38" i="3"/>
  <c r="J38" i="3"/>
  <c r="H39" i="3"/>
  <c r="J39" i="3"/>
  <c r="H40" i="3"/>
  <c r="J40" i="3"/>
  <c r="H41" i="3"/>
  <c r="J41" i="3"/>
  <c r="H42" i="3"/>
  <c r="J42" i="3"/>
  <c r="H43" i="3"/>
  <c r="J43" i="3"/>
  <c r="H44" i="3"/>
  <c r="J44" i="3"/>
  <c r="H5" i="3"/>
  <c r="J5" i="3"/>
  <c r="I6" i="3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5" i="3"/>
  <c r="K5" i="3"/>
</calcChain>
</file>

<file path=xl/sharedStrings.xml><?xml version="1.0" encoding="utf-8"?>
<sst xmlns="http://schemas.openxmlformats.org/spreadsheetml/2006/main" count="288" uniqueCount="183">
  <si>
    <t>(Rs. billion)</t>
  </si>
  <si>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</si>
  <si>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</si>
  <si>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</si>
  <si>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</si>
  <si>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</si>
  <si>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</si>
  <si>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</si>
  <si>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</si>
  <si>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</si>
  <si>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</si>
  <si>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</si>
  <si>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</si>
  <si>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</si>
  <si>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</si>
  <si>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</si>
  <si>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</si>
  <si>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</si>
  <si>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</si>
  <si>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</si>
  <si>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</si>
  <si>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</si>
  <si>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</si>
  <si>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</si>
  <si>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</si>
  <si>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</si>
  <si>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</si>
  <si>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</si>
  <si>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</si>
  <si>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</si>
  <si>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</si>
  <si>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</si>
  <si>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</si>
  <si>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</si>
  <si>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</si>
  <si>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</si>
  <si>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</si>
  <si>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</si>
  <si>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</si>
  <si>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</si>
  <si>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</si>
  <si>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</si>
  <si>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</si>
  <si>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</si>
  <si>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</si>
  <si>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</si>
  <si>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</si>
  <si>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</si>
  <si>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</si>
  <si>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</si>
  <si>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</si>
  <si>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</si>
  <si>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</si>
  <si>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</si>
  <si>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</si>
  <si>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</si>
  <si>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</si>
  <si>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</si>
  <si>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</si>
  <si>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</si>
  <si>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</si>
  <si>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</si>
  <si>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</si>
  <si>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</si>
  <si>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</si>
  <si>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</si>
  <si>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</si>
  <si>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</si>
  <si>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</si>
  <si>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</si>
  <si>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</si>
  <si>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</si>
  <si>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</si>
  <si>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</si>
  <si>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</si>
  <si>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</si>
  <si>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</si>
  <si>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</si>
  <si>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</si>
  <si>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</si>
  <si>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</si>
  <si>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</si>
  <si>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</si>
  <si>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</si>
  <si>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</si>
  <si>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</si>
  <si>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</si>
  <si>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</si>
  <si>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</si>
  <si>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</si>
  <si>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</si>
  <si>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</si>
  <si>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</si>
  <si>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Variation (Year-on-Year)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</si>
  <si>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</si>
  <si>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</si>
  <si>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</si>
  <si>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</si>
  <si>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</si>
  <si>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</si>
  <si>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</si>
  <si>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</si>
  <si>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</si>
  <si>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</si>
  <si>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</si>
  <si>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</si>
  <si>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</si>
  <si>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</si>
  <si>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</si>
  <si>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</si>
  <si>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</si>
  <si>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</si>
  <si>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</si>
  <si>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</si>
  <si>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</si>
  <si>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</si>
  <si>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</si>
  <si>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</si>
  <si>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</si>
  <si>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</si>
  <si>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</si>
  <si>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</si>
  <si>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</si>
  <si>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</si>
  <si>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</si>
  <si>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</si>
  <si>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</si>
  <si>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</si>
  <si>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</si>
  <si>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</si>
  <si>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</si>
  <si>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</si>
  <si>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</si>
  <si>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</si>
  <si>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</si>
  <si>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</si>
  <si>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</si>
  <si>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</si>
  <si>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</si>
  <si>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</si>
  <si>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</si>
  <si>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</si>
  <si>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</si>
  <si>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</si>
  <si>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</si>
  <si>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</si>
  <si>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</si>
  <si>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</si>
  <si>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</si>
  <si>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</si>
  <si>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</si>
  <si>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</si>
  <si>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</si>
  <si>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</si>
  <si>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</si>
  <si>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</si>
  <si>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</si>
  <si>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</si>
  <si>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</si>
  <si>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</si>
  <si>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</si>
  <si>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</si>
  <si>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</si>
  <si>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</si>
  <si>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</si>
  <si>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</si>
  <si>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</si>
  <si>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</si>
  <si>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</si>
  <si>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Mar.18, 2016</t>
  </si>
  <si>
    <t>Mar.31, 2017</t>
  </si>
  <si>
    <t>Outstanding as on</t>
  </si>
  <si>
    <t>Variation (Financial Year)</t>
  </si>
  <si>
    <t>Statement 1: Deployment of Gross Bank Credit by Major Sectors</t>
  </si>
  <si>
    <t>Statement 2: Industry-wise Deployment of Gross Bank Credit</t>
  </si>
  <si>
    <t>Oct.30, 2015</t>
  </si>
  <si>
    <t>Oct.28, 2016</t>
  </si>
  <si>
    <t>Oct.27, 2017</t>
  </si>
  <si>
    <t>Oct.28, 2016 / Oct.30, 2015</t>
  </si>
  <si>
    <t>Oct.27, 2017 / Oct.28, 2016</t>
  </si>
  <si>
    <t>Oct.28, 2016 / Mar.18, 2016</t>
  </si>
  <si>
    <t>Oct.27, 2017 / Mar.31, 2017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</si>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</sst>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₹&quot;\ #,##0.00;[Red]&quot;₹&quot;\ \-#,##0.00"/>
    <numFmt numFmtId="165" formatCode="[$-409]mmmm\ d\,\ yyyy;@"/>
    <numFmt numFmtId="166" formatCode="0.0"/>
  </numFmts>
  <fonts count="2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name val="Arial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93">
    <xf numFmtId="0" fontId="0" fillId="0" borderId="0" xfId="0"/>
    <xf numFmtId="0" fontId="0" fillId="3" borderId="1" xfId="0" applyFont="1" applyFill="1" applyBorder="1"/>
    <xf numFmtId="165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6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5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3" fillId="3" borderId="0" xfId="1" applyFont="1" applyFill="1" applyBorder="1" applyAlignment="1">
      <alignment vertical="top"/>
    </xf>
    <xf numFmtId="0" fontId="7" fillId="3" borderId="0" xfId="1" applyFont="1" applyFill="1" applyBorder="1" applyAlignment="1">
      <alignment vertical="top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0" fontId="7" fillId="3" borderId="0" xfId="0" applyFont="1" applyFill="1"/>
    <xf numFmtId="0" fontId="6" fillId="3" borderId="1" xfId="0" applyFont="1" applyFill="1" applyBorder="1" applyAlignment="1">
      <alignment horizontal="center" vertical="center"/>
    </xf>
    <xf numFmtId="1" fontId="1" fillId="6" borderId="1" xfId="0" applyNumberFormat="1" applyFont="1" applyFill="1" applyBorder="1"/>
    <xf numFmtId="1" fontId="0" fillId="3" borderId="1" xfId="0" applyNumberFormat="1" applyFont="1" applyFill="1" applyBorder="1" applyAlignment="1"/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" fontId="2" fillId="3" borderId="1" xfId="0" applyNumberFormat="1" applyFont="1" applyFill="1" applyBorder="1" applyAlignment="1"/>
    <xf numFmtId="165" fontId="0" fillId="0" borderId="2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/>
    <xf numFmtId="166" fontId="1" fillId="6" borderId="1" xfId="0" applyNumberFormat="1" applyFont="1" applyFill="1" applyBorder="1" applyAlignment="1">
      <alignment horizontal="right"/>
    </xf>
    <xf numFmtId="0" fontId="3" fillId="3" borderId="0" xfId="1" quotePrefix="1" applyFont="1" applyFill="1" applyBorder="1" applyAlignment="1">
      <alignment horizontal="left" vertical="top"/>
    </xf>
    <xf numFmtId="165" fontId="7" fillId="3" borderId="0" xfId="0" applyNumberFormat="1" applyFont="1" applyFill="1"/>
    <xf numFmtId="0" fontId="6" fillId="3" borderId="1" xfId="0" applyFont="1" applyFill="1" applyBorder="1" applyAlignment="1">
      <alignment horizontal="left"/>
    </xf>
    <xf numFmtId="166" fontId="1" fillId="5" borderId="1" xfId="0" applyNumberFormat="1" applyFont="1" applyFill="1" applyBorder="1"/>
    <xf numFmtId="166" fontId="6" fillId="0" borderId="1" xfId="0" applyNumberFormat="1" applyFont="1" applyFill="1" applyBorder="1"/>
    <xf numFmtId="166" fontId="1" fillId="6" borderId="1" xfId="0" applyNumberFormat="1" applyFont="1" applyFill="1" applyBorder="1"/>
    <xf numFmtId="1" fontId="2" fillId="2" borderId="1" xfId="0" applyNumberFormat="1" applyFont="1" applyFill="1" applyBorder="1" applyAlignment="1"/>
    <xf numFmtId="166" fontId="0" fillId="0" borderId="1" xfId="0" applyNumberFormat="1" applyFont="1" applyFill="1" applyBorder="1"/>
    <xf numFmtId="0" fontId="9" fillId="0" borderId="0" xfId="0" applyFont="1"/>
    <xf numFmtId="0" fontId="7" fillId="0" borderId="0" xfId="0" applyFont="1" applyAlignment="1">
      <alignment horizontal="left"/>
    </xf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" fontId="1" fillId="6" borderId="1" xfId="0" applyNumberFormat="1" applyFont="1" applyFill="1" applyBorder="1" applyAlignment="1"/>
    <xf numFmtId="0" fontId="2" fillId="3" borderId="0" xfId="0" applyFont="1" applyFill="1" applyBorder="1" applyAlignment="1">
      <alignment vertical="top"/>
    </xf>
    <xf numFmtId="0" fontId="0" fillId="3" borderId="0" xfId="0" applyFill="1"/>
    <xf numFmtId="0" fontId="2" fillId="3" borderId="0" xfId="1" applyFill="1" applyBorder="1"/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vertical="top" wrapText="1"/>
    </xf>
    <xf numFmtId="0" fontId="6" fillId="3" borderId="0" xfId="0" applyFont="1" applyFill="1"/>
    <xf numFmtId="164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left" vertical="top"/>
    </xf>
    <xf numFmtId="0" fontId="2" fillId="3" borderId="0" xfId="1" applyFill="1" applyBorder="1"/>
    <xf numFmtId="0" fontId="3" fillId="3" borderId="0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3" borderId="1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2"/>
  <sheetViews>
    <sheetView tabSelected="1" workbookViewId="0">
      <selection sqref="A1:K1"/>
    </sheetView>
  </sheetViews>
  <sheetFormatPr defaultRowHeight="15" x14ac:dyDescent="0.25"/>
  <cols>
    <col min="1" max="1" width="6.42578125" style="37" customWidth="1"/>
    <col min="2" max="2" width="41.85546875" style="37" customWidth="1"/>
    <col min="3" max="3" width="13.28515625" style="37" customWidth="1"/>
    <col min="4" max="4" width="13.7109375" style="37" customWidth="1"/>
    <col min="5" max="5" width="13.140625" style="37" customWidth="1"/>
    <col min="6" max="6" width="14" style="37" customWidth="1"/>
    <col min="7" max="7" width="15" style="37" customWidth="1"/>
    <col min="8" max="11" width="13.5703125" style="37" customWidth="1"/>
    <col min="12" max="16384" width="9.140625" style="37"/>
  </cols>
  <sheetData>
    <row r="1" spans="1:11" x14ac:dyDescent="0.25">
      <c r="A1" s="64" t="s">
        <v>173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x14ac:dyDescent="0.25">
      <c r="A2" s="67" t="s">
        <v>0</v>
      </c>
      <c r="B2" s="68"/>
      <c r="C2" s="68"/>
      <c r="D2" s="68"/>
      <c r="E2" s="68"/>
      <c r="F2" s="68"/>
      <c r="G2" s="68"/>
      <c r="H2" s="68"/>
      <c r="I2" s="68"/>
      <c r="J2" s="68"/>
      <c r="K2" s="69"/>
    </row>
    <row r="3" spans="1:11" ht="15" customHeight="1" x14ac:dyDescent="0.25">
      <c r="A3" s="15"/>
      <c r="B3" s="15"/>
      <c r="C3" s="70" t="s">
        <v>171</v>
      </c>
      <c r="D3" s="71"/>
      <c r="E3" s="71"/>
      <c r="F3" s="71"/>
      <c r="G3" s="72"/>
      <c r="H3" s="15"/>
      <c r="I3" s="15"/>
      <c r="J3" s="23"/>
      <c r="K3" s="15"/>
    </row>
    <row r="4" spans="1:11" ht="15" customHeight="1" x14ac:dyDescent="0.25">
      <c r="A4" s="60" t="s">
        <v>1</v>
      </c>
      <c r="B4" s="60" t="s">
        <v>2</v>
      </c>
      <c r="C4" s="75" t="s">
        <v>175</v>
      </c>
      <c r="D4" s="75" t="s">
        <v>169</v>
      </c>
      <c r="E4" s="77" t="s">
        <v>176</v>
      </c>
      <c r="F4" s="75" t="s">
        <v>170</v>
      </c>
      <c r="G4" s="77" t="s">
        <v>177</v>
      </c>
      <c r="H4" s="73" t="s">
        <v>178</v>
      </c>
      <c r="I4" s="73" t="s">
        <v>179</v>
      </c>
      <c r="J4" s="73" t="s">
        <v>180</v>
      </c>
      <c r="K4" s="73" t="s">
        <v>181</v>
      </c>
    </row>
    <row r="5" spans="1:11" ht="16.5" customHeight="1" x14ac:dyDescent="0.25">
      <c r="A5" s="15"/>
      <c r="B5" s="15"/>
      <c r="C5" s="76"/>
      <c r="D5" s="76"/>
      <c r="E5" s="78"/>
      <c r="F5" s="76"/>
      <c r="G5" s="78"/>
      <c r="H5" s="74"/>
      <c r="I5" s="74"/>
      <c r="J5" s="74"/>
      <c r="K5" s="74"/>
    </row>
    <row r="6" spans="1:11" ht="16.5" customHeight="1" x14ac:dyDescent="0.25">
      <c r="A6" s="15"/>
      <c r="B6" s="15"/>
      <c r="C6" s="16"/>
      <c r="D6" s="17"/>
      <c r="E6" s="16"/>
      <c r="F6" s="17"/>
      <c r="G6" s="16"/>
      <c r="H6" s="60" t="s">
        <v>3</v>
      </c>
      <c r="I6" s="60" t="s">
        <v>3</v>
      </c>
      <c r="J6" s="60" t="s">
        <v>3</v>
      </c>
      <c r="K6" s="60" t="s">
        <v>3</v>
      </c>
    </row>
    <row r="7" spans="1:11" x14ac:dyDescent="0.25">
      <c r="A7" s="21" t="s">
        <v>4</v>
      </c>
      <c r="B7" s="21" t="s">
        <v>5</v>
      </c>
      <c r="C7" s="24">
        <v>63021.63</v>
      </c>
      <c r="D7" s="52">
        <v>66499.73</v>
      </c>
      <c r="E7" s="24">
        <v>67054.53</v>
      </c>
      <c r="F7" s="33">
        <v>71347.31</v>
      </c>
      <c r="G7" s="33">
        <v>70996.320000000007</v>
      </c>
      <c r="H7" s="42">
        <f t="shared" ref="H7:H46" si="0">(E7-C7)/C7*100</f>
        <v>6.3992315019462396</v>
      </c>
      <c r="I7" s="42">
        <f t="shared" ref="I7:I46" si="1">(G7-E7)/E7*100</f>
        <v>5.8784842724272446</v>
      </c>
      <c r="J7" s="42">
        <f t="shared" ref="J7:J46" si="2">(E7-D7)/D7*100</f>
        <v>0.83428910162492831</v>
      </c>
      <c r="K7" s="42">
        <f t="shared" ref="K7:K46" si="3">(G7-F7)/F7*100</f>
        <v>-0.49194566690740088</v>
      </c>
    </row>
    <row r="8" spans="1:11" x14ac:dyDescent="0.25">
      <c r="A8" s="21" t="s">
        <v>6</v>
      </c>
      <c r="B8" s="21" t="s">
        <v>7</v>
      </c>
      <c r="C8" s="24">
        <v>924.33</v>
      </c>
      <c r="D8" s="52">
        <v>1030.7</v>
      </c>
      <c r="E8" s="24">
        <v>815.32</v>
      </c>
      <c r="F8" s="33">
        <v>400.43</v>
      </c>
      <c r="G8" s="33">
        <v>411.99</v>
      </c>
      <c r="H8" s="42">
        <f t="shared" si="0"/>
        <v>-11.793407116506009</v>
      </c>
      <c r="I8" s="42">
        <f t="shared" si="1"/>
        <v>-49.468920178580191</v>
      </c>
      <c r="J8" s="42">
        <f t="shared" si="2"/>
        <v>-20.896478121664884</v>
      </c>
      <c r="K8" s="42">
        <f t="shared" si="3"/>
        <v>2.8868965861698679</v>
      </c>
    </row>
    <row r="9" spans="1:11" x14ac:dyDescent="0.25">
      <c r="A9" s="21" t="s">
        <v>8</v>
      </c>
      <c r="B9" s="21" t="s">
        <v>9</v>
      </c>
      <c r="C9" s="24">
        <v>62097.31</v>
      </c>
      <c r="D9" s="52">
        <v>65469.03</v>
      </c>
      <c r="E9" s="24">
        <v>66239.210000000006</v>
      </c>
      <c r="F9" s="33">
        <v>70946.89</v>
      </c>
      <c r="G9" s="33">
        <v>70584.33</v>
      </c>
      <c r="H9" s="42">
        <f t="shared" si="0"/>
        <v>6.670015174570378</v>
      </c>
      <c r="I9" s="42">
        <f t="shared" si="1"/>
        <v>6.5597400693637429</v>
      </c>
      <c r="J9" s="42">
        <f t="shared" si="2"/>
        <v>1.1764035605843062</v>
      </c>
      <c r="K9" s="42">
        <f t="shared" si="3"/>
        <v>-0.51103015227305626</v>
      </c>
    </row>
    <row r="10" spans="1:11" x14ac:dyDescent="0.25">
      <c r="A10" s="21" t="s">
        <v>10</v>
      </c>
      <c r="B10" s="21" t="s">
        <v>11</v>
      </c>
      <c r="C10" s="24">
        <v>8231.7900000000009</v>
      </c>
      <c r="D10" s="52">
        <v>8829.42</v>
      </c>
      <c r="E10" s="24">
        <v>9302.35</v>
      </c>
      <c r="F10" s="33">
        <v>9923.8700000000008</v>
      </c>
      <c r="G10" s="33">
        <v>9810.31</v>
      </c>
      <c r="H10" s="42">
        <f t="shared" si="0"/>
        <v>13.005190851564477</v>
      </c>
      <c r="I10" s="42">
        <f t="shared" si="1"/>
        <v>5.4605556660413672</v>
      </c>
      <c r="J10" s="42">
        <f t="shared" si="2"/>
        <v>5.3562974691429366</v>
      </c>
      <c r="K10" s="42">
        <f t="shared" si="3"/>
        <v>-1.1443116445499719</v>
      </c>
    </row>
    <row r="11" spans="1:11" x14ac:dyDescent="0.25">
      <c r="A11" s="21" t="s">
        <v>12</v>
      </c>
      <c r="B11" s="21" t="s">
        <v>13</v>
      </c>
      <c r="C11" s="24">
        <v>26506.2</v>
      </c>
      <c r="D11" s="52">
        <v>27306.77</v>
      </c>
      <c r="E11" s="24">
        <v>26046.76</v>
      </c>
      <c r="F11" s="33">
        <v>26800.25</v>
      </c>
      <c r="G11" s="33">
        <v>25991.3</v>
      </c>
      <c r="H11" s="42">
        <f t="shared" si="0"/>
        <v>-1.7333303151715533</v>
      </c>
      <c r="I11" s="42">
        <f t="shared" si="1"/>
        <v>-0.21292475532465124</v>
      </c>
      <c r="J11" s="42">
        <f t="shared" si="2"/>
        <v>-4.6142769723405666</v>
      </c>
      <c r="K11" s="42">
        <f t="shared" si="3"/>
        <v>-3.0184419921455987</v>
      </c>
    </row>
    <row r="12" spans="1:11" x14ac:dyDescent="0.25">
      <c r="A12" s="14" t="s">
        <v>14</v>
      </c>
      <c r="B12" s="14" t="s">
        <v>15</v>
      </c>
      <c r="C12" s="51">
        <v>3701.88</v>
      </c>
      <c r="D12" s="25">
        <v>3714.67</v>
      </c>
      <c r="E12" s="51">
        <v>3542.53</v>
      </c>
      <c r="F12" s="20">
        <v>3697.32</v>
      </c>
      <c r="G12" s="20">
        <v>3584.56</v>
      </c>
      <c r="H12" s="43">
        <f t="shared" si="0"/>
        <v>-4.3045695700562927</v>
      </c>
      <c r="I12" s="43">
        <f t="shared" si="1"/>
        <v>1.1864401995184162</v>
      </c>
      <c r="J12" s="43">
        <f t="shared" si="2"/>
        <v>-4.6340590146634799</v>
      </c>
      <c r="K12" s="43">
        <f t="shared" si="3"/>
        <v>-3.0497765949390425</v>
      </c>
    </row>
    <row r="13" spans="1:11" x14ac:dyDescent="0.25">
      <c r="A13" s="14" t="s">
        <v>16</v>
      </c>
      <c r="B13" s="14" t="s">
        <v>17</v>
      </c>
      <c r="C13" s="51">
        <v>1127.31</v>
      </c>
      <c r="D13" s="25">
        <v>1148.21</v>
      </c>
      <c r="E13" s="51">
        <v>1087.25</v>
      </c>
      <c r="F13" s="20">
        <v>1048.1300000000001</v>
      </c>
      <c r="G13" s="20">
        <v>940.33</v>
      </c>
      <c r="H13" s="43">
        <f t="shared" si="0"/>
        <v>-3.5535921796134113</v>
      </c>
      <c r="I13" s="43">
        <f t="shared" si="1"/>
        <v>-13.512991492297077</v>
      </c>
      <c r="J13" s="43">
        <f t="shared" si="2"/>
        <v>-5.3091333466874557</v>
      </c>
      <c r="K13" s="43">
        <f t="shared" si="3"/>
        <v>-10.284983732933897</v>
      </c>
    </row>
    <row r="14" spans="1:11" x14ac:dyDescent="0.25">
      <c r="A14" s="14" t="s">
        <v>18</v>
      </c>
      <c r="B14" s="14" t="s">
        <v>19</v>
      </c>
      <c r="C14" s="51">
        <v>21677.02</v>
      </c>
      <c r="D14" s="25">
        <v>22443.89</v>
      </c>
      <c r="E14" s="51">
        <v>21416.98</v>
      </c>
      <c r="F14" s="20">
        <v>22054.799999999999</v>
      </c>
      <c r="G14" s="20">
        <v>21466.41</v>
      </c>
      <c r="H14" s="43">
        <f t="shared" si="0"/>
        <v>-1.1996113856978536</v>
      </c>
      <c r="I14" s="43">
        <f t="shared" si="1"/>
        <v>0.23079817976204065</v>
      </c>
      <c r="J14" s="43">
        <f t="shared" si="2"/>
        <v>-4.5754546114777774</v>
      </c>
      <c r="K14" s="43">
        <f t="shared" si="3"/>
        <v>-2.6678546166820802</v>
      </c>
    </row>
    <row r="15" spans="1:11" x14ac:dyDescent="0.25">
      <c r="A15" s="21" t="s">
        <v>20</v>
      </c>
      <c r="B15" s="21" t="s">
        <v>21</v>
      </c>
      <c r="C15" s="24">
        <v>14502.81</v>
      </c>
      <c r="D15" s="52">
        <v>15410.67</v>
      </c>
      <c r="E15" s="24">
        <v>15848.95</v>
      </c>
      <c r="F15" s="33">
        <v>18022.43</v>
      </c>
      <c r="G15" s="33">
        <v>17336.04</v>
      </c>
      <c r="H15" s="42">
        <f t="shared" si="0"/>
        <v>9.2819253648086217</v>
      </c>
      <c r="I15" s="42">
        <f t="shared" si="1"/>
        <v>9.3828928730294443</v>
      </c>
      <c r="J15" s="42">
        <f t="shared" si="2"/>
        <v>2.8440035378085486</v>
      </c>
      <c r="K15" s="42">
        <f t="shared" si="3"/>
        <v>-3.808531923830468</v>
      </c>
    </row>
    <row r="16" spans="1:11" x14ac:dyDescent="0.25">
      <c r="A16" s="14" t="s">
        <v>22</v>
      </c>
      <c r="B16" s="14" t="s">
        <v>23</v>
      </c>
      <c r="C16" s="51">
        <v>961.74</v>
      </c>
      <c r="D16" s="25">
        <v>997.43</v>
      </c>
      <c r="E16" s="51">
        <v>1019.57</v>
      </c>
      <c r="F16" s="20">
        <v>1104.46</v>
      </c>
      <c r="G16" s="20">
        <v>1123.47</v>
      </c>
      <c r="H16" s="43">
        <f t="shared" si="0"/>
        <v>6.0130596626947028</v>
      </c>
      <c r="I16" s="43">
        <f t="shared" si="1"/>
        <v>10.190570534637148</v>
      </c>
      <c r="J16" s="43">
        <f t="shared" si="2"/>
        <v>2.2197046409271932</v>
      </c>
      <c r="K16" s="43">
        <f t="shared" si="3"/>
        <v>1.7212031218876183</v>
      </c>
    </row>
    <row r="17" spans="1:11" x14ac:dyDescent="0.25">
      <c r="A17" s="14" t="s">
        <v>24</v>
      </c>
      <c r="B17" s="14" t="s">
        <v>25</v>
      </c>
      <c r="C17" s="51">
        <v>191.92</v>
      </c>
      <c r="D17" s="25">
        <v>190.96</v>
      </c>
      <c r="E17" s="51">
        <v>181</v>
      </c>
      <c r="F17" s="20">
        <v>178.84</v>
      </c>
      <c r="G17" s="20">
        <v>173.07</v>
      </c>
      <c r="H17" s="43">
        <f t="shared" si="0"/>
        <v>-5.6898707794914491</v>
      </c>
      <c r="I17" s="43">
        <f t="shared" si="1"/>
        <v>-4.3812154696132639</v>
      </c>
      <c r="J17" s="43">
        <f t="shared" si="2"/>
        <v>-5.2157519899455425</v>
      </c>
      <c r="K17" s="43">
        <f t="shared" si="3"/>
        <v>-3.2263475732498383</v>
      </c>
    </row>
    <row r="18" spans="1:11" x14ac:dyDescent="0.25">
      <c r="A18" s="14" t="s">
        <v>26</v>
      </c>
      <c r="B18" s="14" t="s">
        <v>27</v>
      </c>
      <c r="C18" s="51">
        <v>374.73</v>
      </c>
      <c r="D18" s="25">
        <v>370.53</v>
      </c>
      <c r="E18" s="51">
        <v>383.15</v>
      </c>
      <c r="F18" s="20">
        <v>375.03</v>
      </c>
      <c r="G18" s="20">
        <v>364.01</v>
      </c>
      <c r="H18" s="43">
        <f t="shared" si="0"/>
        <v>2.2469511381527925</v>
      </c>
      <c r="I18" s="43">
        <f t="shared" si="1"/>
        <v>-4.9954325981991357</v>
      </c>
      <c r="J18" s="43">
        <f t="shared" si="2"/>
        <v>3.4059320432893441</v>
      </c>
      <c r="K18" s="43">
        <f t="shared" si="3"/>
        <v>-2.9384315921392909</v>
      </c>
    </row>
    <row r="19" spans="1:11" x14ac:dyDescent="0.25">
      <c r="A19" s="14" t="s">
        <v>28</v>
      </c>
      <c r="B19" s="14" t="s">
        <v>29</v>
      </c>
      <c r="C19" s="51">
        <v>102.74</v>
      </c>
      <c r="D19" s="25">
        <v>104.3</v>
      </c>
      <c r="E19" s="51">
        <v>104.63</v>
      </c>
      <c r="F19" s="20">
        <v>83.75</v>
      </c>
      <c r="G19" s="20">
        <v>69.56</v>
      </c>
      <c r="H19" s="43">
        <f t="shared" si="0"/>
        <v>1.8395950944130823</v>
      </c>
      <c r="I19" s="43">
        <f t="shared" si="1"/>
        <v>-33.518111440313483</v>
      </c>
      <c r="J19" s="43">
        <f t="shared" si="2"/>
        <v>0.31639501438158996</v>
      </c>
      <c r="K19" s="43">
        <f t="shared" si="3"/>
        <v>-16.943283582089549</v>
      </c>
    </row>
    <row r="20" spans="1:11" x14ac:dyDescent="0.25">
      <c r="A20" s="14" t="s">
        <v>30</v>
      </c>
      <c r="B20" s="14" t="s">
        <v>31</v>
      </c>
      <c r="C20" s="51">
        <v>929.86</v>
      </c>
      <c r="D20" s="25">
        <v>1046</v>
      </c>
      <c r="E20" s="51">
        <v>1218.01</v>
      </c>
      <c r="F20" s="20">
        <v>1376.5</v>
      </c>
      <c r="G20" s="20">
        <v>1365.89</v>
      </c>
      <c r="H20" s="43">
        <f t="shared" si="0"/>
        <v>30.988535908631405</v>
      </c>
      <c r="I20" s="43">
        <f t="shared" si="1"/>
        <v>12.141115425981733</v>
      </c>
      <c r="J20" s="43">
        <f t="shared" si="2"/>
        <v>16.44455066921606</v>
      </c>
      <c r="K20" s="43">
        <f t="shared" si="3"/>
        <v>-0.77079549582273155</v>
      </c>
    </row>
    <row r="21" spans="1:11" x14ac:dyDescent="0.25">
      <c r="A21" s="14" t="s">
        <v>32</v>
      </c>
      <c r="B21" s="14" t="s">
        <v>33</v>
      </c>
      <c r="C21" s="51">
        <v>3586.4</v>
      </c>
      <c r="D21" s="25">
        <v>3810.98</v>
      </c>
      <c r="E21" s="51">
        <v>3925.36</v>
      </c>
      <c r="F21" s="20">
        <v>4278.95</v>
      </c>
      <c r="G21" s="20">
        <v>4264.88</v>
      </c>
      <c r="H21" s="43">
        <f t="shared" si="0"/>
        <v>9.451260316752176</v>
      </c>
      <c r="I21" s="43">
        <f t="shared" si="1"/>
        <v>8.6493977622434617</v>
      </c>
      <c r="J21" s="43">
        <f t="shared" si="2"/>
        <v>3.0013277424704436</v>
      </c>
      <c r="K21" s="43">
        <f t="shared" si="3"/>
        <v>-0.32881898596617648</v>
      </c>
    </row>
    <row r="22" spans="1:11" x14ac:dyDescent="0.25">
      <c r="A22" s="14" t="s">
        <v>34</v>
      </c>
      <c r="B22" s="14" t="s">
        <v>35</v>
      </c>
      <c r="C22" s="51">
        <v>1622.81</v>
      </c>
      <c r="D22" s="25">
        <v>1686.08</v>
      </c>
      <c r="E22" s="51">
        <v>1740.94</v>
      </c>
      <c r="F22" s="20">
        <v>1932.08</v>
      </c>
      <c r="G22" s="20">
        <v>1854.76</v>
      </c>
      <c r="H22" s="43">
        <f t="shared" si="0"/>
        <v>7.2793487838995388</v>
      </c>
      <c r="I22" s="43">
        <f t="shared" si="1"/>
        <v>6.5378473698117068</v>
      </c>
      <c r="J22" s="43">
        <f t="shared" si="2"/>
        <v>3.2537008920098769</v>
      </c>
      <c r="K22" s="43">
        <f t="shared" si="3"/>
        <v>-4.001904683035896</v>
      </c>
    </row>
    <row r="23" spans="1:11" x14ac:dyDescent="0.25">
      <c r="A23" s="14" t="s">
        <v>36</v>
      </c>
      <c r="B23" s="14" t="s">
        <v>37</v>
      </c>
      <c r="C23" s="51">
        <v>1963.59</v>
      </c>
      <c r="D23" s="25">
        <v>2124.9</v>
      </c>
      <c r="E23" s="51">
        <v>2184.41</v>
      </c>
      <c r="F23" s="20">
        <v>2346.87</v>
      </c>
      <c r="G23" s="20">
        <v>2410.11</v>
      </c>
      <c r="H23" s="43">
        <f t="shared" si="0"/>
        <v>11.245728487107796</v>
      </c>
      <c r="I23" s="43">
        <f t="shared" si="1"/>
        <v>10.332309410779125</v>
      </c>
      <c r="J23" s="43">
        <f t="shared" si="2"/>
        <v>2.8006023812885199</v>
      </c>
      <c r="K23" s="43">
        <f t="shared" si="3"/>
        <v>2.6946528780886982</v>
      </c>
    </row>
    <row r="24" spans="1:11" x14ac:dyDescent="0.25">
      <c r="A24" s="14" t="s">
        <v>38</v>
      </c>
      <c r="B24" s="14" t="s">
        <v>39</v>
      </c>
      <c r="C24" s="51">
        <v>1707.68</v>
      </c>
      <c r="D24" s="25">
        <v>1776.13</v>
      </c>
      <c r="E24" s="51">
        <v>1786.9</v>
      </c>
      <c r="F24" s="20">
        <v>1855.64</v>
      </c>
      <c r="G24" s="20">
        <v>1829.37</v>
      </c>
      <c r="H24" s="43">
        <f t="shared" si="0"/>
        <v>4.639042443549144</v>
      </c>
      <c r="I24" s="43">
        <f t="shared" si="1"/>
        <v>2.3767418434159606</v>
      </c>
      <c r="J24" s="43">
        <f t="shared" si="2"/>
        <v>0.60637453339564007</v>
      </c>
      <c r="K24" s="43">
        <f t="shared" si="3"/>
        <v>-1.4156840766528103</v>
      </c>
    </row>
    <row r="25" spans="1:11" x14ac:dyDescent="0.25">
      <c r="A25" s="14" t="s">
        <v>40</v>
      </c>
      <c r="B25" s="14" t="s">
        <v>41</v>
      </c>
      <c r="C25" s="51">
        <v>3183.11</v>
      </c>
      <c r="D25" s="25">
        <v>3527.42</v>
      </c>
      <c r="E25" s="51">
        <v>3345.32</v>
      </c>
      <c r="F25" s="20">
        <v>3910.32</v>
      </c>
      <c r="G25" s="20">
        <v>3614.92</v>
      </c>
      <c r="H25" s="43">
        <f t="shared" si="0"/>
        <v>5.0959596118261707</v>
      </c>
      <c r="I25" s="43">
        <f t="shared" si="1"/>
        <v>8.0590197649253259</v>
      </c>
      <c r="J25" s="43">
        <f t="shared" si="2"/>
        <v>-5.1624133219179997</v>
      </c>
      <c r="K25" s="43">
        <f t="shared" si="3"/>
        <v>-7.5543689519016368</v>
      </c>
    </row>
    <row r="26" spans="1:11" x14ac:dyDescent="0.25">
      <c r="A26" s="41">
        <v>3.9</v>
      </c>
      <c r="B26" s="14" t="s">
        <v>42</v>
      </c>
      <c r="C26" s="51">
        <v>3464.62</v>
      </c>
      <c r="D26" s="25">
        <v>3586.93</v>
      </c>
      <c r="E26" s="51">
        <v>3885.02</v>
      </c>
      <c r="F26" s="20">
        <v>4858.95</v>
      </c>
      <c r="G26" s="20">
        <v>4530.88</v>
      </c>
      <c r="H26" s="43">
        <f t="shared" si="0"/>
        <v>12.134086855124087</v>
      </c>
      <c r="I26" s="43">
        <f t="shared" si="1"/>
        <v>16.624367442123852</v>
      </c>
      <c r="J26" s="43">
        <f t="shared" si="2"/>
        <v>8.3104493257465339</v>
      </c>
      <c r="K26" s="43">
        <f t="shared" si="3"/>
        <v>-6.7518702600355986</v>
      </c>
    </row>
    <row r="27" spans="1:11" x14ac:dyDescent="0.25">
      <c r="A27" s="21" t="s">
        <v>43</v>
      </c>
      <c r="B27" s="21" t="s">
        <v>44</v>
      </c>
      <c r="C27" s="24">
        <v>12856.5</v>
      </c>
      <c r="D27" s="52">
        <v>13922.16</v>
      </c>
      <c r="E27" s="24">
        <v>15041.16</v>
      </c>
      <c r="F27" s="49">
        <v>16200.34</v>
      </c>
      <c r="G27" s="49">
        <v>17446.689999999999</v>
      </c>
      <c r="H27" s="42">
        <f t="shared" si="0"/>
        <v>16.992649632481623</v>
      </c>
      <c r="I27" s="42">
        <f t="shared" si="1"/>
        <v>15.992981924266472</v>
      </c>
      <c r="J27" s="42">
        <f t="shared" si="2"/>
        <v>8.0375458980503023</v>
      </c>
      <c r="K27" s="42">
        <f t="shared" si="3"/>
        <v>7.6933570530001134</v>
      </c>
    </row>
    <row r="28" spans="1:11" x14ac:dyDescent="0.25">
      <c r="A28" s="14" t="s">
        <v>45</v>
      </c>
      <c r="B28" s="14" t="s">
        <v>46</v>
      </c>
      <c r="C28" s="51">
        <v>162.86000000000001</v>
      </c>
      <c r="D28" s="25">
        <v>177.53</v>
      </c>
      <c r="E28" s="51">
        <v>195.99</v>
      </c>
      <c r="F28" s="20">
        <v>207.91</v>
      </c>
      <c r="G28" s="20">
        <v>177.61</v>
      </c>
      <c r="H28" s="43">
        <f t="shared" si="0"/>
        <v>20.342625567972487</v>
      </c>
      <c r="I28" s="43">
        <f t="shared" si="1"/>
        <v>-9.3780294913005733</v>
      </c>
      <c r="J28" s="43">
        <f t="shared" si="2"/>
        <v>10.398242550554841</v>
      </c>
      <c r="K28" s="43">
        <f t="shared" si="3"/>
        <v>-14.573613582800244</v>
      </c>
    </row>
    <row r="29" spans="1:11" x14ac:dyDescent="0.25">
      <c r="A29" s="14" t="s">
        <v>47</v>
      </c>
      <c r="B29" s="14" t="s">
        <v>48</v>
      </c>
      <c r="C29" s="51">
        <v>6959.13</v>
      </c>
      <c r="D29" s="25">
        <v>7467.8</v>
      </c>
      <c r="E29" s="51">
        <v>8112.81</v>
      </c>
      <c r="F29" s="20">
        <v>8600.86</v>
      </c>
      <c r="G29" s="20">
        <v>9034.93</v>
      </c>
      <c r="H29" s="43">
        <f t="shared" si="0"/>
        <v>16.577934310754365</v>
      </c>
      <c r="I29" s="43">
        <f t="shared" si="1"/>
        <v>11.366222061160066</v>
      </c>
      <c r="J29" s="43">
        <f t="shared" si="2"/>
        <v>8.63721577974772</v>
      </c>
      <c r="K29" s="43">
        <f t="shared" si="3"/>
        <v>5.0468208993054144</v>
      </c>
    </row>
    <row r="30" spans="1:11" x14ac:dyDescent="0.25">
      <c r="A30" s="14" t="s">
        <v>49</v>
      </c>
      <c r="B30" s="14" t="s">
        <v>50</v>
      </c>
      <c r="C30" s="51">
        <v>607.51</v>
      </c>
      <c r="D30" s="25">
        <v>666.83</v>
      </c>
      <c r="E30" s="51">
        <v>613.17999999999995</v>
      </c>
      <c r="F30" s="20">
        <v>661.15</v>
      </c>
      <c r="G30" s="20">
        <v>531.62</v>
      </c>
      <c r="H30" s="43">
        <f t="shared" si="0"/>
        <v>0.93331797007455997</v>
      </c>
      <c r="I30" s="43">
        <f t="shared" si="1"/>
        <v>-13.301151374800213</v>
      </c>
      <c r="J30" s="43">
        <f t="shared" si="2"/>
        <v>-8.0455288454328819</v>
      </c>
      <c r="K30" s="43">
        <f t="shared" si="3"/>
        <v>-19.591620660969518</v>
      </c>
    </row>
    <row r="31" spans="1:11" x14ac:dyDescent="0.25">
      <c r="A31" s="14" t="s">
        <v>51</v>
      </c>
      <c r="B31" s="14" t="s">
        <v>52</v>
      </c>
      <c r="C31" s="51">
        <v>58.31</v>
      </c>
      <c r="D31" s="25">
        <v>64.19</v>
      </c>
      <c r="E31" s="51">
        <v>46.24</v>
      </c>
      <c r="F31" s="20">
        <v>47.5</v>
      </c>
      <c r="G31" s="20">
        <v>54.45</v>
      </c>
      <c r="H31" s="43">
        <f t="shared" si="0"/>
        <v>-20.699708454810494</v>
      </c>
      <c r="I31" s="43">
        <f t="shared" si="1"/>
        <v>17.755190311418687</v>
      </c>
      <c r="J31" s="43">
        <f t="shared" si="2"/>
        <v>-27.963857298644644</v>
      </c>
      <c r="K31" s="43">
        <f t="shared" si="3"/>
        <v>14.631578947368427</v>
      </c>
    </row>
    <row r="32" spans="1:11" x14ac:dyDescent="0.25">
      <c r="A32" s="14" t="s">
        <v>53</v>
      </c>
      <c r="B32" s="14" t="s">
        <v>54</v>
      </c>
      <c r="C32" s="51">
        <v>359.62</v>
      </c>
      <c r="D32" s="25">
        <v>376.79</v>
      </c>
      <c r="E32" s="51">
        <v>462.84</v>
      </c>
      <c r="F32" s="20">
        <v>521.32000000000005</v>
      </c>
      <c r="G32" s="20">
        <v>637.16999999999996</v>
      </c>
      <c r="H32" s="43">
        <f t="shared" si="0"/>
        <v>28.702519325955166</v>
      </c>
      <c r="I32" s="43">
        <f t="shared" si="1"/>
        <v>37.665283899403676</v>
      </c>
      <c r="J32" s="43">
        <f t="shared" si="2"/>
        <v>22.837654927147735</v>
      </c>
      <c r="K32" s="43">
        <f t="shared" si="3"/>
        <v>22.222435356402958</v>
      </c>
    </row>
    <row r="33" spans="1:11" x14ac:dyDescent="0.25">
      <c r="A33" s="14" t="s">
        <v>55</v>
      </c>
      <c r="B33" s="14" t="s">
        <v>56</v>
      </c>
      <c r="C33" s="51">
        <v>674.41</v>
      </c>
      <c r="D33" s="25">
        <v>682.24</v>
      </c>
      <c r="E33" s="51">
        <v>710.22</v>
      </c>
      <c r="F33" s="20">
        <v>700.88</v>
      </c>
      <c r="G33" s="20">
        <v>717.5</v>
      </c>
      <c r="H33" s="43">
        <f t="shared" si="0"/>
        <v>5.3098263667502055</v>
      </c>
      <c r="I33" s="43">
        <f t="shared" si="1"/>
        <v>1.0250344963532387</v>
      </c>
      <c r="J33" s="43">
        <f t="shared" si="2"/>
        <v>4.1011960600375268</v>
      </c>
      <c r="K33" s="43">
        <f t="shared" si="3"/>
        <v>2.3713046455884035</v>
      </c>
    </row>
    <row r="34" spans="1:11" x14ac:dyDescent="0.25">
      <c r="A34" s="14" t="s">
        <v>57</v>
      </c>
      <c r="B34" s="14" t="s">
        <v>58</v>
      </c>
      <c r="C34" s="51">
        <v>1360.47</v>
      </c>
      <c r="D34" s="25">
        <v>1529.08</v>
      </c>
      <c r="E34" s="51">
        <v>1679.56</v>
      </c>
      <c r="F34" s="20">
        <v>1705.25</v>
      </c>
      <c r="G34" s="20">
        <v>1804.03</v>
      </c>
      <c r="H34" s="43">
        <f t="shared" si="0"/>
        <v>23.454394437216543</v>
      </c>
      <c r="I34" s="43">
        <f t="shared" si="1"/>
        <v>7.4108695134439992</v>
      </c>
      <c r="J34" s="43">
        <f t="shared" si="2"/>
        <v>9.8412117090014934</v>
      </c>
      <c r="K34" s="43">
        <f t="shared" si="3"/>
        <v>5.7926990177393325</v>
      </c>
    </row>
    <row r="35" spans="1:11" x14ac:dyDescent="0.25">
      <c r="A35" s="14" t="s">
        <v>59</v>
      </c>
      <c r="B35" s="14" t="s">
        <v>60</v>
      </c>
      <c r="C35" s="51">
        <v>2674.2</v>
      </c>
      <c r="D35" s="25">
        <v>2957.71</v>
      </c>
      <c r="E35" s="51">
        <v>3220.32</v>
      </c>
      <c r="F35" s="20">
        <v>3755.47</v>
      </c>
      <c r="G35" s="20">
        <v>4489.38</v>
      </c>
      <c r="H35" s="43">
        <f t="shared" si="0"/>
        <v>20.421808391294608</v>
      </c>
      <c r="I35" s="43">
        <f t="shared" si="1"/>
        <v>39.407884930690109</v>
      </c>
      <c r="J35" s="43">
        <f t="shared" si="2"/>
        <v>8.878828553171207</v>
      </c>
      <c r="K35" s="43">
        <f t="shared" si="3"/>
        <v>19.542427445832356</v>
      </c>
    </row>
    <row r="36" spans="1:11" x14ac:dyDescent="0.25">
      <c r="A36" s="21" t="s">
        <v>61</v>
      </c>
      <c r="B36" s="21" t="s">
        <v>62</v>
      </c>
      <c r="C36" s="24">
        <v>21225.279999999999</v>
      </c>
      <c r="D36" s="52">
        <v>22259.07</v>
      </c>
      <c r="E36" s="24">
        <v>22985.43</v>
      </c>
      <c r="F36" s="49">
        <v>24356.53</v>
      </c>
      <c r="G36" s="49">
        <v>23791.94</v>
      </c>
      <c r="H36" s="42">
        <f t="shared" si="0"/>
        <v>8.2927056792654863</v>
      </c>
      <c r="I36" s="42">
        <f t="shared" si="1"/>
        <v>3.5087879582848718</v>
      </c>
      <c r="J36" s="42">
        <f t="shared" si="2"/>
        <v>3.2632091098145639</v>
      </c>
      <c r="K36" s="42">
        <f t="shared" si="3"/>
        <v>-2.3180231338372099</v>
      </c>
    </row>
    <row r="37" spans="1:11" x14ac:dyDescent="0.25">
      <c r="A37" s="14" t="s">
        <v>63</v>
      </c>
      <c r="B37" s="14" t="s">
        <v>11</v>
      </c>
      <c r="C37" s="51">
        <v>8231.7900000000009</v>
      </c>
      <c r="D37" s="25">
        <v>8825.9</v>
      </c>
      <c r="E37" s="51">
        <v>9286.2999999999993</v>
      </c>
      <c r="F37" s="20">
        <v>9909.2199999999993</v>
      </c>
      <c r="G37" s="20">
        <v>9770.98</v>
      </c>
      <c r="H37" s="43">
        <f t="shared" si="0"/>
        <v>12.81021503221047</v>
      </c>
      <c r="I37" s="43">
        <f t="shared" si="1"/>
        <v>5.2193015517482779</v>
      </c>
      <c r="J37" s="43">
        <f t="shared" si="2"/>
        <v>5.2164651763559489</v>
      </c>
      <c r="K37" s="43">
        <f t="shared" si="3"/>
        <v>-1.3950643945739403</v>
      </c>
    </row>
    <row r="38" spans="1:11" x14ac:dyDescent="0.25">
      <c r="A38" s="14" t="s">
        <v>64</v>
      </c>
      <c r="B38" s="14" t="s">
        <v>65</v>
      </c>
      <c r="C38" s="51">
        <v>8200.43</v>
      </c>
      <c r="D38" s="34">
        <v>8475.8700000000008</v>
      </c>
      <c r="E38" s="51">
        <v>8467.59</v>
      </c>
      <c r="F38" s="20">
        <v>9019.75</v>
      </c>
      <c r="G38" s="20">
        <v>8866.7000000000007</v>
      </c>
      <c r="H38" s="43">
        <f t="shared" si="0"/>
        <v>3.2578779405470182</v>
      </c>
      <c r="I38" s="43">
        <f t="shared" si="1"/>
        <v>4.7133836191879928</v>
      </c>
      <c r="J38" s="43">
        <f t="shared" si="2"/>
        <v>-9.7689086784019274E-2</v>
      </c>
      <c r="K38" s="43">
        <f t="shared" si="3"/>
        <v>-1.6968319521050945</v>
      </c>
    </row>
    <row r="39" spans="1:11" x14ac:dyDescent="0.25">
      <c r="A39" s="14" t="s">
        <v>66</v>
      </c>
      <c r="B39" s="14" t="s">
        <v>91</v>
      </c>
      <c r="C39" s="51">
        <v>3701.88</v>
      </c>
      <c r="D39" s="25">
        <v>3714.67</v>
      </c>
      <c r="E39" s="51">
        <v>3542.53</v>
      </c>
      <c r="F39" s="20">
        <v>3697.32</v>
      </c>
      <c r="G39" s="20">
        <v>3584.56</v>
      </c>
      <c r="H39" s="43">
        <f t="shared" si="0"/>
        <v>-4.3045695700562927</v>
      </c>
      <c r="I39" s="43">
        <f t="shared" si="1"/>
        <v>1.1864401995184162</v>
      </c>
      <c r="J39" s="43">
        <f t="shared" si="2"/>
        <v>-4.6340590146634799</v>
      </c>
      <c r="K39" s="43">
        <f t="shared" si="3"/>
        <v>-3.0497765949390425</v>
      </c>
    </row>
    <row r="40" spans="1:11" x14ac:dyDescent="0.25">
      <c r="A40" s="14" t="s">
        <v>68</v>
      </c>
      <c r="B40" s="14" t="s">
        <v>21</v>
      </c>
      <c r="C40" s="51">
        <v>4498.55</v>
      </c>
      <c r="D40" s="25">
        <v>4761.2</v>
      </c>
      <c r="E40" s="51">
        <v>4925.07</v>
      </c>
      <c r="F40" s="20">
        <v>5322.43</v>
      </c>
      <c r="G40" s="20">
        <v>5282.15</v>
      </c>
      <c r="H40" s="43">
        <f t="shared" si="0"/>
        <v>9.4812773004634714</v>
      </c>
      <c r="I40" s="43">
        <f t="shared" si="1"/>
        <v>7.250252280678243</v>
      </c>
      <c r="J40" s="43">
        <f t="shared" si="2"/>
        <v>3.4417793833487336</v>
      </c>
      <c r="K40" s="43">
        <f t="shared" si="3"/>
        <v>-0.75679717722921025</v>
      </c>
    </row>
    <row r="41" spans="1:11" x14ac:dyDescent="0.25">
      <c r="A41" s="14" t="s">
        <v>70</v>
      </c>
      <c r="B41" s="14" t="s">
        <v>71</v>
      </c>
      <c r="C41" s="51">
        <v>3343.4</v>
      </c>
      <c r="D41" s="25">
        <v>3422.76</v>
      </c>
      <c r="E41" s="51">
        <v>3566.38</v>
      </c>
      <c r="F41" s="20">
        <v>3683.44</v>
      </c>
      <c r="G41" s="20">
        <v>3661.88</v>
      </c>
      <c r="H41" s="43">
        <f t="shared" si="0"/>
        <v>6.6692588383083091</v>
      </c>
      <c r="I41" s="43">
        <f t="shared" si="1"/>
        <v>2.6777853173245698</v>
      </c>
      <c r="J41" s="43">
        <f t="shared" si="2"/>
        <v>4.1960289357126968</v>
      </c>
      <c r="K41" s="43">
        <f t="shared" si="3"/>
        <v>-0.58532241600243107</v>
      </c>
    </row>
    <row r="42" spans="1:11" x14ac:dyDescent="0.25">
      <c r="A42" s="14" t="s">
        <v>72</v>
      </c>
      <c r="B42" s="14" t="s">
        <v>73</v>
      </c>
      <c r="C42" s="51">
        <v>189.55</v>
      </c>
      <c r="D42" s="25">
        <v>188.46</v>
      </c>
      <c r="E42" s="51">
        <v>183.17</v>
      </c>
      <c r="F42" s="20">
        <v>188.94</v>
      </c>
      <c r="G42" s="20">
        <v>166.99</v>
      </c>
      <c r="H42" s="43">
        <f t="shared" si="0"/>
        <v>-3.3658665259826028</v>
      </c>
      <c r="I42" s="43">
        <f t="shared" si="1"/>
        <v>-8.8333242343178355</v>
      </c>
      <c r="J42" s="43">
        <f t="shared" si="2"/>
        <v>-2.8069616894831904</v>
      </c>
      <c r="K42" s="43">
        <f t="shared" si="3"/>
        <v>-11.617444691436429</v>
      </c>
    </row>
    <row r="43" spans="1:11" x14ac:dyDescent="0.25">
      <c r="A43" s="14" t="s">
        <v>74</v>
      </c>
      <c r="B43" s="14" t="s">
        <v>75</v>
      </c>
      <c r="C43" s="51">
        <v>605.26</v>
      </c>
      <c r="D43" s="25">
        <v>601.37</v>
      </c>
      <c r="E43" s="51">
        <v>609.54999999999995</v>
      </c>
      <c r="F43" s="20">
        <v>604.36</v>
      </c>
      <c r="G43" s="20">
        <v>589.21</v>
      </c>
      <c r="H43" s="43">
        <f t="shared" si="0"/>
        <v>0.7087863067111595</v>
      </c>
      <c r="I43" s="43">
        <f t="shared" si="1"/>
        <v>-3.3368878680994043</v>
      </c>
      <c r="J43" s="43">
        <f t="shared" si="2"/>
        <v>1.3602274805859869</v>
      </c>
      <c r="K43" s="43">
        <f t="shared" si="3"/>
        <v>-2.5067840360050262</v>
      </c>
    </row>
    <row r="44" spans="1:11" x14ac:dyDescent="0.25">
      <c r="A44" s="14" t="s">
        <v>76</v>
      </c>
      <c r="B44" s="14" t="s">
        <v>77</v>
      </c>
      <c r="C44" s="51">
        <v>5.09</v>
      </c>
      <c r="D44" s="25">
        <v>5.14</v>
      </c>
      <c r="E44" s="51">
        <v>6.38</v>
      </c>
      <c r="F44" s="20">
        <v>6.38</v>
      </c>
      <c r="G44" s="20">
        <v>2.82</v>
      </c>
      <c r="H44" s="43">
        <f t="shared" si="0"/>
        <v>25.343811394891947</v>
      </c>
      <c r="I44" s="43">
        <f t="shared" si="1"/>
        <v>-55.799373040752357</v>
      </c>
      <c r="J44" s="43">
        <f t="shared" si="2"/>
        <v>24.124513618677049</v>
      </c>
      <c r="K44" s="43">
        <f t="shared" si="3"/>
        <v>-55.799373040752357</v>
      </c>
    </row>
    <row r="45" spans="1:11" x14ac:dyDescent="0.25">
      <c r="A45" s="14" t="s">
        <v>78</v>
      </c>
      <c r="B45" s="14" t="s">
        <v>79</v>
      </c>
      <c r="C45" s="51">
        <v>4470.24</v>
      </c>
      <c r="D45" s="25">
        <v>4773.97</v>
      </c>
      <c r="E45" s="51">
        <v>5120.6899999999996</v>
      </c>
      <c r="F45" s="20">
        <v>5545.99</v>
      </c>
      <c r="G45" s="20">
        <v>5430.05</v>
      </c>
      <c r="H45" s="43">
        <f t="shared" si="0"/>
        <v>14.550672894520201</v>
      </c>
      <c r="I45" s="43">
        <f t="shared" si="1"/>
        <v>6.0413733305472626</v>
      </c>
      <c r="J45" s="43">
        <f t="shared" si="2"/>
        <v>7.2627184502625548</v>
      </c>
      <c r="K45" s="43">
        <f t="shared" si="3"/>
        <v>-2.0905194564000222</v>
      </c>
    </row>
    <row r="46" spans="1:11" x14ac:dyDescent="0.25">
      <c r="A46" s="14" t="s">
        <v>80</v>
      </c>
      <c r="B46" s="14" t="s">
        <v>81</v>
      </c>
      <c r="C46" s="51">
        <v>309.75</v>
      </c>
      <c r="D46" s="25">
        <v>423.82</v>
      </c>
      <c r="E46" s="51">
        <v>456.15</v>
      </c>
      <c r="F46" s="20">
        <v>425.02</v>
      </c>
      <c r="G46" s="20">
        <v>433.87</v>
      </c>
      <c r="H46" s="43">
        <f t="shared" si="0"/>
        <v>47.263922518159802</v>
      </c>
      <c r="I46" s="43">
        <f t="shared" si="1"/>
        <v>-4.8843582154992822</v>
      </c>
      <c r="J46" s="43">
        <f t="shared" si="2"/>
        <v>7.6282384030956498</v>
      </c>
      <c r="K46" s="43">
        <f t="shared" si="3"/>
        <v>2.0822549527081131</v>
      </c>
    </row>
    <row r="47" spans="1:11" s="47" customFormat="1" x14ac:dyDescent="0.25">
      <c r="A47" s="18" t="s">
        <v>182</v>
      </c>
      <c r="B47" s="18"/>
      <c r="C47" s="18"/>
      <c r="D47" s="18"/>
      <c r="E47" s="18"/>
      <c r="F47" s="53"/>
      <c r="G47" s="53"/>
      <c r="H47" s="37"/>
      <c r="I47" s="54"/>
      <c r="J47" s="37"/>
      <c r="K47" s="37"/>
    </row>
    <row r="48" spans="1:11" s="47" customFormat="1" x14ac:dyDescent="0.25">
      <c r="A48" s="39" t="s">
        <v>82</v>
      </c>
      <c r="B48" s="55"/>
      <c r="C48" s="55"/>
      <c r="D48" s="55"/>
      <c r="E48" s="18"/>
      <c r="F48" s="53"/>
      <c r="G48" s="53"/>
      <c r="H48" s="37"/>
      <c r="I48" s="54"/>
      <c r="J48" s="37"/>
      <c r="K48" s="37"/>
    </row>
    <row r="49" spans="1:11" s="47" customFormat="1" ht="13.5" customHeight="1" x14ac:dyDescent="0.25">
      <c r="A49" s="61" t="s">
        <v>89</v>
      </c>
      <c r="B49" s="62"/>
      <c r="C49" s="62"/>
      <c r="D49" s="62"/>
      <c r="E49" s="19"/>
      <c r="F49" s="56"/>
      <c r="G49" s="56"/>
      <c r="H49" s="37"/>
      <c r="I49" s="54"/>
      <c r="J49" s="37"/>
      <c r="K49" s="37"/>
    </row>
    <row r="50" spans="1:11" s="47" customFormat="1" ht="11.25" customHeight="1" x14ac:dyDescent="0.25">
      <c r="A50" s="63" t="s">
        <v>90</v>
      </c>
      <c r="B50" s="62"/>
      <c r="C50" s="62"/>
      <c r="D50" s="62"/>
      <c r="E50" s="62"/>
      <c r="F50" s="57"/>
      <c r="G50" s="57"/>
      <c r="H50" s="37"/>
      <c r="I50" s="54"/>
      <c r="J50" s="37"/>
      <c r="K50" s="37"/>
    </row>
    <row r="51" spans="1:11" s="47" customFormat="1" ht="13.5" customHeight="1" x14ac:dyDescent="0.25">
      <c r="A51" s="40" t="s">
        <v>92</v>
      </c>
      <c r="B51" s="22"/>
      <c r="C51" s="22"/>
      <c r="D51" s="58"/>
      <c r="E51" s="58"/>
      <c r="F51" s="58"/>
      <c r="G51" s="58"/>
      <c r="H51" s="37"/>
      <c r="I51" s="54"/>
      <c r="J51" s="37"/>
      <c r="K51" s="37"/>
    </row>
    <row r="52" spans="1:11" s="47" customFormat="1" ht="11.25" x14ac:dyDescent="0.2">
      <c r="A52" s="48"/>
    </row>
  </sheetData>
  <mergeCells count="14">
    <mergeCell ref="A49:D49"/>
    <mergeCell ref="A50:E50"/>
    <mergeCell ref="A1:K1"/>
    <mergeCell ref="A2:K2"/>
    <mergeCell ref="C3:G3"/>
    <mergeCell ref="H4:H5"/>
    <mergeCell ref="I4:I5"/>
    <mergeCell ref="J4:J5"/>
    <mergeCell ref="K4:K5"/>
    <mergeCell ref="C4:C5"/>
    <mergeCell ref="D4:D5"/>
    <mergeCell ref="E4:E5"/>
    <mergeCell ref="F4:F5"/>
    <mergeCell ref="G4:G5"/>
  </mergeCells>
  <printOptions horizontalCentered="1"/>
  <pageMargins left="0.70866141732283472" right="0.27" top="0.31496062992125984" bottom="0.27559055118110237" header="0.17" footer="0.15748031496062992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workbookViewId="0">
      <selection sqref="A1:K1"/>
    </sheetView>
  </sheetViews>
  <sheetFormatPr defaultRowHeight="15" x14ac:dyDescent="0.25"/>
  <cols>
    <col min="1" max="1" width="9.140625" style="37"/>
    <col min="2" max="2" width="24.28515625" style="37" customWidth="1"/>
    <col min="3" max="3" width="13.28515625" style="37" customWidth="1"/>
    <col min="4" max="4" width="13.5703125" style="37" customWidth="1"/>
    <col min="5" max="5" width="13.140625" style="37" customWidth="1"/>
    <col min="6" max="6" width="13.28515625" style="37" customWidth="1"/>
    <col min="7" max="7" width="13.42578125" style="37" customWidth="1"/>
    <col min="8" max="8" width="14.42578125" style="37" customWidth="1"/>
    <col min="9" max="9" width="14.140625" style="37" customWidth="1"/>
    <col min="10" max="11" width="13.140625" style="37" customWidth="1"/>
    <col min="12" max="16384" width="9.140625" style="37"/>
  </cols>
  <sheetData>
    <row r="1" spans="1:13" ht="15" customHeight="1" x14ac:dyDescent="0.25">
      <c r="A1" s="79" t="s">
        <v>174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3" x14ac:dyDescent="0.25">
      <c r="A2" s="80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2"/>
    </row>
    <row r="3" spans="1:13" ht="15" customHeight="1" x14ac:dyDescent="0.25">
      <c r="A3" s="60"/>
      <c r="B3" s="60"/>
      <c r="C3" s="70" t="s">
        <v>171</v>
      </c>
      <c r="D3" s="71"/>
      <c r="E3" s="71"/>
      <c r="F3" s="71"/>
      <c r="G3" s="72"/>
      <c r="H3" s="83" t="s">
        <v>93</v>
      </c>
      <c r="I3" s="84"/>
      <c r="J3" s="85" t="s">
        <v>172</v>
      </c>
      <c r="K3" s="86"/>
    </row>
    <row r="4" spans="1:13" ht="15" customHeight="1" x14ac:dyDescent="0.25">
      <c r="A4" s="87" t="s">
        <v>1</v>
      </c>
      <c r="B4" s="89" t="s">
        <v>94</v>
      </c>
      <c r="C4" s="75" t="s">
        <v>175</v>
      </c>
      <c r="D4" s="75" t="s">
        <v>169</v>
      </c>
      <c r="E4" s="75" t="s">
        <v>176</v>
      </c>
      <c r="F4" s="75" t="s">
        <v>170</v>
      </c>
      <c r="G4" s="75" t="s">
        <v>177</v>
      </c>
      <c r="H4" s="73" t="s">
        <v>178</v>
      </c>
      <c r="I4" s="73" t="s">
        <v>179</v>
      </c>
      <c r="J4" s="73" t="s">
        <v>180</v>
      </c>
      <c r="K4" s="73" t="s">
        <v>181</v>
      </c>
    </row>
    <row r="5" spans="1:13" ht="16.5" customHeight="1" x14ac:dyDescent="0.25">
      <c r="A5" s="88"/>
      <c r="B5" s="90"/>
      <c r="C5" s="76"/>
      <c r="D5" s="76"/>
      <c r="E5" s="76"/>
      <c r="F5" s="76"/>
      <c r="G5" s="76"/>
      <c r="H5" s="74"/>
      <c r="I5" s="74"/>
      <c r="J5" s="74"/>
      <c r="K5" s="74"/>
    </row>
    <row r="6" spans="1:13" ht="16.5" customHeight="1" x14ac:dyDescent="0.25">
      <c r="A6" s="88"/>
      <c r="B6" s="26"/>
      <c r="C6" s="2"/>
      <c r="D6" s="36"/>
      <c r="E6" s="2"/>
      <c r="F6" s="36"/>
      <c r="G6" s="35"/>
      <c r="H6" s="60" t="s">
        <v>3</v>
      </c>
      <c r="I6" s="60" t="s">
        <v>3</v>
      </c>
      <c r="J6" s="60" t="s">
        <v>3</v>
      </c>
      <c r="K6" s="60" t="s">
        <v>3</v>
      </c>
    </row>
    <row r="7" spans="1:13" ht="26.25" x14ac:dyDescent="0.25">
      <c r="A7" s="27" t="s">
        <v>14</v>
      </c>
      <c r="B7" s="28" t="s">
        <v>95</v>
      </c>
      <c r="C7" s="52">
        <v>346.44</v>
      </c>
      <c r="D7" s="49">
        <v>390.21</v>
      </c>
      <c r="E7" s="24">
        <v>343.94</v>
      </c>
      <c r="F7" s="50">
        <v>344.89</v>
      </c>
      <c r="G7" s="50">
        <v>324.37</v>
      </c>
      <c r="H7" s="44">
        <f t="shared" ref="H7:H46" si="0">(E7-C7)/C7*100</f>
        <v>-0.72162567832813762</v>
      </c>
      <c r="I7" s="44">
        <f t="shared" ref="I7:I46" si="1">(G7-E7)/E7*100</f>
        <v>-5.6899459208001382</v>
      </c>
      <c r="J7" s="44">
        <f>(E7-D7)/D7*100</f>
        <v>-11.857717639219903</v>
      </c>
      <c r="K7" s="44">
        <f t="shared" ref="K7:K46" si="2">(G7-F7)/F7*100</f>
        <v>-5.9497231001188737</v>
      </c>
    </row>
    <row r="8" spans="1:13" x14ac:dyDescent="0.25">
      <c r="A8" s="27" t="s">
        <v>16</v>
      </c>
      <c r="B8" s="28" t="s">
        <v>96</v>
      </c>
      <c r="C8" s="52">
        <v>1426.82</v>
      </c>
      <c r="D8" s="49">
        <v>1500.88</v>
      </c>
      <c r="E8" s="24">
        <v>1292.95</v>
      </c>
      <c r="F8" s="50">
        <v>1455.46</v>
      </c>
      <c r="G8" s="50">
        <v>1339.02</v>
      </c>
      <c r="H8" s="44">
        <f t="shared" si="0"/>
        <v>-9.3824028258645029</v>
      </c>
      <c r="I8" s="44">
        <f t="shared" si="1"/>
        <v>3.5631694961135336</v>
      </c>
      <c r="J8" s="44">
        <f t="shared" ref="J8:J46" si="3">(E8-D8)/D8*100</f>
        <v>-13.853872394861686</v>
      </c>
      <c r="K8" s="44">
        <f t="shared" si="2"/>
        <v>-8.00021986176192</v>
      </c>
    </row>
    <row r="9" spans="1:13" x14ac:dyDescent="0.25">
      <c r="A9" s="29" t="s">
        <v>97</v>
      </c>
      <c r="B9" s="30" t="s">
        <v>98</v>
      </c>
      <c r="C9" s="45">
        <v>357.91</v>
      </c>
      <c r="D9" s="51">
        <v>399.57</v>
      </c>
      <c r="E9" s="51">
        <v>291.81</v>
      </c>
      <c r="F9" s="51">
        <v>327</v>
      </c>
      <c r="G9" s="51">
        <v>264.2</v>
      </c>
      <c r="H9" s="46">
        <f t="shared" si="0"/>
        <v>-18.468330027101789</v>
      </c>
      <c r="I9" s="46">
        <f t="shared" si="1"/>
        <v>-9.4616359960248158</v>
      </c>
      <c r="J9" s="46">
        <f t="shared" si="3"/>
        <v>-26.968991666040992</v>
      </c>
      <c r="K9" s="46">
        <f t="shared" si="2"/>
        <v>-19.204892966360859</v>
      </c>
    </row>
    <row r="10" spans="1:13" x14ac:dyDescent="0.25">
      <c r="A10" s="29" t="s">
        <v>99</v>
      </c>
      <c r="B10" s="30" t="s">
        <v>100</v>
      </c>
      <c r="C10" s="45">
        <v>179.1</v>
      </c>
      <c r="D10" s="51">
        <v>199.16</v>
      </c>
      <c r="E10" s="51">
        <v>161.62</v>
      </c>
      <c r="F10" s="51">
        <v>183.61</v>
      </c>
      <c r="G10" s="51">
        <v>178.11</v>
      </c>
      <c r="H10" s="46">
        <f t="shared" si="0"/>
        <v>-9.7599106644332725</v>
      </c>
      <c r="I10" s="46">
        <f t="shared" si="1"/>
        <v>10.20294518005198</v>
      </c>
      <c r="J10" s="46">
        <f t="shared" si="3"/>
        <v>-18.849166499297041</v>
      </c>
      <c r="K10" s="46">
        <f t="shared" si="2"/>
        <v>-2.9954795490441692</v>
      </c>
    </row>
    <row r="11" spans="1:13" x14ac:dyDescent="0.25">
      <c r="A11" s="29" t="s">
        <v>101</v>
      </c>
      <c r="B11" s="30" t="s">
        <v>102</v>
      </c>
      <c r="C11" s="45">
        <v>30.66</v>
      </c>
      <c r="D11" s="51">
        <v>35.97</v>
      </c>
      <c r="E11" s="51">
        <v>39.07</v>
      </c>
      <c r="F11" s="51">
        <v>35.4</v>
      </c>
      <c r="G11" s="51">
        <v>43.06</v>
      </c>
      <c r="H11" s="46">
        <f t="shared" si="0"/>
        <v>27.429876060013047</v>
      </c>
      <c r="I11" s="46">
        <f t="shared" si="1"/>
        <v>10.212439211671365</v>
      </c>
      <c r="J11" s="46">
        <f t="shared" si="3"/>
        <v>8.6182930219627512</v>
      </c>
      <c r="K11" s="46">
        <f t="shared" si="2"/>
        <v>21.638418079096056</v>
      </c>
    </row>
    <row r="12" spans="1:13" x14ac:dyDescent="0.25">
      <c r="A12" s="29" t="s">
        <v>103</v>
      </c>
      <c r="B12" s="30" t="s">
        <v>104</v>
      </c>
      <c r="C12" s="45">
        <v>859.15</v>
      </c>
      <c r="D12" s="51">
        <v>866.17</v>
      </c>
      <c r="E12" s="51">
        <v>800.45</v>
      </c>
      <c r="F12" s="51">
        <v>909.46</v>
      </c>
      <c r="G12" s="51">
        <v>853.66</v>
      </c>
      <c r="H12" s="46">
        <f t="shared" si="0"/>
        <v>-6.8323342838852277</v>
      </c>
      <c r="I12" s="46">
        <f t="shared" si="1"/>
        <v>6.6475107751889455</v>
      </c>
      <c r="J12" s="46">
        <f t="shared" si="3"/>
        <v>-7.5874251013080469</v>
      </c>
      <c r="K12" s="46">
        <f t="shared" si="2"/>
        <v>-6.1355089833527661</v>
      </c>
    </row>
    <row r="13" spans="1:13" x14ac:dyDescent="0.25">
      <c r="A13" s="27" t="s">
        <v>18</v>
      </c>
      <c r="B13" s="28" t="s">
        <v>105</v>
      </c>
      <c r="C13" s="52">
        <v>176.1</v>
      </c>
      <c r="D13" s="49">
        <v>181.46</v>
      </c>
      <c r="E13" s="24">
        <v>168.19</v>
      </c>
      <c r="F13" s="50">
        <v>172.58</v>
      </c>
      <c r="G13" s="50">
        <v>155.31</v>
      </c>
      <c r="H13" s="44">
        <f t="shared" si="0"/>
        <v>-4.4917660420215766</v>
      </c>
      <c r="I13" s="44">
        <f t="shared" si="1"/>
        <v>-7.6580058267435609</v>
      </c>
      <c r="J13" s="44">
        <f t="shared" si="3"/>
        <v>-7.3129064256585528</v>
      </c>
      <c r="K13" s="44">
        <f t="shared" si="2"/>
        <v>-10.006953297021676</v>
      </c>
      <c r="M13" s="59"/>
    </row>
    <row r="14" spans="1:13" x14ac:dyDescent="0.25">
      <c r="A14" s="27" t="s">
        <v>106</v>
      </c>
      <c r="B14" s="28" t="s">
        <v>107</v>
      </c>
      <c r="C14" s="52">
        <v>1943.52</v>
      </c>
      <c r="D14" s="49">
        <v>2057.96</v>
      </c>
      <c r="E14" s="24">
        <v>1905.94</v>
      </c>
      <c r="F14" s="50">
        <v>1963.02</v>
      </c>
      <c r="G14" s="50">
        <v>1934.58</v>
      </c>
      <c r="H14" s="44">
        <f t="shared" si="0"/>
        <v>-1.9336050053511116</v>
      </c>
      <c r="I14" s="44">
        <f t="shared" si="1"/>
        <v>1.5026705982349848</v>
      </c>
      <c r="J14" s="44">
        <f t="shared" si="3"/>
        <v>-7.3869268596085433</v>
      </c>
      <c r="K14" s="44">
        <f t="shared" si="2"/>
        <v>-1.4487880918177123</v>
      </c>
    </row>
    <row r="15" spans="1:13" x14ac:dyDescent="0.25">
      <c r="A15" s="29" t="s">
        <v>108</v>
      </c>
      <c r="B15" s="30" t="s">
        <v>109</v>
      </c>
      <c r="C15" s="45">
        <v>956.23</v>
      </c>
      <c r="D15" s="51">
        <v>1034.78</v>
      </c>
      <c r="E15" s="51">
        <v>908.35</v>
      </c>
      <c r="F15" s="51">
        <v>963.55</v>
      </c>
      <c r="G15" s="51">
        <v>958.46</v>
      </c>
      <c r="H15" s="46">
        <f t="shared" si="0"/>
        <v>-5.007163548518661</v>
      </c>
      <c r="I15" s="46">
        <f t="shared" si="1"/>
        <v>5.5165960257609967</v>
      </c>
      <c r="J15" s="46">
        <f t="shared" si="3"/>
        <v>-12.218056011905908</v>
      </c>
      <c r="K15" s="46">
        <f t="shared" si="2"/>
        <v>-0.52825489076850385</v>
      </c>
    </row>
    <row r="16" spans="1:13" x14ac:dyDescent="0.25">
      <c r="A16" s="29" t="s">
        <v>110</v>
      </c>
      <c r="B16" s="30" t="s">
        <v>111</v>
      </c>
      <c r="C16" s="45">
        <v>21.82</v>
      </c>
      <c r="D16" s="51">
        <v>21.76</v>
      </c>
      <c r="E16" s="51">
        <v>21.35</v>
      </c>
      <c r="F16" s="51">
        <v>23.13</v>
      </c>
      <c r="G16" s="51">
        <v>25.04</v>
      </c>
      <c r="H16" s="46">
        <f t="shared" si="0"/>
        <v>-2.1539871677360165</v>
      </c>
      <c r="I16" s="46">
        <f t="shared" si="1"/>
        <v>17.283372365339567</v>
      </c>
      <c r="J16" s="46">
        <f t="shared" si="3"/>
        <v>-1.8841911764705888</v>
      </c>
      <c r="K16" s="46">
        <f t="shared" si="2"/>
        <v>8.2576740164288811</v>
      </c>
    </row>
    <row r="17" spans="1:11" x14ac:dyDescent="0.25">
      <c r="A17" s="29" t="s">
        <v>112</v>
      </c>
      <c r="B17" s="30" t="s">
        <v>113</v>
      </c>
      <c r="C17" s="45">
        <v>204.86</v>
      </c>
      <c r="D17" s="51">
        <v>208.15</v>
      </c>
      <c r="E17" s="51">
        <v>196.09</v>
      </c>
      <c r="F17" s="51">
        <v>203.84</v>
      </c>
      <c r="G17" s="51">
        <v>226.81</v>
      </c>
      <c r="H17" s="46">
        <f t="shared" si="0"/>
        <v>-4.2809723713755785</v>
      </c>
      <c r="I17" s="46">
        <f t="shared" si="1"/>
        <v>15.666275689734304</v>
      </c>
      <c r="J17" s="46">
        <f t="shared" si="3"/>
        <v>-5.7938986307951001</v>
      </c>
      <c r="K17" s="46">
        <f t="shared" si="2"/>
        <v>11.268642072213501</v>
      </c>
    </row>
    <row r="18" spans="1:11" x14ac:dyDescent="0.25">
      <c r="A18" s="29" t="s">
        <v>114</v>
      </c>
      <c r="B18" s="30" t="s">
        <v>115</v>
      </c>
      <c r="C18" s="45">
        <v>760.6</v>
      </c>
      <c r="D18" s="51">
        <v>793.27</v>
      </c>
      <c r="E18" s="51">
        <v>780.15</v>
      </c>
      <c r="F18" s="51">
        <v>772.5</v>
      </c>
      <c r="G18" s="51">
        <v>724.26</v>
      </c>
      <c r="H18" s="46">
        <f t="shared" si="0"/>
        <v>2.5703392058900807</v>
      </c>
      <c r="I18" s="46">
        <f t="shared" si="1"/>
        <v>-7.1640069217458162</v>
      </c>
      <c r="J18" s="46">
        <f t="shared" si="3"/>
        <v>-1.6539135477201969</v>
      </c>
      <c r="K18" s="46">
        <f t="shared" si="2"/>
        <v>-6.2446601941747586</v>
      </c>
    </row>
    <row r="19" spans="1:11" ht="26.25" x14ac:dyDescent="0.25">
      <c r="A19" s="27" t="s">
        <v>116</v>
      </c>
      <c r="B19" s="28" t="s">
        <v>117</v>
      </c>
      <c r="C19" s="52">
        <v>102.23</v>
      </c>
      <c r="D19" s="49">
        <v>104.98</v>
      </c>
      <c r="E19" s="24">
        <v>104.1</v>
      </c>
      <c r="F19" s="50">
        <v>107.06</v>
      </c>
      <c r="G19" s="50">
        <v>107.85</v>
      </c>
      <c r="H19" s="44">
        <f t="shared" si="0"/>
        <v>1.8292086471681408</v>
      </c>
      <c r="I19" s="44">
        <f t="shared" si="1"/>
        <v>3.6023054755043229</v>
      </c>
      <c r="J19" s="44">
        <f t="shared" si="3"/>
        <v>-0.83825490569633221</v>
      </c>
      <c r="K19" s="44">
        <f t="shared" si="2"/>
        <v>0.73790397907714556</v>
      </c>
    </row>
    <row r="20" spans="1:11" x14ac:dyDescent="0.25">
      <c r="A20" s="27" t="s">
        <v>118</v>
      </c>
      <c r="B20" s="28" t="s">
        <v>119</v>
      </c>
      <c r="C20" s="52">
        <v>99.97</v>
      </c>
      <c r="D20" s="49">
        <v>94.94</v>
      </c>
      <c r="E20" s="24">
        <v>103.59</v>
      </c>
      <c r="F20" s="50">
        <v>105.16</v>
      </c>
      <c r="G20" s="50">
        <v>104.59</v>
      </c>
      <c r="H20" s="44">
        <f t="shared" si="0"/>
        <v>3.6210863258977737</v>
      </c>
      <c r="I20" s="44">
        <f t="shared" si="1"/>
        <v>0.96534414518775946</v>
      </c>
      <c r="J20" s="44">
        <f t="shared" si="3"/>
        <v>9.1110174847272027</v>
      </c>
      <c r="K20" s="44">
        <f t="shared" si="2"/>
        <v>-0.54203119056674898</v>
      </c>
    </row>
    <row r="21" spans="1:11" x14ac:dyDescent="0.25">
      <c r="A21" s="27" t="s">
        <v>120</v>
      </c>
      <c r="B21" s="28" t="s">
        <v>121</v>
      </c>
      <c r="C21" s="52">
        <v>345.85</v>
      </c>
      <c r="D21" s="49">
        <v>355.05</v>
      </c>
      <c r="E21" s="24">
        <v>345.18</v>
      </c>
      <c r="F21" s="50">
        <v>326.18</v>
      </c>
      <c r="G21" s="50">
        <v>307.64</v>
      </c>
      <c r="H21" s="44">
        <f t="shared" si="0"/>
        <v>-0.19372560358537397</v>
      </c>
      <c r="I21" s="44">
        <f t="shared" si="1"/>
        <v>-10.875485254070345</v>
      </c>
      <c r="J21" s="44">
        <f t="shared" si="3"/>
        <v>-2.779890156316013</v>
      </c>
      <c r="K21" s="44">
        <f t="shared" si="2"/>
        <v>-5.6839781715617201</v>
      </c>
    </row>
    <row r="22" spans="1:11" ht="26.25" x14ac:dyDescent="0.25">
      <c r="A22" s="27" t="s">
        <v>122</v>
      </c>
      <c r="B22" s="28" t="s">
        <v>123</v>
      </c>
      <c r="C22" s="52">
        <v>450.15</v>
      </c>
      <c r="D22" s="49">
        <v>512.29999999999995</v>
      </c>
      <c r="E22" s="24">
        <v>482.35</v>
      </c>
      <c r="F22" s="50">
        <v>596.02</v>
      </c>
      <c r="G22" s="50">
        <v>460.79</v>
      </c>
      <c r="H22" s="44">
        <f t="shared" si="0"/>
        <v>7.1531711651671772</v>
      </c>
      <c r="I22" s="44">
        <f t="shared" si="1"/>
        <v>-4.4697833523375152</v>
      </c>
      <c r="J22" s="44">
        <f t="shared" si="3"/>
        <v>-5.8461838766347718</v>
      </c>
      <c r="K22" s="44">
        <f t="shared" si="2"/>
        <v>-22.688835945102507</v>
      </c>
    </row>
    <row r="23" spans="1:11" ht="26.25" x14ac:dyDescent="0.25">
      <c r="A23" s="27" t="s">
        <v>124</v>
      </c>
      <c r="B23" s="28" t="s">
        <v>125</v>
      </c>
      <c r="C23" s="52">
        <v>1532.57</v>
      </c>
      <c r="D23" s="49">
        <v>1645.33</v>
      </c>
      <c r="E23" s="24">
        <v>1516.14</v>
      </c>
      <c r="F23" s="50">
        <v>1723.79</v>
      </c>
      <c r="G23" s="50">
        <v>1528.94</v>
      </c>
      <c r="H23" s="44">
        <f t="shared" si="0"/>
        <v>-1.0720554362932744</v>
      </c>
      <c r="I23" s="44">
        <f t="shared" si="1"/>
        <v>0.84424921181420931</v>
      </c>
      <c r="J23" s="44">
        <f t="shared" si="3"/>
        <v>-7.8519202834689592</v>
      </c>
      <c r="K23" s="44">
        <f t="shared" si="2"/>
        <v>-11.30358106265844</v>
      </c>
    </row>
    <row r="24" spans="1:11" x14ac:dyDescent="0.25">
      <c r="A24" s="29" t="s">
        <v>126</v>
      </c>
      <c r="B24" s="30" t="s">
        <v>127</v>
      </c>
      <c r="C24" s="45">
        <v>215.4</v>
      </c>
      <c r="D24" s="51">
        <v>284.81</v>
      </c>
      <c r="E24" s="51">
        <v>255.3</v>
      </c>
      <c r="F24" s="51">
        <v>334.5</v>
      </c>
      <c r="G24" s="51">
        <v>242.92</v>
      </c>
      <c r="H24" s="46">
        <f t="shared" si="0"/>
        <v>18.523676880222844</v>
      </c>
      <c r="I24" s="46">
        <f t="shared" si="1"/>
        <v>-4.8491970231100758</v>
      </c>
      <c r="J24" s="46">
        <f t="shared" si="3"/>
        <v>-10.361293493908216</v>
      </c>
      <c r="K24" s="46">
        <f t="shared" si="2"/>
        <v>-27.378176382660691</v>
      </c>
    </row>
    <row r="25" spans="1:11" x14ac:dyDescent="0.25">
      <c r="A25" s="29" t="s">
        <v>128</v>
      </c>
      <c r="B25" s="30" t="s">
        <v>129</v>
      </c>
      <c r="C25" s="45">
        <v>504.62</v>
      </c>
      <c r="D25" s="51">
        <v>534.54999999999995</v>
      </c>
      <c r="E25" s="51">
        <v>470.84</v>
      </c>
      <c r="F25" s="51">
        <v>463.51</v>
      </c>
      <c r="G25" s="51">
        <v>458.84</v>
      </c>
      <c r="H25" s="46">
        <f t="shared" si="0"/>
        <v>-6.6941460901272301</v>
      </c>
      <c r="I25" s="46">
        <f t="shared" si="1"/>
        <v>-2.5486364794834766</v>
      </c>
      <c r="J25" s="46">
        <f t="shared" si="3"/>
        <v>-11.91843606772051</v>
      </c>
      <c r="K25" s="46">
        <f t="shared" si="2"/>
        <v>-1.0075295031390943</v>
      </c>
    </row>
    <row r="26" spans="1:11" x14ac:dyDescent="0.25">
      <c r="A26" s="29" t="s">
        <v>130</v>
      </c>
      <c r="B26" s="30" t="s">
        <v>131</v>
      </c>
      <c r="C26" s="45">
        <v>353.36</v>
      </c>
      <c r="D26" s="51">
        <v>365.31</v>
      </c>
      <c r="E26" s="51">
        <v>372.41</v>
      </c>
      <c r="F26" s="51">
        <v>507.22</v>
      </c>
      <c r="G26" s="51">
        <v>417.9</v>
      </c>
      <c r="H26" s="46">
        <f t="shared" si="0"/>
        <v>5.3911025582974901</v>
      </c>
      <c r="I26" s="46">
        <f t="shared" si="1"/>
        <v>12.215031819768521</v>
      </c>
      <c r="J26" s="46">
        <f t="shared" si="3"/>
        <v>1.9435547890832505</v>
      </c>
      <c r="K26" s="46">
        <f t="shared" si="2"/>
        <v>-17.609715705216679</v>
      </c>
    </row>
    <row r="27" spans="1:11" x14ac:dyDescent="0.25">
      <c r="A27" s="29" t="s">
        <v>132</v>
      </c>
      <c r="B27" s="30" t="s">
        <v>104</v>
      </c>
      <c r="C27" s="45">
        <v>459.19</v>
      </c>
      <c r="D27" s="51">
        <v>460.67</v>
      </c>
      <c r="E27" s="51">
        <v>417.59</v>
      </c>
      <c r="F27" s="51">
        <v>418.56</v>
      </c>
      <c r="G27" s="51">
        <v>409.28</v>
      </c>
      <c r="H27" s="46">
        <f t="shared" si="0"/>
        <v>-9.059430736732077</v>
      </c>
      <c r="I27" s="46">
        <f t="shared" si="1"/>
        <v>-1.9899901817572268</v>
      </c>
      <c r="J27" s="46">
        <f t="shared" si="3"/>
        <v>-9.3515965875789693</v>
      </c>
      <c r="K27" s="46">
        <f t="shared" si="2"/>
        <v>-2.2171253822630037</v>
      </c>
    </row>
    <row r="28" spans="1:11" ht="26.25" x14ac:dyDescent="0.25">
      <c r="A28" s="27" t="s">
        <v>133</v>
      </c>
      <c r="B28" s="28" t="s">
        <v>134</v>
      </c>
      <c r="C28" s="52">
        <v>356.73</v>
      </c>
      <c r="D28" s="49">
        <v>373.65</v>
      </c>
      <c r="E28" s="24">
        <v>366.38</v>
      </c>
      <c r="F28" s="50">
        <v>391.71</v>
      </c>
      <c r="G28" s="50">
        <v>400.81</v>
      </c>
      <c r="H28" s="44">
        <f t="shared" si="0"/>
        <v>2.7051271269587578</v>
      </c>
      <c r="I28" s="44">
        <f t="shared" si="1"/>
        <v>9.3973470167585589</v>
      </c>
      <c r="J28" s="44">
        <f t="shared" si="3"/>
        <v>-1.9456710825638921</v>
      </c>
      <c r="K28" s="44">
        <f t="shared" si="2"/>
        <v>2.323147226264334</v>
      </c>
    </row>
    <row r="29" spans="1:11" x14ac:dyDescent="0.25">
      <c r="A29" s="27" t="s">
        <v>135</v>
      </c>
      <c r="B29" s="28" t="s">
        <v>136</v>
      </c>
      <c r="C29" s="52">
        <v>85.26</v>
      </c>
      <c r="D29" s="49">
        <v>88.9</v>
      </c>
      <c r="E29" s="24">
        <v>84.08</v>
      </c>
      <c r="F29" s="50">
        <v>79.34</v>
      </c>
      <c r="G29" s="50">
        <v>78.489999999999995</v>
      </c>
      <c r="H29" s="44">
        <f t="shared" si="0"/>
        <v>-1.384001876612722</v>
      </c>
      <c r="I29" s="44">
        <f t="shared" si="1"/>
        <v>-6.6484300666032397</v>
      </c>
      <c r="J29" s="44">
        <f t="shared" si="3"/>
        <v>-5.421822272215981</v>
      </c>
      <c r="K29" s="44">
        <f t="shared" si="2"/>
        <v>-1.0713385429795921</v>
      </c>
    </row>
    <row r="30" spans="1:11" ht="26.25" x14ac:dyDescent="0.25">
      <c r="A30" s="27" t="s">
        <v>137</v>
      </c>
      <c r="B30" s="28" t="s">
        <v>138</v>
      </c>
      <c r="C30" s="52">
        <v>550.88</v>
      </c>
      <c r="D30" s="49">
        <v>543.25</v>
      </c>
      <c r="E30" s="24">
        <v>537.98</v>
      </c>
      <c r="F30" s="50">
        <v>542.47</v>
      </c>
      <c r="G30" s="50">
        <v>535.35</v>
      </c>
      <c r="H30" s="44">
        <f t="shared" si="0"/>
        <v>-2.3417078129538154</v>
      </c>
      <c r="I30" s="44">
        <f t="shared" si="1"/>
        <v>-0.48886575709134078</v>
      </c>
      <c r="J30" s="44">
        <f t="shared" si="3"/>
        <v>-0.97008743672342046</v>
      </c>
      <c r="K30" s="44">
        <f t="shared" si="2"/>
        <v>-1.3125149777867908</v>
      </c>
    </row>
    <row r="31" spans="1:11" ht="26.25" x14ac:dyDescent="0.25">
      <c r="A31" s="27" t="s">
        <v>139</v>
      </c>
      <c r="B31" s="28" t="s">
        <v>140</v>
      </c>
      <c r="C31" s="52">
        <v>3938</v>
      </c>
      <c r="D31" s="49">
        <v>4160.16</v>
      </c>
      <c r="E31" s="24">
        <v>4115.68</v>
      </c>
      <c r="F31" s="50">
        <v>4210.54</v>
      </c>
      <c r="G31" s="50">
        <v>4144.1099999999997</v>
      </c>
      <c r="H31" s="44">
        <f t="shared" si="0"/>
        <v>4.5119349923819279</v>
      </c>
      <c r="I31" s="44">
        <f t="shared" si="1"/>
        <v>0.69077284920108895</v>
      </c>
      <c r="J31" s="44">
        <f t="shared" si="3"/>
        <v>-1.0691896465520454</v>
      </c>
      <c r="K31" s="44">
        <f t="shared" si="2"/>
        <v>-1.5777073724510464</v>
      </c>
    </row>
    <row r="32" spans="1:11" x14ac:dyDescent="0.25">
      <c r="A32" s="29" t="s">
        <v>141</v>
      </c>
      <c r="B32" s="30" t="s">
        <v>142</v>
      </c>
      <c r="C32" s="45">
        <v>2929.59</v>
      </c>
      <c r="D32" s="51">
        <v>3114.58</v>
      </c>
      <c r="E32" s="51">
        <v>3095.36</v>
      </c>
      <c r="F32" s="51">
        <v>3192.48</v>
      </c>
      <c r="G32" s="51">
        <v>3222.55</v>
      </c>
      <c r="H32" s="46">
        <f t="shared" si="0"/>
        <v>5.6584709805808995</v>
      </c>
      <c r="I32" s="46">
        <f t="shared" si="1"/>
        <v>4.1090535511216801</v>
      </c>
      <c r="J32" s="46">
        <f t="shared" si="3"/>
        <v>-0.61709765040550568</v>
      </c>
      <c r="K32" s="46">
        <f t="shared" si="2"/>
        <v>0.94190096727309691</v>
      </c>
    </row>
    <row r="33" spans="1:11" ht="30" x14ac:dyDescent="0.25">
      <c r="A33" s="29" t="s">
        <v>143</v>
      </c>
      <c r="B33" s="30" t="s">
        <v>144</v>
      </c>
      <c r="C33" s="45">
        <v>1008.4</v>
      </c>
      <c r="D33" s="51">
        <v>1045.5899999999999</v>
      </c>
      <c r="E33" s="51">
        <v>1020.32</v>
      </c>
      <c r="F33" s="51">
        <v>1018.07</v>
      </c>
      <c r="G33" s="51">
        <v>921.56</v>
      </c>
      <c r="H33" s="46">
        <f t="shared" si="0"/>
        <v>1.1820706069020301</v>
      </c>
      <c r="I33" s="46">
        <f t="shared" si="1"/>
        <v>-9.6793162929277177</v>
      </c>
      <c r="J33" s="46">
        <f t="shared" si="3"/>
        <v>-2.4168172993238142</v>
      </c>
      <c r="K33" s="46">
        <f t="shared" si="2"/>
        <v>-9.4797017886785877</v>
      </c>
    </row>
    <row r="34" spans="1:11" x14ac:dyDescent="0.25">
      <c r="A34" s="3" t="s">
        <v>145</v>
      </c>
      <c r="B34" s="31" t="s">
        <v>146</v>
      </c>
      <c r="C34" s="52">
        <v>1538.05</v>
      </c>
      <c r="D34" s="49">
        <v>1541.67</v>
      </c>
      <c r="E34" s="24">
        <v>1498.7</v>
      </c>
      <c r="F34" s="50">
        <v>1496.2</v>
      </c>
      <c r="G34" s="50">
        <v>1507.2</v>
      </c>
      <c r="H34" s="44">
        <f t="shared" si="0"/>
        <v>-2.5584343811969643</v>
      </c>
      <c r="I34" s="44">
        <f t="shared" si="1"/>
        <v>0.56715820377660631</v>
      </c>
      <c r="J34" s="44">
        <f t="shared" si="3"/>
        <v>-2.7872372167843977</v>
      </c>
      <c r="K34" s="44">
        <f t="shared" si="2"/>
        <v>0.73519582943456763</v>
      </c>
    </row>
    <row r="35" spans="1:11" x14ac:dyDescent="0.25">
      <c r="A35" s="29" t="s">
        <v>147</v>
      </c>
      <c r="B35" s="30" t="s">
        <v>148</v>
      </c>
      <c r="C35" s="45">
        <v>384.9</v>
      </c>
      <c r="D35" s="51">
        <v>382.4</v>
      </c>
      <c r="E35" s="51">
        <v>343.54</v>
      </c>
      <c r="F35" s="51">
        <v>335.95</v>
      </c>
      <c r="G35" s="51">
        <v>362.75</v>
      </c>
      <c r="H35" s="46">
        <f t="shared" si="0"/>
        <v>-10.745648220316955</v>
      </c>
      <c r="I35" s="46">
        <f t="shared" si="1"/>
        <v>5.5917797054200324</v>
      </c>
      <c r="J35" s="46">
        <f t="shared" si="3"/>
        <v>-10.162133891213379</v>
      </c>
      <c r="K35" s="46">
        <f t="shared" si="2"/>
        <v>7.9773775859502933</v>
      </c>
    </row>
    <row r="36" spans="1:11" x14ac:dyDescent="0.25">
      <c r="A36" s="29" t="s">
        <v>149</v>
      </c>
      <c r="B36" s="30" t="s">
        <v>104</v>
      </c>
      <c r="C36" s="45">
        <v>1153.1500000000001</v>
      </c>
      <c r="D36" s="51">
        <v>1159.28</v>
      </c>
      <c r="E36" s="51">
        <v>1155.1600000000001</v>
      </c>
      <c r="F36" s="51">
        <v>1160.26</v>
      </c>
      <c r="G36" s="51">
        <v>1144.45</v>
      </c>
      <c r="H36" s="46">
        <f t="shared" si="0"/>
        <v>0.17430516411568231</v>
      </c>
      <c r="I36" s="46">
        <f t="shared" si="1"/>
        <v>-0.92714429169985424</v>
      </c>
      <c r="J36" s="46">
        <f t="shared" si="3"/>
        <v>-0.35539300255329953</v>
      </c>
      <c r="K36" s="46">
        <f t="shared" si="2"/>
        <v>-1.362625618395872</v>
      </c>
    </row>
    <row r="37" spans="1:11" ht="26.25" x14ac:dyDescent="0.25">
      <c r="A37" s="27" t="s">
        <v>150</v>
      </c>
      <c r="B37" s="28" t="s">
        <v>151</v>
      </c>
      <c r="C37" s="52">
        <v>677.21</v>
      </c>
      <c r="D37" s="49">
        <v>689.89</v>
      </c>
      <c r="E37" s="24">
        <v>719.15</v>
      </c>
      <c r="F37" s="50">
        <v>735.71</v>
      </c>
      <c r="G37" s="50">
        <v>702.21</v>
      </c>
      <c r="H37" s="38">
        <f t="shared" si="0"/>
        <v>6.1930568066035558</v>
      </c>
      <c r="I37" s="44">
        <f t="shared" si="1"/>
        <v>-2.3555586456232973</v>
      </c>
      <c r="J37" s="44">
        <f t="shared" si="3"/>
        <v>4.2412558523822623</v>
      </c>
      <c r="K37" s="44">
        <f t="shared" si="2"/>
        <v>-4.5534245830558238</v>
      </c>
    </row>
    <row r="38" spans="1:11" x14ac:dyDescent="0.25">
      <c r="A38" s="27" t="s">
        <v>152</v>
      </c>
      <c r="B38" s="28" t="s">
        <v>153</v>
      </c>
      <c r="C38" s="52">
        <v>706.79</v>
      </c>
      <c r="D38" s="49">
        <v>727.31</v>
      </c>
      <c r="E38" s="24">
        <v>685.49</v>
      </c>
      <c r="F38" s="50">
        <v>690.36</v>
      </c>
      <c r="G38" s="50">
        <v>695.76</v>
      </c>
      <c r="H38" s="44">
        <f t="shared" si="0"/>
        <v>-3.0136249805458419</v>
      </c>
      <c r="I38" s="44">
        <f t="shared" si="1"/>
        <v>1.4981983690498741</v>
      </c>
      <c r="J38" s="44">
        <f t="shared" si="3"/>
        <v>-5.7499553147901086</v>
      </c>
      <c r="K38" s="44">
        <f t="shared" si="2"/>
        <v>0.7822005909959987</v>
      </c>
    </row>
    <row r="39" spans="1:11" x14ac:dyDescent="0.25">
      <c r="A39" s="27" t="s">
        <v>154</v>
      </c>
      <c r="B39" s="28" t="s">
        <v>155</v>
      </c>
      <c r="C39" s="52">
        <v>749.63</v>
      </c>
      <c r="D39" s="49">
        <v>745.38</v>
      </c>
      <c r="E39" s="24">
        <v>786.58</v>
      </c>
      <c r="F39" s="50">
        <v>822.27</v>
      </c>
      <c r="G39" s="50">
        <v>839.18</v>
      </c>
      <c r="H39" s="44">
        <f t="shared" si="0"/>
        <v>4.9290983551885663</v>
      </c>
      <c r="I39" s="44">
        <f t="shared" si="1"/>
        <v>6.6871774009000875</v>
      </c>
      <c r="J39" s="44">
        <f t="shared" si="3"/>
        <v>5.5273820064933386</v>
      </c>
      <c r="K39" s="44">
        <f t="shared" si="2"/>
        <v>2.0565021221739777</v>
      </c>
    </row>
    <row r="40" spans="1:11" x14ac:dyDescent="0.25">
      <c r="A40" s="27" t="s">
        <v>156</v>
      </c>
      <c r="B40" s="28" t="s">
        <v>157</v>
      </c>
      <c r="C40" s="52">
        <v>9608.7199999999993</v>
      </c>
      <c r="D40" s="49">
        <v>9648.11</v>
      </c>
      <c r="E40" s="24">
        <v>8970.73</v>
      </c>
      <c r="F40" s="50">
        <v>9064</v>
      </c>
      <c r="G40" s="50">
        <v>8839.2099999999991</v>
      </c>
      <c r="H40" s="44">
        <f t="shared" si="0"/>
        <v>-6.6396981075523058</v>
      </c>
      <c r="I40" s="44">
        <f t="shared" si="1"/>
        <v>-1.4661014209545984</v>
      </c>
      <c r="J40" s="44">
        <f t="shared" si="3"/>
        <v>-7.0208569346742618</v>
      </c>
      <c r="K40" s="44">
        <f t="shared" si="2"/>
        <v>-2.480030891438668</v>
      </c>
    </row>
    <row r="41" spans="1:11" x14ac:dyDescent="0.25">
      <c r="A41" s="29" t="s">
        <v>158</v>
      </c>
      <c r="B41" s="30" t="s">
        <v>159</v>
      </c>
      <c r="C41" s="45">
        <v>5825.92</v>
      </c>
      <c r="D41" s="51">
        <v>5798.75</v>
      </c>
      <c r="E41" s="51">
        <v>5207.8599999999997</v>
      </c>
      <c r="F41" s="51">
        <v>5253.93</v>
      </c>
      <c r="G41" s="51">
        <v>5161.24</v>
      </c>
      <c r="H41" s="46">
        <f t="shared" si="0"/>
        <v>-10.608796550587725</v>
      </c>
      <c r="I41" s="46">
        <f t="shared" si="1"/>
        <v>-0.89518535444500991</v>
      </c>
      <c r="J41" s="46">
        <f t="shared" si="3"/>
        <v>-10.189954731623201</v>
      </c>
      <c r="K41" s="46">
        <f t="shared" si="2"/>
        <v>-1.7642031774309994</v>
      </c>
    </row>
    <row r="42" spans="1:11" x14ac:dyDescent="0.25">
      <c r="A42" s="29" t="s">
        <v>160</v>
      </c>
      <c r="B42" s="30" t="s">
        <v>161</v>
      </c>
      <c r="C42" s="45">
        <v>924.28</v>
      </c>
      <c r="D42" s="51">
        <v>912.82</v>
      </c>
      <c r="E42" s="51">
        <v>838.45</v>
      </c>
      <c r="F42" s="51">
        <v>850.66</v>
      </c>
      <c r="G42" s="51">
        <v>846</v>
      </c>
      <c r="H42" s="46">
        <f t="shared" si="0"/>
        <v>-9.2861470550049692</v>
      </c>
      <c r="I42" s="46">
        <f t="shared" si="1"/>
        <v>0.90047110740055503</v>
      </c>
      <c r="J42" s="46">
        <f t="shared" si="3"/>
        <v>-8.147279858022392</v>
      </c>
      <c r="K42" s="46">
        <f t="shared" si="2"/>
        <v>-0.54780993581454029</v>
      </c>
    </row>
    <row r="43" spans="1:11" x14ac:dyDescent="0.25">
      <c r="A43" s="29" t="s">
        <v>162</v>
      </c>
      <c r="B43" s="30" t="s">
        <v>163</v>
      </c>
      <c r="C43" s="45">
        <v>1760.29</v>
      </c>
      <c r="D43" s="51">
        <v>1775.18</v>
      </c>
      <c r="E43" s="51">
        <v>1810.47</v>
      </c>
      <c r="F43" s="51">
        <v>1799.78</v>
      </c>
      <c r="G43" s="51">
        <v>1726.81</v>
      </c>
      <c r="H43" s="46">
        <f t="shared" si="0"/>
        <v>2.8506666515176513</v>
      </c>
      <c r="I43" s="46">
        <f t="shared" si="1"/>
        <v>-4.6208995454219117</v>
      </c>
      <c r="J43" s="46">
        <f t="shared" si="3"/>
        <v>1.9879674173886572</v>
      </c>
      <c r="K43" s="46">
        <f t="shared" si="2"/>
        <v>-4.0543844247630281</v>
      </c>
    </row>
    <row r="44" spans="1:11" x14ac:dyDescent="0.25">
      <c r="A44" s="29" t="s">
        <v>164</v>
      </c>
      <c r="B44" s="30" t="s">
        <v>165</v>
      </c>
      <c r="C44" s="45">
        <v>1098.22</v>
      </c>
      <c r="D44" s="51">
        <v>1161.3599999999999</v>
      </c>
      <c r="E44" s="51">
        <v>1113.94</v>
      </c>
      <c r="F44" s="51">
        <v>1159.6400000000001</v>
      </c>
      <c r="G44" s="51">
        <v>1105.1600000000001</v>
      </c>
      <c r="H44" s="46">
        <f t="shared" si="0"/>
        <v>1.431407186173993</v>
      </c>
      <c r="I44" s="46">
        <f t="shared" si="1"/>
        <v>-0.78819325996013911</v>
      </c>
      <c r="J44" s="46">
        <f t="shared" si="3"/>
        <v>-4.0831439002548606</v>
      </c>
      <c r="K44" s="46">
        <f t="shared" si="2"/>
        <v>-4.6980097271567054</v>
      </c>
    </row>
    <row r="45" spans="1:11" x14ac:dyDescent="0.25">
      <c r="A45" s="27" t="s">
        <v>166</v>
      </c>
      <c r="B45" s="28" t="s">
        <v>167</v>
      </c>
      <c r="C45" s="52">
        <v>1871.3</v>
      </c>
      <c r="D45" s="49">
        <v>1945.36</v>
      </c>
      <c r="E45" s="24">
        <v>2019.6</v>
      </c>
      <c r="F45" s="50">
        <v>1973.46</v>
      </c>
      <c r="G45" s="50">
        <v>1985.89</v>
      </c>
      <c r="H45" s="44">
        <f t="shared" si="0"/>
        <v>7.9249719446374156</v>
      </c>
      <c r="I45" s="44">
        <f t="shared" si="1"/>
        <v>-1.6691424044365126</v>
      </c>
      <c r="J45" s="44">
        <f t="shared" si="3"/>
        <v>3.8162602294690964</v>
      </c>
      <c r="K45" s="44">
        <f t="shared" si="2"/>
        <v>0.62985821856029833</v>
      </c>
    </row>
    <row r="46" spans="1:11" x14ac:dyDescent="0.25">
      <c r="A46" s="32"/>
      <c r="B46" s="32" t="s">
        <v>168</v>
      </c>
      <c r="C46" s="52">
        <v>26506.22</v>
      </c>
      <c r="D46" s="49">
        <v>27306.79</v>
      </c>
      <c r="E46" s="24">
        <v>26046.75</v>
      </c>
      <c r="F46" s="49">
        <v>26800.22</v>
      </c>
      <c r="G46" s="49">
        <v>25991.3</v>
      </c>
      <c r="H46" s="44">
        <f t="shared" si="0"/>
        <v>-1.7334421882863764</v>
      </c>
      <c r="I46" s="44">
        <f t="shared" si="1"/>
        <v>-0.21288644456602351</v>
      </c>
      <c r="J46" s="44">
        <f t="shared" si="3"/>
        <v>-4.6143834555434777</v>
      </c>
      <c r="K46" s="44">
        <f t="shared" si="2"/>
        <v>-3.0183334315912402</v>
      </c>
    </row>
  </sheetData>
  <mergeCells count="16">
    <mergeCell ref="H4:H5"/>
    <mergeCell ref="I4:I5"/>
    <mergeCell ref="J4:J5"/>
    <mergeCell ref="K4:K5"/>
    <mergeCell ref="F4:F5"/>
    <mergeCell ref="G4:G5"/>
    <mergeCell ref="A4:A6"/>
    <mergeCell ref="B4:B5"/>
    <mergeCell ref="C4:C5"/>
    <mergeCell ref="D4:D5"/>
    <mergeCell ref="E4:E5"/>
    <mergeCell ref="A1:K1"/>
    <mergeCell ref="A2:K2"/>
    <mergeCell ref="C3:G3"/>
    <mergeCell ref="H3:I3"/>
    <mergeCell ref="J3:K3"/>
  </mergeCells>
  <printOptions horizontalCentered="1" verticalCentered="1"/>
  <pageMargins left="0.33" right="0.35" top="0.43" bottom="0.4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92" t="s">
        <v>88</v>
      </c>
      <c r="E1" s="92"/>
      <c r="F1" s="92"/>
      <c r="G1" s="92"/>
      <c r="H1" s="92"/>
      <c r="I1" s="92"/>
      <c r="J1" s="92"/>
      <c r="K1" s="92"/>
    </row>
    <row r="2" spans="2:11" x14ac:dyDescent="0.25">
      <c r="B2" s="12"/>
      <c r="C2" s="12"/>
      <c r="D2" s="12"/>
      <c r="E2" s="91" t="s">
        <v>85</v>
      </c>
      <c r="F2" s="91" t="s">
        <v>84</v>
      </c>
      <c r="G2" s="87" t="s">
        <v>83</v>
      </c>
      <c r="H2" s="8"/>
      <c r="I2" s="12"/>
      <c r="J2" s="12"/>
      <c r="K2" s="12"/>
    </row>
    <row r="3" spans="2:11" x14ac:dyDescent="0.25">
      <c r="B3" s="12"/>
      <c r="C3" s="12"/>
      <c r="D3" s="12"/>
      <c r="E3" s="91"/>
      <c r="F3" s="91"/>
      <c r="G3" s="87"/>
      <c r="H3" s="8" t="s">
        <v>87</v>
      </c>
      <c r="I3" s="12" t="s">
        <v>86</v>
      </c>
      <c r="J3" s="12" t="s">
        <v>3</v>
      </c>
      <c r="K3" s="12" t="s">
        <v>3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4</v>
      </c>
      <c r="C5" s="3"/>
      <c r="D5" s="3" t="s">
        <v>5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6</v>
      </c>
      <c r="C6" s="3"/>
      <c r="D6" s="3" t="s">
        <v>7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8</v>
      </c>
      <c r="C7" s="3"/>
      <c r="D7" s="3" t="s">
        <v>9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10</v>
      </c>
      <c r="C8" s="3"/>
      <c r="D8" s="3" t="s">
        <v>11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12</v>
      </c>
      <c r="C9" s="3"/>
      <c r="D9" s="3" t="s">
        <v>13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14</v>
      </c>
      <c r="C10" s="1"/>
      <c r="D10" s="1" t="s">
        <v>15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16</v>
      </c>
      <c r="C11" s="1"/>
      <c r="D11" s="1" t="s">
        <v>17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18</v>
      </c>
      <c r="C12" s="1"/>
      <c r="D12" s="1" t="s">
        <v>19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20</v>
      </c>
      <c r="C13" s="3"/>
      <c r="D13" s="3" t="s">
        <v>21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22</v>
      </c>
      <c r="C14" s="1"/>
      <c r="D14" s="1" t="s">
        <v>23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24</v>
      </c>
      <c r="C15" s="1"/>
      <c r="D15" s="1" t="s">
        <v>25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26</v>
      </c>
      <c r="C16" s="1"/>
      <c r="D16" s="1" t="s">
        <v>27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28</v>
      </c>
      <c r="C17" s="1"/>
      <c r="D17" s="1" t="s">
        <v>29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30</v>
      </c>
      <c r="C18" s="1"/>
      <c r="D18" s="1" t="s">
        <v>31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32</v>
      </c>
      <c r="C19" s="1"/>
      <c r="D19" s="1" t="s">
        <v>33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34</v>
      </c>
      <c r="C20" s="1"/>
      <c r="D20" s="1" t="s">
        <v>35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36</v>
      </c>
      <c r="C21" s="1"/>
      <c r="D21" s="1" t="s">
        <v>37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38</v>
      </c>
      <c r="C22" s="1"/>
      <c r="D22" s="1" t="s">
        <v>39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40</v>
      </c>
      <c r="C23" s="1"/>
      <c r="D23" s="1" t="s">
        <v>41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42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43</v>
      </c>
      <c r="C25" s="3"/>
      <c r="D25" s="3" t="s">
        <v>44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45</v>
      </c>
      <c r="C26" s="1"/>
      <c r="D26" s="1" t="s">
        <v>46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47</v>
      </c>
      <c r="C27" s="1"/>
      <c r="D27" s="1" t="s">
        <v>48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49</v>
      </c>
      <c r="C28" s="1"/>
      <c r="D28" s="1" t="s">
        <v>50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51</v>
      </c>
      <c r="C29" s="1"/>
      <c r="D29" s="1" t="s">
        <v>52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53</v>
      </c>
      <c r="C30" s="1"/>
      <c r="D30" s="1" t="s">
        <v>54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55</v>
      </c>
      <c r="C31" s="1"/>
      <c r="D31" s="1" t="s">
        <v>56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57</v>
      </c>
      <c r="C32" s="1"/>
      <c r="D32" s="1" t="s">
        <v>58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59</v>
      </c>
      <c r="C33" s="1"/>
      <c r="D33" s="1" t="s">
        <v>60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61</v>
      </c>
      <c r="C34" s="3"/>
      <c r="D34" s="3" t="s">
        <v>62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63</v>
      </c>
      <c r="C35" s="1"/>
      <c r="D35" s="1" t="s">
        <v>11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64</v>
      </c>
      <c r="C36" s="1"/>
      <c r="D36" s="1" t="s">
        <v>65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66</v>
      </c>
      <c r="C37" s="1"/>
      <c r="D37" s="1" t="s">
        <v>67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68</v>
      </c>
      <c r="C38" s="1"/>
      <c r="D38" s="1" t="s">
        <v>69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70</v>
      </c>
      <c r="C39" s="1"/>
      <c r="D39" s="1" t="s">
        <v>71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72</v>
      </c>
      <c r="C40" s="1"/>
      <c r="D40" s="1" t="s">
        <v>73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74</v>
      </c>
      <c r="C41" s="1"/>
      <c r="D41" s="1" t="s">
        <v>75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76</v>
      </c>
      <c r="C42" s="1"/>
      <c r="D42" s="1" t="s">
        <v>77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78</v>
      </c>
      <c r="C43" s="1"/>
      <c r="D43" s="1" t="s">
        <v>79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80</v>
      </c>
      <c r="C44" s="1"/>
      <c r="D44" s="1" t="s">
        <v>81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2017-11-30T11:25:07Z</dcterms:modified>
</cp:coreProperties>
</file>