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I'!$A$1:$K$51</definedName>
    <definedName name="_xlnm.Print_Area" localSheetId="1">'Statement II'!$A$1:$K$46</definedName>
  </definedNames>
  <calcPr calcId="152511"/>
</workbook>
</file>

<file path=xl/calcChain.xml><?xml version="1.0" encoding="utf-8"?>
<calcChain xmlns="http://schemas.openxmlformats.org/spreadsheetml/2006/main">
  <c r="K46" i="7" l="1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<sst xmlns="http://schemas.openxmlformats.org/spreadsheetml/2006/main" count="288" uniqueCount="183">
  <si>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</si>
  <si>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</si>
  <si>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</si>
  <si>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</si>
  <si>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</si>
  <si>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</si>
  <si>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</si>
  <si>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</si>
  <si>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</si>
  <si>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</si>
  <si>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</si>
  <si>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</si>
  <si>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</si>
  <si>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</si>
  <si>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</si>
  <si>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</si>
  <si>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</si>
  <si>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</si>
  <si>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</si>
  <si>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</si>
  <si>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</si>
  <si>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</si>
  <si>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</si>
  <si>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</si>
  <si>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</si>
  <si>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</si>
  <si>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</si>
  <si>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</si>
  <si>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</si>
  <si>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</si>
  <si>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</si>
  <si>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</si>
  <si>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</si>
  <si>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</si>
  <si>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</si>
  <si>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</si>
  <si>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</si>
  <si>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</si>
  <si>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</si>
  <si>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</si>
  <si>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</si>
  <si>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</si>
  <si>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</si>
  <si>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</si>
  <si>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</si>
  <si>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</si>
  <si>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</si>
  <si>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</si>
  <si>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</si>
  <si>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</si>
  <si>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</si>
  <si>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</si>
  <si>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</si>
  <si>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</si>
  <si>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</si>
  <si>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</si>
  <si>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</si>
  <si>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</si>
  <si>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</si>
  <si>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</si>
  <si>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</si>
  <si>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</si>
  <si>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</si>
  <si>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</si>
  <si>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</si>
  <si>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</si>
  <si>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</si>
  <si>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</si>
  <si>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</si>
  <si>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</si>
  <si>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</si>
  <si>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</si>
  <si>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</si>
  <si>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</si>
  <si>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</si>
  <si>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</si>
  <si>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</si>
  <si>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</si>
  <si>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</si>
  <si>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</si>
  <si>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</si>
  <si>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</si>
  <si>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</si>
  <si>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</si>
  <si>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</si>
  <si>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</si>
  <si>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</si>
  <si>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</si>
  <si>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</si>
  <si>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</si>
  <si>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</si>
  <si>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</si>
  <si>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</si>
  <si>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Variation (Year-on-Year)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</si>
  <si>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</si>
  <si>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</si>
  <si>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</si>
  <si>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</si>
  <si>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</si>
  <si>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</si>
  <si>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</si>
  <si>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</si>
  <si>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</si>
  <si>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</si>
  <si>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</si>
  <si>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</si>
  <si>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</si>
  <si>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</si>
  <si>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</si>
  <si>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</si>
  <si>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</si>
  <si>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</si>
  <si>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</si>
  <si>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</si>
  <si>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</si>
  <si>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</si>
  <si>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</si>
  <si>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</si>
  <si>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</si>
  <si>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</si>
  <si>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</si>
  <si>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</si>
  <si>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</si>
  <si>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</si>
  <si>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</si>
  <si>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</si>
  <si>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</si>
  <si>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</si>
  <si>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</si>
  <si>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</si>
  <si>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</si>
  <si>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</si>
  <si>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</si>
  <si>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</si>
  <si>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</si>
  <si>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</si>
  <si>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</si>
  <si>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</si>
  <si>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</si>
  <si>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</si>
  <si>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</si>
  <si>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</si>
  <si>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</si>
  <si>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</si>
  <si>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</si>
  <si>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</si>
  <si>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</si>
  <si>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</si>
  <si>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</si>
  <si>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</si>
  <si>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</si>
  <si>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</si>
  <si>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</si>
  <si>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</si>
  <si>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</si>
  <si>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</si>
  <si>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</si>
  <si>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</si>
  <si>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</si>
  <si>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</si>
  <si>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</si>
  <si>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</si>
  <si>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</si>
  <si>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</si>
  <si>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</si>
  <si>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</si>
  <si>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</si>
  <si>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</si>
  <si>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</si>
  <si>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Mar.18, 2016</t>
  </si>
  <si>
    <t>Mar.31, 2017</t>
  </si>
  <si>
    <t>Outstanding as on</t>
  </si>
  <si>
    <t>Variation (Financial Year)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</si>
  <si>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</si>
  <si>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</si>
  <si>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</si>
  <si>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Nov.27, 2015</t>
  </si>
  <si>
    <t>Nov.25, 2016</t>
  </si>
  <si>
    <t>Nov.24, 2017</t>
  </si>
  <si>
    <t>Nov.25, 2016 / Nov.27, 2015</t>
  </si>
  <si>
    <t>Nov.24, 2017 / Nov.25, 2016</t>
  </si>
  <si>
    <t>Nov.25, 2016 / Mar.18, 2016</t>
  </si>
  <si>
    <t>Nov.24, 2017 / Mar.31,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</si>
</sst>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;[Red]&quot;₹&quot;\ \-#,##0.00"/>
    <numFmt numFmtId="165" formatCode="[$-409]mmmm\ d\,\ yyyy;@"/>
    <numFmt numFmtId="166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0" fillId="3" borderId="1" xfId="0" applyFont="1" applyFill="1" applyBorder="1"/>
    <xf numFmtId="165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6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3" borderId="0" xfId="1" applyFont="1" applyFill="1" applyBorder="1" applyAlignment="1">
      <alignment vertical="top"/>
    </xf>
    <xf numFmtId="0" fontId="7" fillId="3" borderId="0" xfId="1" applyFont="1" applyFill="1" applyBorder="1" applyAlignment="1">
      <alignment vertical="top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/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5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6" fontId="1" fillId="6" borderId="1" xfId="0" applyNumberFormat="1" applyFont="1" applyFill="1" applyBorder="1" applyAlignment="1">
      <alignment horizontal="right"/>
    </xf>
    <xf numFmtId="0" fontId="3" fillId="3" borderId="0" xfId="1" quotePrefix="1" applyFont="1" applyFill="1" applyBorder="1" applyAlignment="1">
      <alignment horizontal="left" vertical="top"/>
    </xf>
    <xf numFmtId="165" fontId="7" fillId="3" borderId="0" xfId="0" applyNumberFormat="1" applyFont="1" applyFill="1"/>
    <xf numFmtId="0" fontId="6" fillId="3" borderId="1" xfId="0" applyFont="1" applyFill="1" applyBorder="1" applyAlignment="1">
      <alignment horizontal="left"/>
    </xf>
    <xf numFmtId="166" fontId="1" fillId="5" borderId="1" xfId="0" applyNumberFormat="1" applyFont="1" applyFill="1" applyBorder="1"/>
    <xf numFmtId="166" fontId="6" fillId="0" borderId="1" xfId="0" applyNumberFormat="1" applyFont="1" applyFill="1" applyBorder="1"/>
    <xf numFmtId="166" fontId="1" fillId="6" borderId="1" xfId="0" applyNumberFormat="1" applyFont="1" applyFill="1" applyBorder="1"/>
    <xf numFmtId="1" fontId="2" fillId="2" borderId="1" xfId="0" applyNumberFormat="1" applyFont="1" applyFill="1" applyBorder="1" applyAlignment="1"/>
    <xf numFmtId="166" fontId="0" fillId="0" borderId="1" xfId="0" applyNumberFormat="1" applyFont="1" applyFill="1" applyBorder="1"/>
    <xf numFmtId="0" fontId="9" fillId="0" borderId="0" xfId="0" applyFont="1"/>
    <xf numFmtId="0" fontId="7" fillId="0" borderId="0" xfId="0" applyFont="1" applyAlignment="1">
      <alignment horizontal="left"/>
    </xf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1" fillId="6" borderId="1" xfId="0" applyNumberFormat="1" applyFont="1" applyFill="1" applyBorder="1" applyAlignment="1"/>
    <xf numFmtId="0" fontId="2" fillId="3" borderId="0" xfId="0" applyFont="1" applyFill="1" applyBorder="1" applyAlignment="1">
      <alignment vertical="top"/>
    </xf>
    <xf numFmtId="0" fontId="0" fillId="3" borderId="0" xfId="0" applyFill="1"/>
    <xf numFmtId="0" fontId="2" fillId="3" borderId="0" xfId="1" applyFill="1" applyBorder="1"/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/>
    <xf numFmtId="164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top"/>
    </xf>
    <xf numFmtId="0" fontId="2" fillId="3" borderId="0" xfId="1" applyFill="1" applyBorder="1"/>
    <xf numFmtId="0" fontId="3" fillId="3" borderId="0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workbookViewId="0">
      <selection sqref="A1:K1"/>
    </sheetView>
  </sheetViews>
  <sheetFormatPr defaultRowHeight="15" x14ac:dyDescent="0.25"/>
  <cols>
    <col min="1" max="1" width="6.42578125" style="37" customWidth="1"/>
    <col min="2" max="2" width="41.85546875" style="37" customWidth="1"/>
    <col min="3" max="3" width="13.28515625" style="37" customWidth="1"/>
    <col min="4" max="4" width="13.7109375" style="37" customWidth="1"/>
    <col min="5" max="5" width="13.140625" style="37" customWidth="1"/>
    <col min="6" max="6" width="14" style="37" customWidth="1"/>
    <col min="7" max="7" width="15" style="37" customWidth="1"/>
    <col min="8" max="11" width="13.5703125" style="37" customWidth="1"/>
    <col min="12" max="16384" width="9.140625" style="37"/>
  </cols>
  <sheetData>
    <row r="1" spans="1:11" x14ac:dyDescent="0.25">
      <c r="A1" s="64" t="s">
        <v>173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x14ac:dyDescent="0.25">
      <c r="A2" s="67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9"/>
    </row>
    <row r="3" spans="1:11" ht="15" customHeight="1" x14ac:dyDescent="0.25">
      <c r="A3" s="15"/>
      <c r="B3" s="15"/>
      <c r="C3" s="70" t="s">
        <v>171</v>
      </c>
      <c r="D3" s="71"/>
      <c r="E3" s="71"/>
      <c r="F3" s="71"/>
      <c r="G3" s="72"/>
      <c r="H3" s="15"/>
      <c r="I3" s="15"/>
      <c r="J3" s="23"/>
      <c r="K3" s="15"/>
    </row>
    <row r="4" spans="1:11" ht="15" customHeight="1" x14ac:dyDescent="0.25">
      <c r="A4" s="60" t="s">
        <v>1</v>
      </c>
      <c r="B4" s="60" t="s">
        <v>2</v>
      </c>
      <c r="C4" s="75" t="s">
        <v>176</v>
      </c>
      <c r="D4" s="75" t="s">
        <v>169</v>
      </c>
      <c r="E4" s="77" t="s">
        <v>177</v>
      </c>
      <c r="F4" s="75" t="s">
        <v>170</v>
      </c>
      <c r="G4" s="77" t="s">
        <v>178</v>
      </c>
      <c r="H4" s="73" t="s">
        <v>179</v>
      </c>
      <c r="I4" s="73" t="s">
        <v>180</v>
      </c>
      <c r="J4" s="73" t="s">
        <v>181</v>
      </c>
      <c r="K4" s="73" t="s">
        <v>182</v>
      </c>
    </row>
    <row r="5" spans="1:11" ht="16.5" customHeight="1" x14ac:dyDescent="0.25">
      <c r="A5" s="15"/>
      <c r="B5" s="15"/>
      <c r="C5" s="76"/>
      <c r="D5" s="76"/>
      <c r="E5" s="78"/>
      <c r="F5" s="76"/>
      <c r="G5" s="78"/>
      <c r="H5" s="74"/>
      <c r="I5" s="74"/>
      <c r="J5" s="74"/>
      <c r="K5" s="74"/>
    </row>
    <row r="6" spans="1:11" ht="16.5" customHeight="1" x14ac:dyDescent="0.25">
      <c r="A6" s="15"/>
      <c r="B6" s="15"/>
      <c r="C6" s="16"/>
      <c r="D6" s="17"/>
      <c r="E6" s="16"/>
      <c r="F6" s="17"/>
      <c r="G6" s="16"/>
      <c r="H6" s="60" t="s">
        <v>3</v>
      </c>
      <c r="I6" s="60" t="s">
        <v>3</v>
      </c>
      <c r="J6" s="60" t="s">
        <v>3</v>
      </c>
      <c r="K6" s="60" t="s">
        <v>3</v>
      </c>
    </row>
    <row r="7" spans="1:11" x14ac:dyDescent="0.25">
      <c r="A7" s="21" t="s">
        <v>4</v>
      </c>
      <c r="B7" s="21" t="s">
        <v>5</v>
      </c>
      <c r="C7" s="24">
        <v>63465.86</v>
      </c>
      <c r="D7" s="52">
        <v>66499.73</v>
      </c>
      <c r="E7" s="24">
        <v>65994.350000000006</v>
      </c>
      <c r="F7" s="33">
        <v>71347.31</v>
      </c>
      <c r="G7" s="33">
        <v>71501.440000000002</v>
      </c>
      <c r="H7" s="42">
        <f t="shared" ref="H7:H46" si="0">(E7-C7)/C7*100</f>
        <v>3.9840159733122742</v>
      </c>
      <c r="I7" s="42">
        <f t="shared" ref="I7:I46" si="1">(G7-E7)/E7*100</f>
        <v>8.3447901221846958</v>
      </c>
      <c r="J7" s="42">
        <f t="shared" ref="J7:J46" si="2">(E7-D7)/D7*100</f>
        <v>-0.75997301041671916</v>
      </c>
      <c r="K7" s="42">
        <f t="shared" ref="K7:K46" si="3">(G7-F7)/F7*100</f>
        <v>0.21602776614844296</v>
      </c>
    </row>
    <row r="8" spans="1:11" x14ac:dyDescent="0.25">
      <c r="A8" s="21" t="s">
        <v>6</v>
      </c>
      <c r="B8" s="21" t="s">
        <v>7</v>
      </c>
      <c r="C8" s="24">
        <v>1069.3699999999999</v>
      </c>
      <c r="D8" s="52">
        <v>1030.7</v>
      </c>
      <c r="E8" s="24">
        <v>632</v>
      </c>
      <c r="F8" s="33">
        <v>400.43</v>
      </c>
      <c r="G8" s="33">
        <v>356.06</v>
      </c>
      <c r="H8" s="42">
        <f t="shared" si="0"/>
        <v>-40.899782114703044</v>
      </c>
      <c r="I8" s="42">
        <f t="shared" si="1"/>
        <v>-43.661392405063296</v>
      </c>
      <c r="J8" s="42">
        <f t="shared" si="2"/>
        <v>-38.682448821189489</v>
      </c>
      <c r="K8" s="42">
        <f t="shared" si="3"/>
        <v>-11.080588367504934</v>
      </c>
    </row>
    <row r="9" spans="1:11" x14ac:dyDescent="0.25">
      <c r="A9" s="21" t="s">
        <v>8</v>
      </c>
      <c r="B9" s="21" t="s">
        <v>9</v>
      </c>
      <c r="C9" s="24">
        <v>62396.5</v>
      </c>
      <c r="D9" s="52">
        <v>65469.03</v>
      </c>
      <c r="E9" s="24">
        <v>65362.35</v>
      </c>
      <c r="F9" s="33">
        <v>70946.89</v>
      </c>
      <c r="G9" s="33">
        <v>71145.39</v>
      </c>
      <c r="H9" s="42">
        <f t="shared" si="0"/>
        <v>4.7532313511174484</v>
      </c>
      <c r="I9" s="42">
        <f t="shared" si="1"/>
        <v>8.8476623010035613</v>
      </c>
      <c r="J9" s="42">
        <f t="shared" si="2"/>
        <v>-0.16294727445938989</v>
      </c>
      <c r="K9" s="42">
        <f t="shared" si="3"/>
        <v>0.2797867531614141</v>
      </c>
    </row>
    <row r="10" spans="1:11" x14ac:dyDescent="0.25">
      <c r="A10" s="21" t="s">
        <v>10</v>
      </c>
      <c r="B10" s="21" t="s">
        <v>11</v>
      </c>
      <c r="C10" s="24">
        <v>8260.41</v>
      </c>
      <c r="D10" s="52">
        <v>8829.42</v>
      </c>
      <c r="E10" s="24">
        <v>9112.2800000000007</v>
      </c>
      <c r="F10" s="33">
        <v>9923.8700000000008</v>
      </c>
      <c r="G10" s="33">
        <v>9882.14</v>
      </c>
      <c r="H10" s="42">
        <f t="shared" si="0"/>
        <v>10.312684237223102</v>
      </c>
      <c r="I10" s="42">
        <f t="shared" si="1"/>
        <v>8.4485990333922878</v>
      </c>
      <c r="J10" s="42">
        <f t="shared" si="2"/>
        <v>3.2036079380072593</v>
      </c>
      <c r="K10" s="42">
        <f t="shared" si="3"/>
        <v>-0.42050127621584504</v>
      </c>
    </row>
    <row r="11" spans="1:11" x14ac:dyDescent="0.25">
      <c r="A11" s="21" t="s">
        <v>12</v>
      </c>
      <c r="B11" s="21" t="s">
        <v>13</v>
      </c>
      <c r="C11" s="24">
        <v>26686.79</v>
      </c>
      <c r="D11" s="52">
        <v>27306.77</v>
      </c>
      <c r="E11" s="24">
        <v>25792.62</v>
      </c>
      <c r="F11" s="33">
        <v>26800.25</v>
      </c>
      <c r="G11" s="33">
        <v>26041.03</v>
      </c>
      <c r="H11" s="42">
        <f t="shared" si="0"/>
        <v>-3.3506090466481799</v>
      </c>
      <c r="I11" s="42">
        <f t="shared" si="1"/>
        <v>0.96310495017566999</v>
      </c>
      <c r="J11" s="42">
        <f t="shared" si="2"/>
        <v>-5.5449619270239632</v>
      </c>
      <c r="K11" s="42">
        <f t="shared" si="3"/>
        <v>-2.8328840216042801</v>
      </c>
    </row>
    <row r="12" spans="1:11" x14ac:dyDescent="0.25">
      <c r="A12" s="14" t="s">
        <v>14</v>
      </c>
      <c r="B12" s="14" t="s">
        <v>15</v>
      </c>
      <c r="C12" s="51">
        <v>3722.07</v>
      </c>
      <c r="D12" s="25">
        <v>3714.67</v>
      </c>
      <c r="E12" s="51">
        <v>3434.93</v>
      </c>
      <c r="F12" s="20">
        <v>3697.32</v>
      </c>
      <c r="G12" s="20">
        <v>3591.96</v>
      </c>
      <c r="H12" s="43">
        <f t="shared" si="0"/>
        <v>-7.7145244447310315</v>
      </c>
      <c r="I12" s="43">
        <f t="shared" si="1"/>
        <v>4.571563321523298</v>
      </c>
      <c r="J12" s="43">
        <f t="shared" si="2"/>
        <v>-7.53068240247452</v>
      </c>
      <c r="K12" s="43">
        <f t="shared" si="3"/>
        <v>-2.8496316250689722</v>
      </c>
    </row>
    <row r="13" spans="1:11" x14ac:dyDescent="0.25">
      <c r="A13" s="14" t="s">
        <v>16</v>
      </c>
      <c r="B13" s="14" t="s">
        <v>17</v>
      </c>
      <c r="C13" s="51">
        <v>1148.1500000000001</v>
      </c>
      <c r="D13" s="25">
        <v>1148.21</v>
      </c>
      <c r="E13" s="51">
        <v>1032.6099999999999</v>
      </c>
      <c r="F13" s="20">
        <v>1048.1300000000001</v>
      </c>
      <c r="G13" s="20">
        <v>946.95</v>
      </c>
      <c r="H13" s="43">
        <f t="shared" si="0"/>
        <v>-10.063145059443467</v>
      </c>
      <c r="I13" s="43">
        <f t="shared" si="1"/>
        <v>-8.2954842583356605</v>
      </c>
      <c r="J13" s="43">
        <f t="shared" si="2"/>
        <v>-10.067844732235404</v>
      </c>
      <c r="K13" s="43">
        <f t="shared" si="3"/>
        <v>-9.6533826910784022</v>
      </c>
    </row>
    <row r="14" spans="1:11" x14ac:dyDescent="0.25">
      <c r="A14" s="14" t="s">
        <v>18</v>
      </c>
      <c r="B14" s="14" t="s">
        <v>19</v>
      </c>
      <c r="C14" s="51">
        <v>21816.57</v>
      </c>
      <c r="D14" s="25">
        <v>22443.89</v>
      </c>
      <c r="E14" s="51">
        <v>21325.08</v>
      </c>
      <c r="F14" s="20">
        <v>22054.799999999999</v>
      </c>
      <c r="G14" s="20">
        <v>21502.12</v>
      </c>
      <c r="H14" s="43">
        <f t="shared" si="0"/>
        <v>-2.2528289277370273</v>
      </c>
      <c r="I14" s="43">
        <f t="shared" si="1"/>
        <v>0.83019618214795543</v>
      </c>
      <c r="J14" s="43">
        <f t="shared" si="2"/>
        <v>-4.9849201720379028</v>
      </c>
      <c r="K14" s="43">
        <f t="shared" si="3"/>
        <v>-2.5059397500770819</v>
      </c>
    </row>
    <row r="15" spans="1:11" x14ac:dyDescent="0.25">
      <c r="A15" s="21" t="s">
        <v>20</v>
      </c>
      <c r="B15" s="21" t="s">
        <v>21</v>
      </c>
      <c r="C15" s="24">
        <v>14402.93</v>
      </c>
      <c r="D15" s="52">
        <v>15410.67</v>
      </c>
      <c r="E15" s="24">
        <v>15426.21</v>
      </c>
      <c r="F15" s="33">
        <v>18022.43</v>
      </c>
      <c r="G15" s="33">
        <v>17592.669999999998</v>
      </c>
      <c r="H15" s="42">
        <f t="shared" si="0"/>
        <v>7.1046655090318351</v>
      </c>
      <c r="I15" s="42">
        <f t="shared" si="1"/>
        <v>14.044019885636194</v>
      </c>
      <c r="J15" s="42">
        <f t="shared" si="2"/>
        <v>0.10083922373264143</v>
      </c>
      <c r="K15" s="42">
        <f t="shared" si="3"/>
        <v>-2.3845840988146549</v>
      </c>
    </row>
    <row r="16" spans="1:11" x14ac:dyDescent="0.25">
      <c r="A16" s="14" t="s">
        <v>22</v>
      </c>
      <c r="B16" s="14" t="s">
        <v>23</v>
      </c>
      <c r="C16" s="51">
        <v>963.46</v>
      </c>
      <c r="D16" s="25">
        <v>997.43</v>
      </c>
      <c r="E16" s="51">
        <v>1017</v>
      </c>
      <c r="F16" s="20">
        <v>1104.46</v>
      </c>
      <c r="G16" s="20">
        <v>1145.27</v>
      </c>
      <c r="H16" s="43">
        <f t="shared" si="0"/>
        <v>5.5570547817241982</v>
      </c>
      <c r="I16" s="43">
        <f t="shared" si="1"/>
        <v>12.612586037364798</v>
      </c>
      <c r="J16" s="43">
        <f t="shared" si="2"/>
        <v>1.962042449094177</v>
      </c>
      <c r="K16" s="43">
        <f t="shared" si="3"/>
        <v>3.6950183800228116</v>
      </c>
    </row>
    <row r="17" spans="1:11" x14ac:dyDescent="0.25">
      <c r="A17" s="14" t="s">
        <v>24</v>
      </c>
      <c r="B17" s="14" t="s">
        <v>25</v>
      </c>
      <c r="C17" s="51">
        <v>196.97</v>
      </c>
      <c r="D17" s="25">
        <v>190.96</v>
      </c>
      <c r="E17" s="51">
        <v>179.05</v>
      </c>
      <c r="F17" s="20">
        <v>178.84</v>
      </c>
      <c r="G17" s="20">
        <v>169.28</v>
      </c>
      <c r="H17" s="43">
        <f t="shared" si="0"/>
        <v>-9.0978321571812906</v>
      </c>
      <c r="I17" s="43">
        <f t="shared" si="1"/>
        <v>-5.4565763753141638</v>
      </c>
      <c r="J17" s="43">
        <f t="shared" si="2"/>
        <v>-6.2369082530372832</v>
      </c>
      <c r="K17" s="43">
        <f t="shared" si="3"/>
        <v>-5.3455602773428774</v>
      </c>
    </row>
    <row r="18" spans="1:11" x14ac:dyDescent="0.25">
      <c r="A18" s="14" t="s">
        <v>26</v>
      </c>
      <c r="B18" s="14" t="s">
        <v>27</v>
      </c>
      <c r="C18" s="51">
        <v>378.01</v>
      </c>
      <c r="D18" s="25">
        <v>370.53</v>
      </c>
      <c r="E18" s="51">
        <v>379.72</v>
      </c>
      <c r="F18" s="20">
        <v>375.03</v>
      </c>
      <c r="G18" s="20">
        <v>367.76</v>
      </c>
      <c r="H18" s="43">
        <f t="shared" si="0"/>
        <v>0.45236898494749783</v>
      </c>
      <c r="I18" s="43">
        <f t="shared" si="1"/>
        <v>-3.1496892447066354</v>
      </c>
      <c r="J18" s="43">
        <f t="shared" si="2"/>
        <v>2.4802310204302094</v>
      </c>
      <c r="K18" s="43">
        <f t="shared" si="3"/>
        <v>-1.938511585739803</v>
      </c>
    </row>
    <row r="19" spans="1:11" x14ac:dyDescent="0.25">
      <c r="A19" s="14" t="s">
        <v>28</v>
      </c>
      <c r="B19" s="14" t="s">
        <v>29</v>
      </c>
      <c r="C19" s="51">
        <v>105.28</v>
      </c>
      <c r="D19" s="25">
        <v>104.3</v>
      </c>
      <c r="E19" s="51">
        <v>107.29</v>
      </c>
      <c r="F19" s="20">
        <v>83.75</v>
      </c>
      <c r="G19" s="20">
        <v>75.41</v>
      </c>
      <c r="H19" s="43">
        <f t="shared" si="0"/>
        <v>1.9091945288753847</v>
      </c>
      <c r="I19" s="43">
        <f t="shared" si="1"/>
        <v>-29.713859632771001</v>
      </c>
      <c r="J19" s="43">
        <f t="shared" si="2"/>
        <v>2.8667305848513989</v>
      </c>
      <c r="K19" s="43">
        <f t="shared" si="3"/>
        <v>-9.9582089552238848</v>
      </c>
    </row>
    <row r="20" spans="1:11" x14ac:dyDescent="0.25">
      <c r="A20" s="14" t="s">
        <v>30</v>
      </c>
      <c r="B20" s="14" t="s">
        <v>31</v>
      </c>
      <c r="C20" s="51">
        <v>945.02</v>
      </c>
      <c r="D20" s="25">
        <v>1046</v>
      </c>
      <c r="E20" s="51">
        <v>1176.8699999999999</v>
      </c>
      <c r="F20" s="20">
        <v>1376.5</v>
      </c>
      <c r="G20" s="20">
        <v>1353.18</v>
      </c>
      <c r="H20" s="43">
        <f t="shared" si="0"/>
        <v>24.533872298998954</v>
      </c>
      <c r="I20" s="43">
        <f t="shared" si="1"/>
        <v>14.981263860919233</v>
      </c>
      <c r="J20" s="43">
        <f t="shared" si="2"/>
        <v>12.511472275334597</v>
      </c>
      <c r="K20" s="43">
        <f t="shared" si="3"/>
        <v>-1.694151834362509</v>
      </c>
    </row>
    <row r="21" spans="1:11" x14ac:dyDescent="0.25">
      <c r="A21" s="14" t="s">
        <v>32</v>
      </c>
      <c r="B21" s="14" t="s">
        <v>33</v>
      </c>
      <c r="C21" s="51">
        <v>3605.26</v>
      </c>
      <c r="D21" s="25">
        <v>3810.98</v>
      </c>
      <c r="E21" s="51">
        <v>3728.42</v>
      </c>
      <c r="F21" s="20">
        <v>4278.95</v>
      </c>
      <c r="G21" s="20">
        <v>4328.09</v>
      </c>
      <c r="H21" s="43">
        <f t="shared" si="0"/>
        <v>3.4161197805428691</v>
      </c>
      <c r="I21" s="43">
        <f t="shared" si="1"/>
        <v>16.083756658316393</v>
      </c>
      <c r="J21" s="43">
        <f t="shared" si="2"/>
        <v>-2.1663719043395648</v>
      </c>
      <c r="K21" s="43">
        <f t="shared" si="3"/>
        <v>1.1484125778520509</v>
      </c>
    </row>
    <row r="22" spans="1:11" x14ac:dyDescent="0.25">
      <c r="A22" s="14" t="s">
        <v>34</v>
      </c>
      <c r="B22" s="14" t="s">
        <v>35</v>
      </c>
      <c r="C22" s="51">
        <v>1641.3</v>
      </c>
      <c r="D22" s="25">
        <v>1686.08</v>
      </c>
      <c r="E22" s="51">
        <v>1681.8</v>
      </c>
      <c r="F22" s="20">
        <v>1932.08</v>
      </c>
      <c r="G22" s="20">
        <v>1908.91</v>
      </c>
      <c r="H22" s="43">
        <f t="shared" si="0"/>
        <v>2.4675562054469018</v>
      </c>
      <c r="I22" s="43">
        <f t="shared" si="1"/>
        <v>13.50398382685219</v>
      </c>
      <c r="J22" s="43">
        <f t="shared" si="2"/>
        <v>-0.253843234010247</v>
      </c>
      <c r="K22" s="43">
        <f t="shared" si="3"/>
        <v>-1.1992257049397461</v>
      </c>
    </row>
    <row r="23" spans="1:11" x14ac:dyDescent="0.25">
      <c r="A23" s="14" t="s">
        <v>36</v>
      </c>
      <c r="B23" s="14" t="s">
        <v>37</v>
      </c>
      <c r="C23" s="51">
        <v>1963.96</v>
      </c>
      <c r="D23" s="25">
        <v>2124.9</v>
      </c>
      <c r="E23" s="51">
        <v>2046.62</v>
      </c>
      <c r="F23" s="20">
        <v>2346.87</v>
      </c>
      <c r="G23" s="20">
        <v>2419.1799999999998</v>
      </c>
      <c r="H23" s="43">
        <f t="shared" si="0"/>
        <v>4.2088433572985116</v>
      </c>
      <c r="I23" s="43">
        <f t="shared" si="1"/>
        <v>18.203672396439003</v>
      </c>
      <c r="J23" s="43">
        <f t="shared" si="2"/>
        <v>-3.6839380676737825</v>
      </c>
      <c r="K23" s="43">
        <f t="shared" si="3"/>
        <v>3.0811250729695274</v>
      </c>
    </row>
    <row r="24" spans="1:11" x14ac:dyDescent="0.25">
      <c r="A24" s="14" t="s">
        <v>38</v>
      </c>
      <c r="B24" s="14" t="s">
        <v>39</v>
      </c>
      <c r="C24" s="51">
        <v>1707.67</v>
      </c>
      <c r="D24" s="25">
        <v>1776.13</v>
      </c>
      <c r="E24" s="51">
        <v>1762.46</v>
      </c>
      <c r="F24" s="20">
        <v>1855.64</v>
      </c>
      <c r="G24" s="20">
        <v>1818.76</v>
      </c>
      <c r="H24" s="43">
        <f t="shared" si="0"/>
        <v>3.2084653358084387</v>
      </c>
      <c r="I24" s="43">
        <f t="shared" si="1"/>
        <v>3.1943987381273873</v>
      </c>
      <c r="J24" s="43">
        <f t="shared" si="2"/>
        <v>-0.76965087015027456</v>
      </c>
      <c r="K24" s="43">
        <f t="shared" si="3"/>
        <v>-1.9874544631501858</v>
      </c>
    </row>
    <row r="25" spans="1:11" x14ac:dyDescent="0.25">
      <c r="A25" s="14" t="s">
        <v>40</v>
      </c>
      <c r="B25" s="14" t="s">
        <v>41</v>
      </c>
      <c r="C25" s="51">
        <v>3124.05</v>
      </c>
      <c r="D25" s="25">
        <v>3527.42</v>
      </c>
      <c r="E25" s="51">
        <v>3165.07</v>
      </c>
      <c r="F25" s="20">
        <v>3910.32</v>
      </c>
      <c r="G25" s="20">
        <v>3602.71</v>
      </c>
      <c r="H25" s="43">
        <f t="shared" si="0"/>
        <v>1.3130391639058265</v>
      </c>
      <c r="I25" s="43">
        <f t="shared" si="1"/>
        <v>13.82718233719949</v>
      </c>
      <c r="J25" s="43">
        <f t="shared" si="2"/>
        <v>-10.272380379994441</v>
      </c>
      <c r="K25" s="43">
        <f t="shared" si="3"/>
        <v>-7.8666196116941869</v>
      </c>
    </row>
    <row r="26" spans="1:11" x14ac:dyDescent="0.25">
      <c r="A26" s="41">
        <v>3.9</v>
      </c>
      <c r="B26" s="14" t="s">
        <v>42</v>
      </c>
      <c r="C26" s="51">
        <v>3377.22</v>
      </c>
      <c r="D26" s="25">
        <v>3586.93</v>
      </c>
      <c r="E26" s="51">
        <v>3910.32</v>
      </c>
      <c r="F26" s="20">
        <v>4858.95</v>
      </c>
      <c r="G26" s="20">
        <v>4732.21</v>
      </c>
      <c r="H26" s="43">
        <f t="shared" si="0"/>
        <v>15.785172419919355</v>
      </c>
      <c r="I26" s="43">
        <f t="shared" si="1"/>
        <v>21.018484420712365</v>
      </c>
      <c r="J26" s="43">
        <f t="shared" si="2"/>
        <v>9.0157878743103534</v>
      </c>
      <c r="K26" s="43">
        <f t="shared" si="3"/>
        <v>-2.6083824694635629</v>
      </c>
    </row>
    <row r="27" spans="1:11" x14ac:dyDescent="0.25">
      <c r="A27" s="21" t="s">
        <v>43</v>
      </c>
      <c r="B27" s="21" t="s">
        <v>44</v>
      </c>
      <c r="C27" s="24">
        <v>13046.37</v>
      </c>
      <c r="D27" s="52">
        <v>13922.16</v>
      </c>
      <c r="E27" s="24">
        <v>15031.23</v>
      </c>
      <c r="F27" s="49">
        <v>16200.34</v>
      </c>
      <c r="G27" s="49">
        <v>17629.55</v>
      </c>
      <c r="H27" s="42">
        <f t="shared" si="0"/>
        <v>15.213887081234079</v>
      </c>
      <c r="I27" s="42">
        <f t="shared" si="1"/>
        <v>17.286143582394786</v>
      </c>
      <c r="J27" s="42">
        <f t="shared" si="2"/>
        <v>7.9662207588477623</v>
      </c>
      <c r="K27" s="42">
        <f t="shared" si="3"/>
        <v>8.8220987954573733</v>
      </c>
    </row>
    <row r="28" spans="1:11" x14ac:dyDescent="0.25">
      <c r="A28" s="14" t="s">
        <v>45</v>
      </c>
      <c r="B28" s="14" t="s">
        <v>46</v>
      </c>
      <c r="C28" s="51">
        <v>165.45</v>
      </c>
      <c r="D28" s="25">
        <v>177.53</v>
      </c>
      <c r="E28" s="51">
        <v>195.62</v>
      </c>
      <c r="F28" s="20">
        <v>207.91</v>
      </c>
      <c r="G28" s="20">
        <v>179.57</v>
      </c>
      <c r="H28" s="43">
        <f t="shared" si="0"/>
        <v>18.235116349350267</v>
      </c>
      <c r="I28" s="43">
        <f t="shared" si="1"/>
        <v>-8.2046825477967538</v>
      </c>
      <c r="J28" s="43">
        <f t="shared" si="2"/>
        <v>10.189827071480877</v>
      </c>
      <c r="K28" s="43">
        <f t="shared" si="3"/>
        <v>-13.630897984704923</v>
      </c>
    </row>
    <row r="29" spans="1:11" x14ac:dyDescent="0.25">
      <c r="A29" s="14" t="s">
        <v>47</v>
      </c>
      <c r="B29" s="14" t="s">
        <v>48</v>
      </c>
      <c r="C29" s="51">
        <v>7052.35</v>
      </c>
      <c r="D29" s="25">
        <v>7467.8</v>
      </c>
      <c r="E29" s="51">
        <v>8153.44</v>
      </c>
      <c r="F29" s="20">
        <v>8600.86</v>
      </c>
      <c r="G29" s="20">
        <v>9221.01</v>
      </c>
      <c r="H29" s="43">
        <f t="shared" si="0"/>
        <v>15.613093507837803</v>
      </c>
      <c r="I29" s="43">
        <f t="shared" si="1"/>
        <v>13.093491826762699</v>
      </c>
      <c r="J29" s="43">
        <f t="shared" si="2"/>
        <v>9.1812849835292774</v>
      </c>
      <c r="K29" s="43">
        <f t="shared" si="3"/>
        <v>7.2103254790799944</v>
      </c>
    </row>
    <row r="30" spans="1:11" x14ac:dyDescent="0.25">
      <c r="A30" s="14" t="s">
        <v>49</v>
      </c>
      <c r="B30" s="14" t="s">
        <v>50</v>
      </c>
      <c r="C30" s="51">
        <v>615.29999999999995</v>
      </c>
      <c r="D30" s="25">
        <v>666.83</v>
      </c>
      <c r="E30" s="51">
        <v>595.19000000000005</v>
      </c>
      <c r="F30" s="20">
        <v>661.15</v>
      </c>
      <c r="G30" s="20">
        <v>536.95000000000005</v>
      </c>
      <c r="H30" s="43">
        <f t="shared" si="0"/>
        <v>-3.268324394604242</v>
      </c>
      <c r="I30" s="43">
        <f t="shared" si="1"/>
        <v>-9.7851106369394643</v>
      </c>
      <c r="J30" s="43">
        <f t="shared" si="2"/>
        <v>-10.743367874870655</v>
      </c>
      <c r="K30" s="43">
        <f t="shared" si="3"/>
        <v>-18.785449595401939</v>
      </c>
    </row>
    <row r="31" spans="1:11" x14ac:dyDescent="0.25">
      <c r="A31" s="14" t="s">
        <v>51</v>
      </c>
      <c r="B31" s="14" t="s">
        <v>52</v>
      </c>
      <c r="C31" s="51">
        <v>58.14</v>
      </c>
      <c r="D31" s="25">
        <v>64.19</v>
      </c>
      <c r="E31" s="51">
        <v>46.23</v>
      </c>
      <c r="F31" s="20">
        <v>47.5</v>
      </c>
      <c r="G31" s="20">
        <v>54.58</v>
      </c>
      <c r="H31" s="43">
        <f t="shared" si="0"/>
        <v>-20.485036119711047</v>
      </c>
      <c r="I31" s="43">
        <f t="shared" si="1"/>
        <v>18.06186459009302</v>
      </c>
      <c r="J31" s="43">
        <f t="shared" si="2"/>
        <v>-27.979436049228855</v>
      </c>
      <c r="K31" s="43">
        <f t="shared" si="3"/>
        <v>14.905263157894733</v>
      </c>
    </row>
    <row r="32" spans="1:11" x14ac:dyDescent="0.25">
      <c r="A32" s="14" t="s">
        <v>53</v>
      </c>
      <c r="B32" s="14" t="s">
        <v>54</v>
      </c>
      <c r="C32" s="51">
        <v>376.46</v>
      </c>
      <c r="D32" s="25">
        <v>376.79</v>
      </c>
      <c r="E32" s="51">
        <v>463.45</v>
      </c>
      <c r="F32" s="20">
        <v>521.32000000000005</v>
      </c>
      <c r="G32" s="20">
        <v>637.15</v>
      </c>
      <c r="H32" s="43">
        <f t="shared" si="0"/>
        <v>23.107368644743136</v>
      </c>
      <c r="I32" s="43">
        <f t="shared" si="1"/>
        <v>37.479771280612795</v>
      </c>
      <c r="J32" s="43">
        <f t="shared" si="2"/>
        <v>22.999548820297768</v>
      </c>
      <c r="K32" s="43">
        <f t="shared" si="3"/>
        <v>22.218598941149374</v>
      </c>
    </row>
    <row r="33" spans="1:11" x14ac:dyDescent="0.25">
      <c r="A33" s="14" t="s">
        <v>55</v>
      </c>
      <c r="B33" s="14" t="s">
        <v>56</v>
      </c>
      <c r="C33" s="51">
        <v>676.82</v>
      </c>
      <c r="D33" s="25">
        <v>682.24</v>
      </c>
      <c r="E33" s="51">
        <v>709.63</v>
      </c>
      <c r="F33" s="20">
        <v>700.88</v>
      </c>
      <c r="G33" s="20">
        <v>716.93</v>
      </c>
      <c r="H33" s="43">
        <f t="shared" si="0"/>
        <v>4.8476699861115131</v>
      </c>
      <c r="I33" s="43">
        <f t="shared" si="1"/>
        <v>1.0287050998407556</v>
      </c>
      <c r="J33" s="43">
        <f t="shared" si="2"/>
        <v>4.0147162288930556</v>
      </c>
      <c r="K33" s="43">
        <f t="shared" si="3"/>
        <v>2.2899783129779641</v>
      </c>
    </row>
    <row r="34" spans="1:11" x14ac:dyDescent="0.25">
      <c r="A34" s="14" t="s">
        <v>57</v>
      </c>
      <c r="B34" s="14" t="s">
        <v>58</v>
      </c>
      <c r="C34" s="51">
        <v>1378.87</v>
      </c>
      <c r="D34" s="25">
        <v>1529.08</v>
      </c>
      <c r="E34" s="51">
        <v>1673.47</v>
      </c>
      <c r="F34" s="20">
        <v>1705.25</v>
      </c>
      <c r="G34" s="20">
        <v>1807.96</v>
      </c>
      <c r="H34" s="43">
        <f t="shared" si="0"/>
        <v>21.365320878690532</v>
      </c>
      <c r="I34" s="43">
        <f t="shared" si="1"/>
        <v>8.0365946207580663</v>
      </c>
      <c r="J34" s="43">
        <f t="shared" si="2"/>
        <v>9.4429330054673457</v>
      </c>
      <c r="K34" s="43">
        <f t="shared" si="3"/>
        <v>6.0231637589796234</v>
      </c>
    </row>
    <row r="35" spans="1:11" x14ac:dyDescent="0.25">
      <c r="A35" s="14" t="s">
        <v>59</v>
      </c>
      <c r="B35" s="14" t="s">
        <v>60</v>
      </c>
      <c r="C35" s="51">
        <v>2722.97</v>
      </c>
      <c r="D35" s="25">
        <v>2957.71</v>
      </c>
      <c r="E35" s="51">
        <v>3194.2</v>
      </c>
      <c r="F35" s="20">
        <v>3755.47</v>
      </c>
      <c r="G35" s="20">
        <v>4475.3900000000003</v>
      </c>
      <c r="H35" s="43">
        <f t="shared" si="0"/>
        <v>17.305736016188209</v>
      </c>
      <c r="I35" s="43">
        <f t="shared" si="1"/>
        <v>40.109886669588647</v>
      </c>
      <c r="J35" s="43">
        <f t="shared" si="2"/>
        <v>7.9957128995067057</v>
      </c>
      <c r="K35" s="43">
        <f t="shared" si="3"/>
        <v>19.169904166455879</v>
      </c>
    </row>
    <row r="36" spans="1:11" x14ac:dyDescent="0.25">
      <c r="A36" s="21" t="s">
        <v>61</v>
      </c>
      <c r="B36" s="21" t="s">
        <v>62</v>
      </c>
      <c r="C36" s="24">
        <v>21182.91</v>
      </c>
      <c r="D36" s="52">
        <v>22259.07</v>
      </c>
      <c r="E36" s="24">
        <v>22420.83</v>
      </c>
      <c r="F36" s="49">
        <v>24356.53</v>
      </c>
      <c r="G36" s="49">
        <v>24016.79</v>
      </c>
      <c r="H36" s="42">
        <f t="shared" si="0"/>
        <v>5.8439562836267624</v>
      </c>
      <c r="I36" s="42">
        <f t="shared" si="1"/>
        <v>7.1182021361385779</v>
      </c>
      <c r="J36" s="42">
        <f t="shared" si="2"/>
        <v>0.72671499752685997</v>
      </c>
      <c r="K36" s="42">
        <f t="shared" si="3"/>
        <v>-1.3948620760017867</v>
      </c>
    </row>
    <row r="37" spans="1:11" x14ac:dyDescent="0.25">
      <c r="A37" s="14" t="s">
        <v>63</v>
      </c>
      <c r="B37" s="14" t="s">
        <v>11</v>
      </c>
      <c r="C37" s="51">
        <v>8260.41</v>
      </c>
      <c r="D37" s="25">
        <v>8825.9</v>
      </c>
      <c r="E37" s="51">
        <v>9079.26</v>
      </c>
      <c r="F37" s="20">
        <v>9909.2199999999993</v>
      </c>
      <c r="G37" s="20">
        <v>9844.02</v>
      </c>
      <c r="H37" s="43">
        <f t="shared" si="0"/>
        <v>9.9129462096917749</v>
      </c>
      <c r="I37" s="43">
        <f t="shared" si="1"/>
        <v>8.4231534288036709</v>
      </c>
      <c r="J37" s="43">
        <f t="shared" si="2"/>
        <v>2.8706420874925005</v>
      </c>
      <c r="K37" s="43">
        <f t="shared" si="3"/>
        <v>-0.65797307961675</v>
      </c>
    </row>
    <row r="38" spans="1:11" x14ac:dyDescent="0.25">
      <c r="A38" s="14" t="s">
        <v>64</v>
      </c>
      <c r="B38" s="14" t="s">
        <v>65</v>
      </c>
      <c r="C38" s="51">
        <v>8104.62</v>
      </c>
      <c r="D38" s="34">
        <v>8475.8700000000008</v>
      </c>
      <c r="E38" s="51">
        <v>8200.41</v>
      </c>
      <c r="F38" s="20">
        <v>9019.75</v>
      </c>
      <c r="G38" s="20">
        <v>8953.2099999999991</v>
      </c>
      <c r="H38" s="43">
        <f t="shared" si="0"/>
        <v>1.1819184613220604</v>
      </c>
      <c r="I38" s="43">
        <f t="shared" si="1"/>
        <v>9.1800288034378692</v>
      </c>
      <c r="J38" s="43">
        <f t="shared" si="2"/>
        <v>-3.2499318654014382</v>
      </c>
      <c r="K38" s="43">
        <f t="shared" si="3"/>
        <v>-0.73771445993515206</v>
      </c>
    </row>
    <row r="39" spans="1:11" x14ac:dyDescent="0.25">
      <c r="A39" s="14" t="s">
        <v>66</v>
      </c>
      <c r="B39" s="14" t="s">
        <v>91</v>
      </c>
      <c r="C39" s="51">
        <v>3722.07</v>
      </c>
      <c r="D39" s="25">
        <v>3714.67</v>
      </c>
      <c r="E39" s="51">
        <v>3434.93</v>
      </c>
      <c r="F39" s="20">
        <v>3697.32</v>
      </c>
      <c r="G39" s="20">
        <v>3591.96</v>
      </c>
      <c r="H39" s="43">
        <f t="shared" si="0"/>
        <v>-7.7145244447310315</v>
      </c>
      <c r="I39" s="43">
        <f t="shared" si="1"/>
        <v>4.571563321523298</v>
      </c>
      <c r="J39" s="43">
        <f t="shared" si="2"/>
        <v>-7.53068240247452</v>
      </c>
      <c r="K39" s="43">
        <f t="shared" si="3"/>
        <v>-2.8496316250689722</v>
      </c>
    </row>
    <row r="40" spans="1:11" x14ac:dyDescent="0.25">
      <c r="A40" s="14" t="s">
        <v>68</v>
      </c>
      <c r="B40" s="14" t="s">
        <v>21</v>
      </c>
      <c r="C40" s="51">
        <v>4382.55</v>
      </c>
      <c r="D40" s="25">
        <v>4761.2</v>
      </c>
      <c r="E40" s="51">
        <v>4765.4799999999996</v>
      </c>
      <c r="F40" s="20">
        <v>5322.43</v>
      </c>
      <c r="G40" s="20">
        <v>5361.24</v>
      </c>
      <c r="H40" s="43">
        <f t="shared" si="0"/>
        <v>8.7376071008887379</v>
      </c>
      <c r="I40" s="43">
        <f t="shared" si="1"/>
        <v>12.501573818377167</v>
      </c>
      <c r="J40" s="43">
        <f t="shared" si="2"/>
        <v>8.9893304209017588E-2</v>
      </c>
      <c r="K40" s="43">
        <f t="shared" si="3"/>
        <v>0.72917821371064517</v>
      </c>
    </row>
    <row r="41" spans="1:11" x14ac:dyDescent="0.25">
      <c r="A41" s="14" t="s">
        <v>70</v>
      </c>
      <c r="B41" s="14" t="s">
        <v>71</v>
      </c>
      <c r="C41" s="51">
        <v>3352.29</v>
      </c>
      <c r="D41" s="25">
        <v>3422.76</v>
      </c>
      <c r="E41" s="51">
        <v>3574.83</v>
      </c>
      <c r="F41" s="20">
        <v>3683.44</v>
      </c>
      <c r="G41" s="20">
        <v>3701.18</v>
      </c>
      <c r="H41" s="43">
        <f t="shared" si="0"/>
        <v>6.6384471510519667</v>
      </c>
      <c r="I41" s="43">
        <f t="shared" si="1"/>
        <v>3.5344338052438835</v>
      </c>
      <c r="J41" s="43">
        <f t="shared" si="2"/>
        <v>4.4429057252042128</v>
      </c>
      <c r="K41" s="43">
        <f t="shared" si="3"/>
        <v>0.48161501205394358</v>
      </c>
    </row>
    <row r="42" spans="1:11" x14ac:dyDescent="0.25">
      <c r="A42" s="14" t="s">
        <v>72</v>
      </c>
      <c r="B42" s="14" t="s">
        <v>73</v>
      </c>
      <c r="C42" s="51">
        <v>192.18</v>
      </c>
      <c r="D42" s="25">
        <v>188.46</v>
      </c>
      <c r="E42" s="51">
        <v>180.03</v>
      </c>
      <c r="F42" s="20">
        <v>188.94</v>
      </c>
      <c r="G42" s="20">
        <v>160.08000000000001</v>
      </c>
      <c r="H42" s="43">
        <f t="shared" si="0"/>
        <v>-6.3221979394317858</v>
      </c>
      <c r="I42" s="43">
        <f t="shared" si="1"/>
        <v>-11.081486418930172</v>
      </c>
      <c r="J42" s="43">
        <f t="shared" si="2"/>
        <v>-4.4730977395733875</v>
      </c>
      <c r="K42" s="43">
        <f t="shared" si="3"/>
        <v>-15.274690377897738</v>
      </c>
    </row>
    <row r="43" spans="1:11" x14ac:dyDescent="0.25">
      <c r="A43" s="14" t="s">
        <v>74</v>
      </c>
      <c r="B43" s="14" t="s">
        <v>75</v>
      </c>
      <c r="C43" s="51">
        <v>607.46</v>
      </c>
      <c r="D43" s="25">
        <v>601.37</v>
      </c>
      <c r="E43" s="51">
        <v>606.70000000000005</v>
      </c>
      <c r="F43" s="20">
        <v>604.36</v>
      </c>
      <c r="G43" s="20">
        <v>596.94000000000005</v>
      </c>
      <c r="H43" s="43">
        <f t="shared" si="0"/>
        <v>-0.12511111842754927</v>
      </c>
      <c r="I43" s="43">
        <f t="shared" si="1"/>
        <v>-1.6087028185264529</v>
      </c>
      <c r="J43" s="43">
        <f t="shared" si="2"/>
        <v>0.88630959309577151</v>
      </c>
      <c r="K43" s="43">
        <f t="shared" si="3"/>
        <v>-1.2277450526176383</v>
      </c>
    </row>
    <row r="44" spans="1:11" x14ac:dyDescent="0.25">
      <c r="A44" s="14" t="s">
        <v>76</v>
      </c>
      <c r="B44" s="14" t="s">
        <v>77</v>
      </c>
      <c r="C44" s="51">
        <v>5.12</v>
      </c>
      <c r="D44" s="25">
        <v>5.14</v>
      </c>
      <c r="E44" s="51">
        <v>6.29</v>
      </c>
      <c r="F44" s="20">
        <v>6.38</v>
      </c>
      <c r="G44" s="20">
        <v>2.73</v>
      </c>
      <c r="H44" s="43">
        <f t="shared" si="0"/>
        <v>22.851562499999996</v>
      </c>
      <c r="I44" s="43">
        <f t="shared" si="1"/>
        <v>-56.597774244833069</v>
      </c>
      <c r="J44" s="43">
        <f t="shared" si="2"/>
        <v>22.373540856031138</v>
      </c>
      <c r="K44" s="43">
        <f t="shared" si="3"/>
        <v>-57.210031347962385</v>
      </c>
    </row>
    <row r="45" spans="1:11" x14ac:dyDescent="0.25">
      <c r="A45" s="14" t="s">
        <v>78</v>
      </c>
      <c r="B45" s="14" t="s">
        <v>79</v>
      </c>
      <c r="C45" s="51">
        <v>4533.32</v>
      </c>
      <c r="D45" s="25">
        <v>4773.97</v>
      </c>
      <c r="E45" s="51">
        <v>5044.7700000000004</v>
      </c>
      <c r="F45" s="20">
        <v>5545.99</v>
      </c>
      <c r="G45" s="20">
        <v>5420.73</v>
      </c>
      <c r="H45" s="43">
        <f t="shared" si="0"/>
        <v>11.282018476524948</v>
      </c>
      <c r="I45" s="43">
        <f t="shared" si="1"/>
        <v>7.4524705784406242</v>
      </c>
      <c r="J45" s="43">
        <f t="shared" si="2"/>
        <v>5.6724277697597625</v>
      </c>
      <c r="K45" s="43">
        <f t="shared" si="3"/>
        <v>-2.258568803766329</v>
      </c>
    </row>
    <row r="46" spans="1:11" x14ac:dyDescent="0.25">
      <c r="A46" s="14" t="s">
        <v>80</v>
      </c>
      <c r="B46" s="14" t="s">
        <v>81</v>
      </c>
      <c r="C46" s="51">
        <v>314.11</v>
      </c>
      <c r="D46" s="25">
        <v>423.82</v>
      </c>
      <c r="E46" s="51">
        <v>453.88</v>
      </c>
      <c r="F46" s="20">
        <v>425.02</v>
      </c>
      <c r="G46" s="20">
        <v>414.3</v>
      </c>
      <c r="H46" s="43">
        <f t="shared" si="0"/>
        <v>44.497150679698187</v>
      </c>
      <c r="I46" s="43">
        <f t="shared" si="1"/>
        <v>-8.720366616726885</v>
      </c>
      <c r="J46" s="43">
        <f t="shared" si="2"/>
        <v>7.0926336652352413</v>
      </c>
      <c r="K46" s="43">
        <f t="shared" si="3"/>
        <v>-2.5222342478000965</v>
      </c>
    </row>
    <row r="47" spans="1:11" s="47" customFormat="1" x14ac:dyDescent="0.25">
      <c r="A47" s="18" t="s">
        <v>175</v>
      </c>
      <c r="B47" s="18"/>
      <c r="C47" s="18"/>
      <c r="D47" s="18"/>
      <c r="E47" s="18"/>
      <c r="F47" s="53"/>
      <c r="G47" s="53"/>
      <c r="H47" s="37"/>
      <c r="I47" s="54"/>
      <c r="J47" s="37"/>
      <c r="K47" s="37"/>
    </row>
    <row r="48" spans="1:11" s="47" customFormat="1" x14ac:dyDescent="0.25">
      <c r="A48" s="39" t="s">
        <v>82</v>
      </c>
      <c r="B48" s="55"/>
      <c r="C48" s="55"/>
      <c r="D48" s="55"/>
      <c r="E48" s="18"/>
      <c r="F48" s="53"/>
      <c r="G48" s="53"/>
      <c r="H48" s="37"/>
      <c r="I48" s="54"/>
      <c r="J48" s="37"/>
      <c r="K48" s="37"/>
    </row>
    <row r="49" spans="1:11" s="47" customFormat="1" ht="13.5" customHeight="1" x14ac:dyDescent="0.25">
      <c r="A49" s="61" t="s">
        <v>89</v>
      </c>
      <c r="B49" s="62"/>
      <c r="C49" s="62"/>
      <c r="D49" s="62"/>
      <c r="E49" s="19"/>
      <c r="F49" s="56"/>
      <c r="G49" s="56"/>
      <c r="H49" s="37"/>
      <c r="I49" s="54"/>
      <c r="J49" s="37"/>
      <c r="K49" s="37"/>
    </row>
    <row r="50" spans="1:11" s="47" customFormat="1" ht="11.25" customHeight="1" x14ac:dyDescent="0.25">
      <c r="A50" s="63" t="s">
        <v>90</v>
      </c>
      <c r="B50" s="62"/>
      <c r="C50" s="62"/>
      <c r="D50" s="62"/>
      <c r="E50" s="62"/>
      <c r="F50" s="57"/>
      <c r="G50" s="57"/>
      <c r="H50" s="37"/>
      <c r="I50" s="54"/>
      <c r="J50" s="37"/>
      <c r="K50" s="37"/>
    </row>
    <row r="51" spans="1:11" s="47" customFormat="1" ht="13.5" customHeight="1" x14ac:dyDescent="0.25">
      <c r="A51" s="40" t="s">
        <v>92</v>
      </c>
      <c r="B51" s="22"/>
      <c r="C51" s="22"/>
      <c r="D51" s="58"/>
      <c r="E51" s="58"/>
      <c r="F51" s="58"/>
      <c r="G51" s="58"/>
      <c r="H51" s="37"/>
      <c r="I51" s="54"/>
      <c r="J51" s="37"/>
      <c r="K51" s="37"/>
    </row>
    <row r="52" spans="1:11" s="47" customFormat="1" ht="11.25" x14ac:dyDescent="0.2">
      <c r="A52" s="48"/>
    </row>
  </sheetData>
  <mergeCells count="14">
    <mergeCell ref="A49:D49"/>
    <mergeCell ref="A50:E50"/>
    <mergeCell ref="A1:K1"/>
    <mergeCell ref="A2:K2"/>
    <mergeCell ref="C3:G3"/>
    <mergeCell ref="H4:H5"/>
    <mergeCell ref="I4:I5"/>
    <mergeCell ref="J4:J5"/>
    <mergeCell ref="K4:K5"/>
    <mergeCell ref="C4:C5"/>
    <mergeCell ref="D4:D5"/>
    <mergeCell ref="E4:E5"/>
    <mergeCell ref="F4:F5"/>
    <mergeCell ref="G4:G5"/>
  </mergeCells>
  <printOptions horizontalCentered="1"/>
  <pageMargins left="0.70866141732283472" right="0.27" top="0.31496062992125984" bottom="0.27559055118110237" header="0.17" footer="0.15748031496062992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workbookViewId="0">
      <selection sqref="A1:K1"/>
    </sheetView>
  </sheetViews>
  <sheetFormatPr defaultRowHeight="15" x14ac:dyDescent="0.25"/>
  <cols>
    <col min="1" max="1" width="9.140625" style="37"/>
    <col min="2" max="2" width="24.28515625" style="37" customWidth="1"/>
    <col min="3" max="3" width="13.28515625" style="37" customWidth="1"/>
    <col min="4" max="4" width="13.5703125" style="37" customWidth="1"/>
    <col min="5" max="5" width="13.140625" style="37" customWidth="1"/>
    <col min="6" max="6" width="13.28515625" style="37" customWidth="1"/>
    <col min="7" max="7" width="13.42578125" style="37" customWidth="1"/>
    <col min="8" max="8" width="14.42578125" style="37" customWidth="1"/>
    <col min="9" max="9" width="14.140625" style="37" customWidth="1"/>
    <col min="10" max="11" width="13.140625" style="37" customWidth="1"/>
    <col min="12" max="16384" width="9.140625" style="37"/>
  </cols>
  <sheetData>
    <row r="1" spans="1:13" ht="15" customHeight="1" x14ac:dyDescent="0.25">
      <c r="A1" s="79" t="s">
        <v>174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3" x14ac:dyDescent="0.25">
      <c r="A2" s="80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2"/>
    </row>
    <row r="3" spans="1:13" ht="15" customHeight="1" x14ac:dyDescent="0.25">
      <c r="A3" s="60"/>
      <c r="B3" s="60"/>
      <c r="C3" s="70" t="s">
        <v>171</v>
      </c>
      <c r="D3" s="71"/>
      <c r="E3" s="71"/>
      <c r="F3" s="71"/>
      <c r="G3" s="72"/>
      <c r="H3" s="83" t="s">
        <v>93</v>
      </c>
      <c r="I3" s="84"/>
      <c r="J3" s="85" t="s">
        <v>172</v>
      </c>
      <c r="K3" s="86"/>
    </row>
    <row r="4" spans="1:13" ht="15" customHeight="1" x14ac:dyDescent="0.25">
      <c r="A4" s="87" t="s">
        <v>1</v>
      </c>
      <c r="B4" s="89" t="s">
        <v>94</v>
      </c>
      <c r="C4" s="75" t="s">
        <v>176</v>
      </c>
      <c r="D4" s="75" t="s">
        <v>169</v>
      </c>
      <c r="E4" s="77" t="s">
        <v>177</v>
      </c>
      <c r="F4" s="75" t="s">
        <v>170</v>
      </c>
      <c r="G4" s="77" t="s">
        <v>178</v>
      </c>
      <c r="H4" s="73" t="s">
        <v>179</v>
      </c>
      <c r="I4" s="73" t="s">
        <v>180</v>
      </c>
      <c r="J4" s="73" t="s">
        <v>181</v>
      </c>
      <c r="K4" s="73" t="s">
        <v>182</v>
      </c>
    </row>
    <row r="5" spans="1:13" ht="16.5" customHeight="1" x14ac:dyDescent="0.25">
      <c r="A5" s="88"/>
      <c r="B5" s="90"/>
      <c r="C5" s="76"/>
      <c r="D5" s="76"/>
      <c r="E5" s="78"/>
      <c r="F5" s="76"/>
      <c r="G5" s="78"/>
      <c r="H5" s="74"/>
      <c r="I5" s="74"/>
      <c r="J5" s="74"/>
      <c r="K5" s="74"/>
    </row>
    <row r="6" spans="1:13" ht="16.5" customHeight="1" x14ac:dyDescent="0.25">
      <c r="A6" s="88"/>
      <c r="B6" s="26"/>
      <c r="C6" s="2"/>
      <c r="D6" s="36"/>
      <c r="E6" s="2"/>
      <c r="F6" s="36"/>
      <c r="G6" s="35"/>
      <c r="H6" s="60" t="s">
        <v>3</v>
      </c>
      <c r="I6" s="60" t="s">
        <v>3</v>
      </c>
      <c r="J6" s="60" t="s">
        <v>3</v>
      </c>
      <c r="K6" s="60" t="s">
        <v>3</v>
      </c>
    </row>
    <row r="7" spans="1:13" ht="26.25" x14ac:dyDescent="0.25">
      <c r="A7" s="27" t="s">
        <v>14</v>
      </c>
      <c r="B7" s="28" t="s">
        <v>95</v>
      </c>
      <c r="C7" s="52">
        <v>354.24</v>
      </c>
      <c r="D7" s="49">
        <v>390.21</v>
      </c>
      <c r="E7" s="24">
        <v>343.54</v>
      </c>
      <c r="F7" s="50">
        <v>344.89</v>
      </c>
      <c r="G7" s="50">
        <v>326.19</v>
      </c>
      <c r="H7" s="44">
        <f t="shared" ref="H7:H46" si="0">(E7-C7)/C7*100</f>
        <v>-3.0205510388437182</v>
      </c>
      <c r="I7" s="44">
        <f t="shared" ref="I7:I46" si="1">(G7-E7)/E7*100</f>
        <v>-5.0503580369098282</v>
      </c>
      <c r="J7" s="44">
        <f>(E7-D7)/D7*100</f>
        <v>-11.960226544681058</v>
      </c>
      <c r="K7" s="44">
        <f t="shared" ref="K7:K46" si="2">(G7-F7)/F7*100</f>
        <v>-5.4220186146307494</v>
      </c>
    </row>
    <row r="8" spans="1:13" x14ac:dyDescent="0.25">
      <c r="A8" s="27" t="s">
        <v>16</v>
      </c>
      <c r="B8" s="28" t="s">
        <v>96</v>
      </c>
      <c r="C8" s="52">
        <v>1460.53</v>
      </c>
      <c r="D8" s="49">
        <v>1500.88</v>
      </c>
      <c r="E8" s="24">
        <v>1264.3900000000001</v>
      </c>
      <c r="F8" s="50">
        <v>1455.46</v>
      </c>
      <c r="G8" s="50">
        <v>1389.32</v>
      </c>
      <c r="H8" s="44">
        <f t="shared" si="0"/>
        <v>-13.429371529513251</v>
      </c>
      <c r="I8" s="44">
        <f t="shared" si="1"/>
        <v>9.8806539121631634</v>
      </c>
      <c r="J8" s="44">
        <f t="shared" ref="J8:J46" si="3">(E8-D8)/D8*100</f>
        <v>-15.756756036458611</v>
      </c>
      <c r="K8" s="44">
        <f t="shared" si="2"/>
        <v>-4.5442677916260221</v>
      </c>
    </row>
    <row r="9" spans="1:13" x14ac:dyDescent="0.25">
      <c r="A9" s="29" t="s">
        <v>97</v>
      </c>
      <c r="B9" s="30" t="s">
        <v>98</v>
      </c>
      <c r="C9" s="45">
        <v>352.73</v>
      </c>
      <c r="D9" s="51">
        <v>399.57</v>
      </c>
      <c r="E9" s="51">
        <v>281.20999999999998</v>
      </c>
      <c r="F9" s="51">
        <v>327</v>
      </c>
      <c r="G9" s="51">
        <v>264.91000000000003</v>
      </c>
      <c r="H9" s="46">
        <f t="shared" si="0"/>
        <v>-20.276131885578213</v>
      </c>
      <c r="I9" s="46">
        <f t="shared" si="1"/>
        <v>-5.7963799295899703</v>
      </c>
      <c r="J9" s="46">
        <f t="shared" si="3"/>
        <v>-29.621843481742875</v>
      </c>
      <c r="K9" s="46">
        <f t="shared" si="2"/>
        <v>-18.987767584097849</v>
      </c>
    </row>
    <row r="10" spans="1:13" x14ac:dyDescent="0.25">
      <c r="A10" s="29" t="s">
        <v>99</v>
      </c>
      <c r="B10" s="30" t="s">
        <v>100</v>
      </c>
      <c r="C10" s="45">
        <v>187.33</v>
      </c>
      <c r="D10" s="51">
        <v>199.16</v>
      </c>
      <c r="E10" s="51">
        <v>163.44</v>
      </c>
      <c r="F10" s="51">
        <v>183.61</v>
      </c>
      <c r="G10" s="51">
        <v>189.19</v>
      </c>
      <c r="H10" s="46">
        <f t="shared" si="0"/>
        <v>-12.752895959002835</v>
      </c>
      <c r="I10" s="46">
        <f t="shared" si="1"/>
        <v>15.755017131669113</v>
      </c>
      <c r="J10" s="46">
        <f t="shared" si="3"/>
        <v>-17.935328379192608</v>
      </c>
      <c r="K10" s="46">
        <f t="shared" si="2"/>
        <v>3.0390501606666214</v>
      </c>
    </row>
    <row r="11" spans="1:13" x14ac:dyDescent="0.25">
      <c r="A11" s="29" t="s">
        <v>101</v>
      </c>
      <c r="B11" s="30" t="s">
        <v>102</v>
      </c>
      <c r="C11" s="45">
        <v>35.71</v>
      </c>
      <c r="D11" s="51">
        <v>35.97</v>
      </c>
      <c r="E11" s="51">
        <v>37.590000000000003</v>
      </c>
      <c r="F11" s="51">
        <v>35.4</v>
      </c>
      <c r="G11" s="51">
        <v>47.11</v>
      </c>
      <c r="H11" s="46">
        <f t="shared" si="0"/>
        <v>5.2646317558107043</v>
      </c>
      <c r="I11" s="46">
        <f t="shared" si="1"/>
        <v>25.325884543761624</v>
      </c>
      <c r="J11" s="46">
        <f t="shared" si="3"/>
        <v>4.5037531276063509</v>
      </c>
      <c r="K11" s="46">
        <f t="shared" si="2"/>
        <v>33.079096045197744</v>
      </c>
    </row>
    <row r="12" spans="1:13" x14ac:dyDescent="0.25">
      <c r="A12" s="29" t="s">
        <v>103</v>
      </c>
      <c r="B12" s="30" t="s">
        <v>104</v>
      </c>
      <c r="C12" s="45">
        <v>884.76</v>
      </c>
      <c r="D12" s="51">
        <v>866.17</v>
      </c>
      <c r="E12" s="51">
        <v>782.14</v>
      </c>
      <c r="F12" s="51">
        <v>909.46</v>
      </c>
      <c r="G12" s="51">
        <v>888.11</v>
      </c>
      <c r="H12" s="46">
        <f t="shared" si="0"/>
        <v>-11.598625615986256</v>
      </c>
      <c r="I12" s="46">
        <f t="shared" si="1"/>
        <v>13.548725292147189</v>
      </c>
      <c r="J12" s="46">
        <f t="shared" si="3"/>
        <v>-9.701328838449724</v>
      </c>
      <c r="K12" s="46">
        <f t="shared" si="2"/>
        <v>-2.3475468959602424</v>
      </c>
    </row>
    <row r="13" spans="1:13" x14ac:dyDescent="0.25">
      <c r="A13" s="27" t="s">
        <v>18</v>
      </c>
      <c r="B13" s="28" t="s">
        <v>105</v>
      </c>
      <c r="C13" s="52">
        <v>176.67</v>
      </c>
      <c r="D13" s="49">
        <v>181.46</v>
      </c>
      <c r="E13" s="24">
        <v>161.66</v>
      </c>
      <c r="F13" s="50">
        <v>172.58</v>
      </c>
      <c r="G13" s="50">
        <v>165.83</v>
      </c>
      <c r="H13" s="44">
        <f t="shared" si="0"/>
        <v>-8.4960661119601468</v>
      </c>
      <c r="I13" s="44">
        <f t="shared" si="1"/>
        <v>2.5794878139304811</v>
      </c>
      <c r="J13" s="44">
        <f t="shared" si="3"/>
        <v>-10.911495646423459</v>
      </c>
      <c r="K13" s="44">
        <f t="shared" si="2"/>
        <v>-3.9112295746899983</v>
      </c>
      <c r="M13" s="59"/>
    </row>
    <row r="14" spans="1:13" x14ac:dyDescent="0.25">
      <c r="A14" s="27" t="s">
        <v>106</v>
      </c>
      <c r="B14" s="28" t="s">
        <v>107</v>
      </c>
      <c r="C14" s="52">
        <v>1969.36</v>
      </c>
      <c r="D14" s="49">
        <v>2057.96</v>
      </c>
      <c r="E14" s="24">
        <v>1863.71</v>
      </c>
      <c r="F14" s="50">
        <v>1963.02</v>
      </c>
      <c r="G14" s="50">
        <v>1949.28</v>
      </c>
      <c r="H14" s="44">
        <f t="shared" si="0"/>
        <v>-5.3646870049152957</v>
      </c>
      <c r="I14" s="44">
        <f t="shared" si="1"/>
        <v>4.5913795601246941</v>
      </c>
      <c r="J14" s="44">
        <f t="shared" si="3"/>
        <v>-9.4389589690761717</v>
      </c>
      <c r="K14" s="44">
        <f t="shared" si="2"/>
        <v>-0.69994192621572926</v>
      </c>
    </row>
    <row r="15" spans="1:13" x14ac:dyDescent="0.25">
      <c r="A15" s="29" t="s">
        <v>108</v>
      </c>
      <c r="B15" s="30" t="s">
        <v>109</v>
      </c>
      <c r="C15" s="45">
        <v>973.39</v>
      </c>
      <c r="D15" s="51">
        <v>1034.78</v>
      </c>
      <c r="E15" s="51">
        <v>893.75</v>
      </c>
      <c r="F15" s="51">
        <v>963.55</v>
      </c>
      <c r="G15" s="51">
        <v>967.47</v>
      </c>
      <c r="H15" s="46">
        <f t="shared" si="0"/>
        <v>-8.181715448073227</v>
      </c>
      <c r="I15" s="46">
        <f t="shared" si="1"/>
        <v>8.2483916083916107</v>
      </c>
      <c r="J15" s="46">
        <f t="shared" si="3"/>
        <v>-13.628983938614969</v>
      </c>
      <c r="K15" s="46">
        <f t="shared" si="2"/>
        <v>0.40682891391210341</v>
      </c>
    </row>
    <row r="16" spans="1:13" x14ac:dyDescent="0.25">
      <c r="A16" s="29" t="s">
        <v>110</v>
      </c>
      <c r="B16" s="30" t="s">
        <v>111</v>
      </c>
      <c r="C16" s="45">
        <v>21.74</v>
      </c>
      <c r="D16" s="51">
        <v>21.76</v>
      </c>
      <c r="E16" s="51">
        <v>20.74</v>
      </c>
      <c r="F16" s="51">
        <v>23.13</v>
      </c>
      <c r="G16" s="51">
        <v>23.74</v>
      </c>
      <c r="H16" s="46">
        <f t="shared" si="0"/>
        <v>-4.5998160073597063</v>
      </c>
      <c r="I16" s="46">
        <f t="shared" si="1"/>
        <v>14.464802314368372</v>
      </c>
      <c r="J16" s="46">
        <f t="shared" si="3"/>
        <v>-4.6875000000000142</v>
      </c>
      <c r="K16" s="46">
        <f t="shared" si="2"/>
        <v>2.6372676178123626</v>
      </c>
    </row>
    <row r="17" spans="1:11" x14ac:dyDescent="0.25">
      <c r="A17" s="29" t="s">
        <v>112</v>
      </c>
      <c r="B17" s="30" t="s">
        <v>113</v>
      </c>
      <c r="C17" s="45">
        <v>206.97</v>
      </c>
      <c r="D17" s="51">
        <v>208.15</v>
      </c>
      <c r="E17" s="51">
        <v>194.96</v>
      </c>
      <c r="F17" s="51">
        <v>203.84</v>
      </c>
      <c r="G17" s="51">
        <v>228.14</v>
      </c>
      <c r="H17" s="46">
        <f t="shared" si="0"/>
        <v>-5.8027733487945072</v>
      </c>
      <c r="I17" s="46">
        <f t="shared" si="1"/>
        <v>17.018875666803435</v>
      </c>
      <c r="J17" s="46">
        <f t="shared" si="3"/>
        <v>-6.3367763631996148</v>
      </c>
      <c r="K17" s="46">
        <f t="shared" si="2"/>
        <v>11.921114599686019</v>
      </c>
    </row>
    <row r="18" spans="1:11" x14ac:dyDescent="0.25">
      <c r="A18" s="29" t="s">
        <v>114</v>
      </c>
      <c r="B18" s="30" t="s">
        <v>115</v>
      </c>
      <c r="C18" s="45">
        <v>767.26</v>
      </c>
      <c r="D18" s="51">
        <v>793.27</v>
      </c>
      <c r="E18" s="51">
        <v>754.26</v>
      </c>
      <c r="F18" s="51">
        <v>772.5</v>
      </c>
      <c r="G18" s="51">
        <v>729.94</v>
      </c>
      <c r="H18" s="46">
        <f t="shared" si="0"/>
        <v>-1.6943409013893593</v>
      </c>
      <c r="I18" s="46">
        <f t="shared" si="1"/>
        <v>-3.224352345345098</v>
      </c>
      <c r="J18" s="46">
        <f t="shared" si="3"/>
        <v>-4.9176194738235397</v>
      </c>
      <c r="K18" s="46">
        <f t="shared" si="2"/>
        <v>-5.5093851132686016</v>
      </c>
    </row>
    <row r="19" spans="1:11" ht="26.25" x14ac:dyDescent="0.25">
      <c r="A19" s="27" t="s">
        <v>116</v>
      </c>
      <c r="B19" s="28" t="s">
        <v>117</v>
      </c>
      <c r="C19" s="52">
        <v>102.47</v>
      </c>
      <c r="D19" s="49">
        <v>104.98</v>
      </c>
      <c r="E19" s="24">
        <v>100.38</v>
      </c>
      <c r="F19" s="50">
        <v>107.06</v>
      </c>
      <c r="G19" s="50">
        <v>106.81</v>
      </c>
      <c r="H19" s="44">
        <f t="shared" si="0"/>
        <v>-2.0396213525910056</v>
      </c>
      <c r="I19" s="44">
        <f t="shared" si="1"/>
        <v>6.4056584977087132</v>
      </c>
      <c r="J19" s="44">
        <f t="shared" si="3"/>
        <v>-4.3817870070489695</v>
      </c>
      <c r="K19" s="44">
        <f t="shared" si="2"/>
        <v>-0.23351391742947877</v>
      </c>
    </row>
    <row r="20" spans="1:11" x14ac:dyDescent="0.25">
      <c r="A20" s="27" t="s">
        <v>118</v>
      </c>
      <c r="B20" s="28" t="s">
        <v>119</v>
      </c>
      <c r="C20" s="52">
        <v>100.49</v>
      </c>
      <c r="D20" s="49">
        <v>94.94</v>
      </c>
      <c r="E20" s="24">
        <v>100.28</v>
      </c>
      <c r="F20" s="50">
        <v>105.16</v>
      </c>
      <c r="G20" s="50">
        <v>105.1</v>
      </c>
      <c r="H20" s="44">
        <f t="shared" si="0"/>
        <v>-0.2089760175141743</v>
      </c>
      <c r="I20" s="44">
        <f t="shared" si="1"/>
        <v>4.80654168328679</v>
      </c>
      <c r="J20" s="44">
        <f t="shared" si="3"/>
        <v>5.6246050136928627</v>
      </c>
      <c r="K20" s="44">
        <f t="shared" si="2"/>
        <v>-5.7055914796502738E-2</v>
      </c>
    </row>
    <row r="21" spans="1:11" x14ac:dyDescent="0.25">
      <c r="A21" s="27" t="s">
        <v>120</v>
      </c>
      <c r="B21" s="28" t="s">
        <v>121</v>
      </c>
      <c r="C21" s="52">
        <v>349.18</v>
      </c>
      <c r="D21" s="49">
        <v>355.05</v>
      </c>
      <c r="E21" s="24">
        <v>337.19</v>
      </c>
      <c r="F21" s="50">
        <v>326.18</v>
      </c>
      <c r="G21" s="50">
        <v>308.25</v>
      </c>
      <c r="H21" s="44">
        <f t="shared" si="0"/>
        <v>-3.4337590927315449</v>
      </c>
      <c r="I21" s="44">
        <f t="shared" si="1"/>
        <v>-8.5826981820338677</v>
      </c>
      <c r="J21" s="44">
        <f t="shared" si="3"/>
        <v>-5.0302774257146918</v>
      </c>
      <c r="K21" s="44">
        <f t="shared" si="2"/>
        <v>-5.4969648660248964</v>
      </c>
    </row>
    <row r="22" spans="1:11" ht="26.25" x14ac:dyDescent="0.25">
      <c r="A22" s="27" t="s">
        <v>122</v>
      </c>
      <c r="B22" s="28" t="s">
        <v>123</v>
      </c>
      <c r="C22" s="52">
        <v>441.45</v>
      </c>
      <c r="D22" s="49">
        <v>512.29999999999995</v>
      </c>
      <c r="E22" s="24">
        <v>487.85</v>
      </c>
      <c r="F22" s="50">
        <v>596.02</v>
      </c>
      <c r="G22" s="50">
        <v>465.75</v>
      </c>
      <c r="H22" s="44">
        <f t="shared" si="0"/>
        <v>10.510816627024585</v>
      </c>
      <c r="I22" s="44">
        <f t="shared" si="1"/>
        <v>-4.5300809675105098</v>
      </c>
      <c r="J22" s="44">
        <f t="shared" si="3"/>
        <v>-4.7725941830958298</v>
      </c>
      <c r="K22" s="44">
        <f t="shared" si="2"/>
        <v>-21.856649105734704</v>
      </c>
    </row>
    <row r="23" spans="1:11" ht="26.25" x14ac:dyDescent="0.25">
      <c r="A23" s="27" t="s">
        <v>124</v>
      </c>
      <c r="B23" s="28" t="s">
        <v>125</v>
      </c>
      <c r="C23" s="52">
        <v>1533.68</v>
      </c>
      <c r="D23" s="49">
        <v>1645.33</v>
      </c>
      <c r="E23" s="24">
        <v>1501.11</v>
      </c>
      <c r="F23" s="50">
        <v>1723.79</v>
      </c>
      <c r="G23" s="50">
        <v>1548.74</v>
      </c>
      <c r="H23" s="44">
        <f t="shared" si="0"/>
        <v>-2.1236503051484119</v>
      </c>
      <c r="I23" s="44">
        <f t="shared" si="1"/>
        <v>3.1729853241934376</v>
      </c>
      <c r="J23" s="44">
        <f t="shared" si="3"/>
        <v>-8.7654148407918182</v>
      </c>
      <c r="K23" s="44">
        <f t="shared" si="2"/>
        <v>-10.154949268762433</v>
      </c>
    </row>
    <row r="24" spans="1:11" x14ac:dyDescent="0.25">
      <c r="A24" s="29" t="s">
        <v>126</v>
      </c>
      <c r="B24" s="30" t="s">
        <v>127</v>
      </c>
      <c r="C24" s="45">
        <v>225.95</v>
      </c>
      <c r="D24" s="51">
        <v>284.81</v>
      </c>
      <c r="E24" s="51">
        <v>253.56</v>
      </c>
      <c r="F24" s="51">
        <v>334.5</v>
      </c>
      <c r="G24" s="51">
        <v>239.84</v>
      </c>
      <c r="H24" s="46">
        <f t="shared" si="0"/>
        <v>12.219517592387703</v>
      </c>
      <c r="I24" s="46">
        <f t="shared" si="1"/>
        <v>-5.4109480990692536</v>
      </c>
      <c r="J24" s="46">
        <f t="shared" si="3"/>
        <v>-10.972227098767599</v>
      </c>
      <c r="K24" s="46">
        <f t="shared" si="2"/>
        <v>-28.298953662182363</v>
      </c>
    </row>
    <row r="25" spans="1:11" x14ac:dyDescent="0.25">
      <c r="A25" s="29" t="s">
        <v>128</v>
      </c>
      <c r="B25" s="30" t="s">
        <v>129</v>
      </c>
      <c r="C25" s="45">
        <v>500.94</v>
      </c>
      <c r="D25" s="51">
        <v>534.54999999999995</v>
      </c>
      <c r="E25" s="51">
        <v>459.9</v>
      </c>
      <c r="F25" s="51">
        <v>463.51</v>
      </c>
      <c r="G25" s="51">
        <v>447.26</v>
      </c>
      <c r="H25" s="46">
        <f t="shared" si="0"/>
        <v>-8.1925979159180784</v>
      </c>
      <c r="I25" s="46">
        <f t="shared" si="1"/>
        <v>-2.7484235703413757</v>
      </c>
      <c r="J25" s="46">
        <f t="shared" si="3"/>
        <v>-13.965017304274621</v>
      </c>
      <c r="K25" s="46">
        <f t="shared" si="2"/>
        <v>-3.5058574788030463</v>
      </c>
    </row>
    <row r="26" spans="1:11" x14ac:dyDescent="0.25">
      <c r="A26" s="29" t="s">
        <v>130</v>
      </c>
      <c r="B26" s="30" t="s">
        <v>131</v>
      </c>
      <c r="C26" s="45">
        <v>342.43</v>
      </c>
      <c r="D26" s="51">
        <v>365.31</v>
      </c>
      <c r="E26" s="51">
        <v>378.37</v>
      </c>
      <c r="F26" s="51">
        <v>507.22</v>
      </c>
      <c r="G26" s="51">
        <v>430.19</v>
      </c>
      <c r="H26" s="46">
        <f t="shared" si="0"/>
        <v>10.495575738107057</v>
      </c>
      <c r="I26" s="46">
        <f t="shared" si="1"/>
        <v>13.695588973755846</v>
      </c>
      <c r="J26" s="46">
        <f t="shared" si="3"/>
        <v>3.5750458514686159</v>
      </c>
      <c r="K26" s="46">
        <f t="shared" si="2"/>
        <v>-15.186703994321995</v>
      </c>
    </row>
    <row r="27" spans="1:11" x14ac:dyDescent="0.25">
      <c r="A27" s="29" t="s">
        <v>132</v>
      </c>
      <c r="B27" s="30" t="s">
        <v>104</v>
      </c>
      <c r="C27" s="45">
        <v>464.37</v>
      </c>
      <c r="D27" s="51">
        <v>460.67</v>
      </c>
      <c r="E27" s="51">
        <v>409.28</v>
      </c>
      <c r="F27" s="51">
        <v>418.56</v>
      </c>
      <c r="G27" s="51">
        <v>431.46</v>
      </c>
      <c r="H27" s="46">
        <f t="shared" si="0"/>
        <v>-11.863384800913073</v>
      </c>
      <c r="I27" s="46">
        <f t="shared" si="1"/>
        <v>5.4192728694292436</v>
      </c>
      <c r="J27" s="46">
        <f t="shared" si="3"/>
        <v>-11.155490915405831</v>
      </c>
      <c r="K27" s="46">
        <f t="shared" si="2"/>
        <v>3.0819954128440314</v>
      </c>
    </row>
    <row r="28" spans="1:11" ht="26.25" x14ac:dyDescent="0.25">
      <c r="A28" s="27" t="s">
        <v>133</v>
      </c>
      <c r="B28" s="28" t="s">
        <v>134</v>
      </c>
      <c r="C28" s="52">
        <v>363.07</v>
      </c>
      <c r="D28" s="49">
        <v>373.65</v>
      </c>
      <c r="E28" s="24">
        <v>356.12</v>
      </c>
      <c r="F28" s="50">
        <v>391.71</v>
      </c>
      <c r="G28" s="50">
        <v>404.97</v>
      </c>
      <c r="H28" s="44">
        <f t="shared" si="0"/>
        <v>-1.9142314154295286</v>
      </c>
      <c r="I28" s="44">
        <f t="shared" si="1"/>
        <v>13.717286307986079</v>
      </c>
      <c r="J28" s="44">
        <f t="shared" si="3"/>
        <v>-4.6915562692359085</v>
      </c>
      <c r="K28" s="44">
        <f t="shared" si="2"/>
        <v>3.385157386842319</v>
      </c>
    </row>
    <row r="29" spans="1:11" x14ac:dyDescent="0.25">
      <c r="A29" s="27" t="s">
        <v>135</v>
      </c>
      <c r="B29" s="28" t="s">
        <v>136</v>
      </c>
      <c r="C29" s="52">
        <v>86.78</v>
      </c>
      <c r="D29" s="49">
        <v>88.9</v>
      </c>
      <c r="E29" s="24">
        <v>80.95</v>
      </c>
      <c r="F29" s="50">
        <v>79.34</v>
      </c>
      <c r="G29" s="50">
        <v>82.37</v>
      </c>
      <c r="H29" s="44">
        <f t="shared" si="0"/>
        <v>-6.7181378197741388</v>
      </c>
      <c r="I29" s="44">
        <f t="shared" si="1"/>
        <v>1.754169240271775</v>
      </c>
      <c r="J29" s="44">
        <f t="shared" si="3"/>
        <v>-8.9426321709786301</v>
      </c>
      <c r="K29" s="44">
        <f t="shared" si="2"/>
        <v>3.8190068061507447</v>
      </c>
    </row>
    <row r="30" spans="1:11" ht="26.25" x14ac:dyDescent="0.25">
      <c r="A30" s="27" t="s">
        <v>137</v>
      </c>
      <c r="B30" s="28" t="s">
        <v>138</v>
      </c>
      <c r="C30" s="52">
        <v>551.9</v>
      </c>
      <c r="D30" s="49">
        <v>543.25</v>
      </c>
      <c r="E30" s="24">
        <v>528.6</v>
      </c>
      <c r="F30" s="50">
        <v>542.47</v>
      </c>
      <c r="G30" s="50">
        <v>532.1</v>
      </c>
      <c r="H30" s="44">
        <f t="shared" si="0"/>
        <v>-4.2217793078456163</v>
      </c>
      <c r="I30" s="44">
        <f t="shared" si="1"/>
        <v>0.66212637154748388</v>
      </c>
      <c r="J30" s="44">
        <f t="shared" si="3"/>
        <v>-2.6967326277036312</v>
      </c>
      <c r="K30" s="44">
        <f t="shared" si="2"/>
        <v>-1.911626449388907</v>
      </c>
    </row>
    <row r="31" spans="1:11" ht="26.25" x14ac:dyDescent="0.25">
      <c r="A31" s="27" t="s">
        <v>139</v>
      </c>
      <c r="B31" s="28" t="s">
        <v>140</v>
      </c>
      <c r="C31" s="52">
        <v>3973.14</v>
      </c>
      <c r="D31" s="49">
        <v>4160.16</v>
      </c>
      <c r="E31" s="24">
        <v>4093.24</v>
      </c>
      <c r="F31" s="50">
        <v>4210.54</v>
      </c>
      <c r="G31" s="50">
        <v>4132.5600000000004</v>
      </c>
      <c r="H31" s="44">
        <f t="shared" si="0"/>
        <v>3.022798089168766</v>
      </c>
      <c r="I31" s="44">
        <f t="shared" si="1"/>
        <v>0.96060822233733234</v>
      </c>
      <c r="J31" s="44">
        <f t="shared" si="3"/>
        <v>-1.6085919772316468</v>
      </c>
      <c r="K31" s="44">
        <f t="shared" si="2"/>
        <v>-1.8520189809383014</v>
      </c>
    </row>
    <row r="32" spans="1:11" x14ac:dyDescent="0.25">
      <c r="A32" s="29" t="s">
        <v>141</v>
      </c>
      <c r="B32" s="30" t="s">
        <v>142</v>
      </c>
      <c r="C32" s="45">
        <v>2967.23</v>
      </c>
      <c r="D32" s="51">
        <v>3114.58</v>
      </c>
      <c r="E32" s="51">
        <v>3090.25</v>
      </c>
      <c r="F32" s="51">
        <v>3192.48</v>
      </c>
      <c r="G32" s="51">
        <v>3222.83</v>
      </c>
      <c r="H32" s="46">
        <f t="shared" si="0"/>
        <v>4.1459543075528345</v>
      </c>
      <c r="I32" s="46">
        <f t="shared" si="1"/>
        <v>4.2902677776878866</v>
      </c>
      <c r="J32" s="46">
        <f t="shared" si="3"/>
        <v>-0.781164715627787</v>
      </c>
      <c r="K32" s="46">
        <f t="shared" si="2"/>
        <v>0.95067157820878778</v>
      </c>
    </row>
    <row r="33" spans="1:11" ht="30" x14ac:dyDescent="0.25">
      <c r="A33" s="29" t="s">
        <v>143</v>
      </c>
      <c r="B33" s="30" t="s">
        <v>144</v>
      </c>
      <c r="C33" s="45">
        <v>1005.91</v>
      </c>
      <c r="D33" s="51">
        <v>1045.5899999999999</v>
      </c>
      <c r="E33" s="51">
        <v>1002.99</v>
      </c>
      <c r="F33" s="51">
        <v>1018.07</v>
      </c>
      <c r="G33" s="51">
        <v>909.73</v>
      </c>
      <c r="H33" s="46">
        <f t="shared" si="0"/>
        <v>-0.29028441908321412</v>
      </c>
      <c r="I33" s="46">
        <f t="shared" si="1"/>
        <v>-9.2981983868233975</v>
      </c>
      <c r="J33" s="46">
        <f t="shared" si="3"/>
        <v>-4.0742547269962328</v>
      </c>
      <c r="K33" s="46">
        <f t="shared" si="2"/>
        <v>-10.641704401465521</v>
      </c>
    </row>
    <row r="34" spans="1:11" x14ac:dyDescent="0.25">
      <c r="A34" s="3" t="s">
        <v>145</v>
      </c>
      <c r="B34" s="31" t="s">
        <v>146</v>
      </c>
      <c r="C34" s="52">
        <v>1544.75</v>
      </c>
      <c r="D34" s="49">
        <v>1541.67</v>
      </c>
      <c r="E34" s="24">
        <v>1468.72</v>
      </c>
      <c r="F34" s="50">
        <v>1496.2</v>
      </c>
      <c r="G34" s="50">
        <v>1503.38</v>
      </c>
      <c r="H34" s="44">
        <f t="shared" si="0"/>
        <v>-4.9218320116523691</v>
      </c>
      <c r="I34" s="44">
        <f t="shared" si="1"/>
        <v>2.3598779889972277</v>
      </c>
      <c r="J34" s="44">
        <f t="shared" si="3"/>
        <v>-4.7318816607964118</v>
      </c>
      <c r="K34" s="44">
        <f t="shared" si="2"/>
        <v>0.47988236866729472</v>
      </c>
    </row>
    <row r="35" spans="1:11" x14ac:dyDescent="0.25">
      <c r="A35" s="29" t="s">
        <v>147</v>
      </c>
      <c r="B35" s="30" t="s">
        <v>148</v>
      </c>
      <c r="C35" s="45">
        <v>381.49</v>
      </c>
      <c r="D35" s="51">
        <v>382.4</v>
      </c>
      <c r="E35" s="51">
        <v>339.68</v>
      </c>
      <c r="F35" s="51">
        <v>335.95</v>
      </c>
      <c r="G35" s="51">
        <v>346.59</v>
      </c>
      <c r="H35" s="46">
        <f t="shared" si="0"/>
        <v>-10.959658182390102</v>
      </c>
      <c r="I35" s="46">
        <f t="shared" si="1"/>
        <v>2.0342675459255677</v>
      </c>
      <c r="J35" s="46">
        <f t="shared" si="3"/>
        <v>-11.171548117154805</v>
      </c>
      <c r="K35" s="46">
        <f t="shared" si="2"/>
        <v>3.1671379669593649</v>
      </c>
    </row>
    <row r="36" spans="1:11" x14ac:dyDescent="0.25">
      <c r="A36" s="29" t="s">
        <v>149</v>
      </c>
      <c r="B36" s="30" t="s">
        <v>104</v>
      </c>
      <c r="C36" s="45">
        <v>1163.26</v>
      </c>
      <c r="D36" s="51">
        <v>1159.28</v>
      </c>
      <c r="E36" s="51">
        <v>1129.04</v>
      </c>
      <c r="F36" s="51">
        <v>1160.26</v>
      </c>
      <c r="G36" s="51">
        <v>1156.8</v>
      </c>
      <c r="H36" s="46">
        <f t="shared" si="0"/>
        <v>-2.9417327166755523</v>
      </c>
      <c r="I36" s="46">
        <f t="shared" si="1"/>
        <v>2.4587259973074462</v>
      </c>
      <c r="J36" s="46">
        <f t="shared" si="3"/>
        <v>-2.6085156303912784</v>
      </c>
      <c r="K36" s="46">
        <f t="shared" si="2"/>
        <v>-0.2982090221157358</v>
      </c>
    </row>
    <row r="37" spans="1:11" ht="26.25" x14ac:dyDescent="0.25">
      <c r="A37" s="27" t="s">
        <v>150</v>
      </c>
      <c r="B37" s="28" t="s">
        <v>151</v>
      </c>
      <c r="C37" s="52">
        <v>673.2</v>
      </c>
      <c r="D37" s="49">
        <v>689.89</v>
      </c>
      <c r="E37" s="24">
        <v>699.88</v>
      </c>
      <c r="F37" s="50">
        <v>735.71</v>
      </c>
      <c r="G37" s="50">
        <v>712.07</v>
      </c>
      <c r="H37" s="38">
        <f t="shared" si="0"/>
        <v>3.9631610219845439</v>
      </c>
      <c r="I37" s="44">
        <f t="shared" si="1"/>
        <v>1.7417271532262752</v>
      </c>
      <c r="J37" s="44">
        <f t="shared" si="3"/>
        <v>1.4480569366130847</v>
      </c>
      <c r="K37" s="44">
        <f t="shared" si="2"/>
        <v>-3.2132226012967045</v>
      </c>
    </row>
    <row r="38" spans="1:11" x14ac:dyDescent="0.25">
      <c r="A38" s="27" t="s">
        <v>152</v>
      </c>
      <c r="B38" s="28" t="s">
        <v>153</v>
      </c>
      <c r="C38" s="52">
        <v>693.71</v>
      </c>
      <c r="D38" s="49">
        <v>727.31</v>
      </c>
      <c r="E38" s="24">
        <v>673.74</v>
      </c>
      <c r="F38" s="50">
        <v>690.36</v>
      </c>
      <c r="G38" s="50">
        <v>680.88</v>
      </c>
      <c r="H38" s="44">
        <f t="shared" si="0"/>
        <v>-2.8787245390725267</v>
      </c>
      <c r="I38" s="44">
        <f t="shared" si="1"/>
        <v>1.0597559889571624</v>
      </c>
      <c r="J38" s="44">
        <f t="shared" si="3"/>
        <v>-7.3654975182521811</v>
      </c>
      <c r="K38" s="44">
        <f t="shared" si="2"/>
        <v>-1.373196593081873</v>
      </c>
    </row>
    <row r="39" spans="1:11" x14ac:dyDescent="0.25">
      <c r="A39" s="27" t="s">
        <v>154</v>
      </c>
      <c r="B39" s="28" t="s">
        <v>155</v>
      </c>
      <c r="C39" s="52">
        <v>755.75</v>
      </c>
      <c r="D39" s="49">
        <v>745.38</v>
      </c>
      <c r="E39" s="24">
        <v>785.12</v>
      </c>
      <c r="F39" s="50">
        <v>822.27</v>
      </c>
      <c r="G39" s="50">
        <v>854.61</v>
      </c>
      <c r="H39" s="44">
        <f t="shared" si="0"/>
        <v>3.8862057558716514</v>
      </c>
      <c r="I39" s="44">
        <f t="shared" si="1"/>
        <v>8.8508762991644598</v>
      </c>
      <c r="J39" s="44">
        <f t="shared" si="3"/>
        <v>5.3315087606321621</v>
      </c>
      <c r="K39" s="44">
        <f t="shared" si="2"/>
        <v>3.9330147031996834</v>
      </c>
    </row>
    <row r="40" spans="1:11" x14ac:dyDescent="0.25">
      <c r="A40" s="27" t="s">
        <v>156</v>
      </c>
      <c r="B40" s="28" t="s">
        <v>157</v>
      </c>
      <c r="C40" s="52">
        <v>9654.9599999999991</v>
      </c>
      <c r="D40" s="49">
        <v>9648.11</v>
      </c>
      <c r="E40" s="24">
        <v>9006.5</v>
      </c>
      <c r="F40" s="50">
        <v>9064</v>
      </c>
      <c r="G40" s="50">
        <v>8796.08</v>
      </c>
      <c r="H40" s="44">
        <f t="shared" si="0"/>
        <v>-6.7163406166364155</v>
      </c>
      <c r="I40" s="44">
        <f t="shared" si="1"/>
        <v>-2.3363126630766677</v>
      </c>
      <c r="J40" s="44">
        <f t="shared" si="3"/>
        <v>-6.6501107470789673</v>
      </c>
      <c r="K40" s="44">
        <f t="shared" si="2"/>
        <v>-2.9558693733451022</v>
      </c>
    </row>
    <row r="41" spans="1:11" x14ac:dyDescent="0.25">
      <c r="A41" s="29" t="s">
        <v>158</v>
      </c>
      <c r="B41" s="30" t="s">
        <v>159</v>
      </c>
      <c r="C41" s="45">
        <v>5865.08</v>
      </c>
      <c r="D41" s="51">
        <v>5798.75</v>
      </c>
      <c r="E41" s="51">
        <v>5252.92</v>
      </c>
      <c r="F41" s="51">
        <v>5253.93</v>
      </c>
      <c r="G41" s="51">
        <v>5121.13</v>
      </c>
      <c r="H41" s="46">
        <f t="shared" si="0"/>
        <v>-10.43736828824159</v>
      </c>
      <c r="I41" s="46">
        <f t="shared" si="1"/>
        <v>-2.5088902933987187</v>
      </c>
      <c r="J41" s="46">
        <f t="shared" si="3"/>
        <v>-9.4128907092045679</v>
      </c>
      <c r="K41" s="46">
        <f t="shared" si="2"/>
        <v>-2.5276316966537467</v>
      </c>
    </row>
    <row r="42" spans="1:11" x14ac:dyDescent="0.25">
      <c r="A42" s="29" t="s">
        <v>160</v>
      </c>
      <c r="B42" s="30" t="s">
        <v>161</v>
      </c>
      <c r="C42" s="45">
        <v>906.5</v>
      </c>
      <c r="D42" s="51">
        <v>912.82</v>
      </c>
      <c r="E42" s="51">
        <v>849.25</v>
      </c>
      <c r="F42" s="51">
        <v>850.66</v>
      </c>
      <c r="G42" s="51">
        <v>843.98</v>
      </c>
      <c r="H42" s="46">
        <f t="shared" si="0"/>
        <v>-6.3154991726420295</v>
      </c>
      <c r="I42" s="46">
        <f t="shared" si="1"/>
        <v>-0.62054754194877615</v>
      </c>
      <c r="J42" s="46">
        <f t="shared" si="3"/>
        <v>-6.9641331259174919</v>
      </c>
      <c r="K42" s="46">
        <f t="shared" si="2"/>
        <v>-0.78527261185431896</v>
      </c>
    </row>
    <row r="43" spans="1:11" x14ac:dyDescent="0.25">
      <c r="A43" s="29" t="s">
        <v>162</v>
      </c>
      <c r="B43" s="30" t="s">
        <v>163</v>
      </c>
      <c r="C43" s="45">
        <v>1778.48</v>
      </c>
      <c r="D43" s="51">
        <v>1775.18</v>
      </c>
      <c r="E43" s="51">
        <v>1801.78</v>
      </c>
      <c r="F43" s="51">
        <v>1799.78</v>
      </c>
      <c r="G43" s="51">
        <v>1707.05</v>
      </c>
      <c r="H43" s="46">
        <f t="shared" si="0"/>
        <v>1.3101075075345212</v>
      </c>
      <c r="I43" s="46">
        <f t="shared" si="1"/>
        <v>-5.257578616701263</v>
      </c>
      <c r="J43" s="46">
        <f t="shared" si="3"/>
        <v>1.4984395948579812</v>
      </c>
      <c r="K43" s="46">
        <f t="shared" si="2"/>
        <v>-5.1522963917812188</v>
      </c>
    </row>
    <row r="44" spans="1:11" x14ac:dyDescent="0.25">
      <c r="A44" s="29" t="s">
        <v>164</v>
      </c>
      <c r="B44" s="30" t="s">
        <v>165</v>
      </c>
      <c r="C44" s="45">
        <v>1104.9000000000001</v>
      </c>
      <c r="D44" s="51">
        <v>1161.3599999999999</v>
      </c>
      <c r="E44" s="51">
        <v>1102.56</v>
      </c>
      <c r="F44" s="51">
        <v>1159.6400000000001</v>
      </c>
      <c r="G44" s="51">
        <v>1123.92</v>
      </c>
      <c r="H44" s="46">
        <f t="shared" si="0"/>
        <v>-0.21178387184361888</v>
      </c>
      <c r="I44" s="46">
        <f t="shared" si="1"/>
        <v>1.9373095341750226</v>
      </c>
      <c r="J44" s="46">
        <f t="shared" si="3"/>
        <v>-5.0630295515602368</v>
      </c>
      <c r="K44" s="46">
        <f t="shared" si="2"/>
        <v>-3.0802662895381347</v>
      </c>
    </row>
    <row r="45" spans="1:11" x14ac:dyDescent="0.25">
      <c r="A45" s="27" t="s">
        <v>166</v>
      </c>
      <c r="B45" s="28" t="s">
        <v>167</v>
      </c>
      <c r="C45" s="52">
        <v>1901.48</v>
      </c>
      <c r="D45" s="49">
        <v>1945.36</v>
      </c>
      <c r="E45" s="24">
        <v>1939.65</v>
      </c>
      <c r="F45" s="50">
        <v>1973.46</v>
      </c>
      <c r="G45" s="50">
        <v>1976.75</v>
      </c>
      <c r="H45" s="44">
        <f t="shared" si="0"/>
        <v>2.0073837221532735</v>
      </c>
      <c r="I45" s="44">
        <f t="shared" si="1"/>
        <v>1.912716211687671</v>
      </c>
      <c r="J45" s="44">
        <f t="shared" si="3"/>
        <v>-0.29351893736890905</v>
      </c>
      <c r="K45" s="44">
        <f t="shared" si="2"/>
        <v>0.16671227184741336</v>
      </c>
    </row>
    <row r="46" spans="1:11" x14ac:dyDescent="0.25">
      <c r="A46" s="32"/>
      <c r="B46" s="32" t="s">
        <v>168</v>
      </c>
      <c r="C46" s="52">
        <v>26686.81</v>
      </c>
      <c r="D46" s="49">
        <v>27306.79</v>
      </c>
      <c r="E46" s="24">
        <v>25792.63</v>
      </c>
      <c r="F46" s="49">
        <v>26800.22</v>
      </c>
      <c r="G46" s="49">
        <v>26041.040000000001</v>
      </c>
      <c r="H46" s="44">
        <f t="shared" si="0"/>
        <v>-3.3506440072829999</v>
      </c>
      <c r="I46" s="44">
        <f t="shared" si="1"/>
        <v>0.9631045767725116</v>
      </c>
      <c r="J46" s="44">
        <f t="shared" si="3"/>
        <v>-5.5449944867192364</v>
      </c>
      <c r="K46" s="44">
        <f t="shared" si="2"/>
        <v>-2.8327379402109396</v>
      </c>
    </row>
  </sheetData>
  <mergeCells count="16">
    <mergeCell ref="H4:H5"/>
    <mergeCell ref="I4:I5"/>
    <mergeCell ref="J4:J5"/>
    <mergeCell ref="K4:K5"/>
    <mergeCell ref="F4:F5"/>
    <mergeCell ref="G4:G5"/>
    <mergeCell ref="A4:A6"/>
    <mergeCell ref="B4:B5"/>
    <mergeCell ref="C4:C5"/>
    <mergeCell ref="D4:D5"/>
    <mergeCell ref="E4:E5"/>
    <mergeCell ref="A1:K1"/>
    <mergeCell ref="A2:K2"/>
    <mergeCell ref="C3:G3"/>
    <mergeCell ref="H3:I3"/>
    <mergeCell ref="J3:K3"/>
  </mergeCells>
  <printOptions horizontalCentered="1" verticalCentered="1"/>
  <pageMargins left="0.33" right="0.35" top="0.43" bottom="0.4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92" t="s">
        <v>88</v>
      </c>
      <c r="E1" s="92"/>
      <c r="F1" s="92"/>
      <c r="G1" s="92"/>
      <c r="H1" s="92"/>
      <c r="I1" s="92"/>
      <c r="J1" s="92"/>
      <c r="K1" s="92"/>
    </row>
    <row r="2" spans="2:11" x14ac:dyDescent="0.25">
      <c r="B2" s="12"/>
      <c r="C2" s="12"/>
      <c r="D2" s="12"/>
      <c r="E2" s="91" t="s">
        <v>85</v>
      </c>
      <c r="F2" s="91" t="s">
        <v>84</v>
      </c>
      <c r="G2" s="87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91"/>
      <c r="F3" s="91"/>
      <c r="G3" s="87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2017-12-29T11:57:55Z</dcterms:modified>
</cp:coreProperties>
</file>