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20490" windowHeight="7155"/>
  </bookViews>
  <sheets>
    <sheet name="Statement I" sheetId="4" r:id="rId1"/>
    <sheet name="Statement II" sheetId="7" r:id="rId2"/>
    <sheet name="Sheet1" sheetId="3" state="hidden" r:id="rId3"/>
  </sheets>
  <externalReferences>
    <externalReference r:id="rId4"/>
  </externalReferences>
  <definedNames>
    <definedName name="_xlnm.Print_Area" localSheetId="0">'Statement I'!$A$1:$G$51</definedName>
    <definedName name="_xlnm.Print_Area" localSheetId="1">'Statement II'!$A$1:$G$46</definedName>
  </definedNames>
  <calcPr calcId="179017"/>
</workbook>
</file>

<file path=xl/calcChain.xml><?xml version="1.0" encoding="utf-8"?>
<calcChain xmlns="http://schemas.openxmlformats.org/spreadsheetml/2006/main">
  <c r="E8" i="4" l="1"/>
  <c r="D8" i="4"/>
  <c r="C8" i="4"/>
  <c r="C7" i="4" s="1"/>
  <c r="E7" i="4" l="1"/>
  <c r="D7" i="4"/>
  <c r="H6" i="3"/>
  <c r="J6" i="3" s="1"/>
  <c r="H7" i="3"/>
  <c r="J7" i="3" s="1"/>
  <c r="H8" i="3"/>
  <c r="J8" i="3" s="1"/>
  <c r="H9" i="3"/>
  <c r="J9" i="3" s="1"/>
  <c r="H10" i="3"/>
  <c r="J10" i="3"/>
  <c r="H11" i="3"/>
  <c r="J11" i="3" s="1"/>
  <c r="H12" i="3"/>
  <c r="J12" i="3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 s="1"/>
  <c r="H37" i="3"/>
  <c r="J37" i="3" s="1"/>
  <c r="H38" i="3"/>
  <c r="J38" i="3" s="1"/>
  <c r="H39" i="3"/>
  <c r="J39" i="3" s="1"/>
  <c r="H40" i="3"/>
  <c r="J40" i="3" s="1"/>
  <c r="H41" i="3"/>
  <c r="J41" i="3" s="1"/>
  <c r="H42" i="3"/>
  <c r="J42" i="3" s="1"/>
  <c r="H43" i="3"/>
  <c r="J43" i="3" s="1"/>
  <c r="H44" i="3"/>
  <c r="J44" i="3" s="1"/>
  <c r="H5" i="3"/>
  <c r="J5" i="3" s="1"/>
  <c r="I6" i="3"/>
  <c r="K6" i="3" s="1"/>
  <c r="I7" i="3"/>
  <c r="K7" i="3" s="1"/>
  <c r="I8" i="3"/>
  <c r="K8" i="3" s="1"/>
  <c r="I9" i="3"/>
  <c r="K9" i="3" s="1"/>
  <c r="I10" i="3"/>
  <c r="K10" i="3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/>
  <c r="I27" i="3"/>
  <c r="K27" i="3" s="1"/>
  <c r="I28" i="3"/>
  <c r="K28" i="3" s="1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 s="1"/>
  <c r="I35" i="3"/>
  <c r="K35" i="3" s="1"/>
  <c r="I36" i="3"/>
  <c r="K36" i="3" s="1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/>
  <c r="I43" i="3"/>
  <c r="K43" i="3" s="1"/>
  <c r="I44" i="3"/>
  <c r="K44" i="3"/>
  <c r="I5" i="3"/>
  <c r="K5" i="3" s="1"/>
</calcChain>
</file>

<file path=xl/sharedStrings.xml><?xml version="1.0" encoding="utf-8"?>
<sst xmlns="http://schemas.openxmlformats.org/spreadsheetml/2006/main" count="274" uniqueCount="178">
  <si>
    <t>(Rs. billion)</t>
  </si>
  <si>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</si>
  <si>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</si>
  <si>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</si>
  <si>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</si>
  <si>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</si>
  <si>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</si>
  <si>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</si>
  <si>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</si>
  <si>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</si>
  <si>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</si>
  <si>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</si>
  <si>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</si>
  <si>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</si>
  <si>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</si>
  <si>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</si>
  <si>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</si>
  <si>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</si>
  <si>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</si>
  <si>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</si>
  <si>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</si>
  <si>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</si>
  <si>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</si>
  <si>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</si>
  <si>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</si>
  <si>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</si>
  <si>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</si>
  <si>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</si>
  <si>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</si>
  <si>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</si>
  <si>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</si>
  <si>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</si>
  <si>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</si>
  <si>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</si>
  <si>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</si>
  <si>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</si>
  <si>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</si>
  <si>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</si>
  <si>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</si>
  <si>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</si>
  <si>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</si>
  <si>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</si>
  <si>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</si>
  <si>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</si>
  <si>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</si>
  <si>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</si>
  <si>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</si>
  <si>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</si>
  <si>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</si>
  <si>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</si>
  <si>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</si>
  <si>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</si>
  <si>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</si>
  <si>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</si>
  <si>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</si>
  <si>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</si>
  <si>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</si>
  <si>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</si>
  <si>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</si>
  <si>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</si>
  <si>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</si>
  <si>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</si>
  <si>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</si>
  <si>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</si>
  <si>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</si>
  <si>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</si>
  <si>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</si>
  <si>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</si>
  <si>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</si>
  <si>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</si>
  <si>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</si>
  <si>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</si>
  <si>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</si>
  <si>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</si>
  <si>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</si>
  <si>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</si>
  <si>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</si>
  <si>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</si>
  <si>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</si>
  <si>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</si>
  <si>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</si>
  <si>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</si>
  <si>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</si>
  <si>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</si>
  <si>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</si>
  <si>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</si>
  <si>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</si>
  <si>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</si>
  <si>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</si>
  <si>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</si>
  <si>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</si>
  <si>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</si>
  <si>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</si>
  <si>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</si>
  <si>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</si>
  <si>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</si>
  <si>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</si>
  <si>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</si>
  <si>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</si>
  <si>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</si>
  <si>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</si>
  <si>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</si>
  <si>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</si>
  <si>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</si>
  <si>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</si>
  <si>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</si>
  <si>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</si>
  <si>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</si>
  <si>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</si>
  <si>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</si>
  <si>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</si>
  <si>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</si>
  <si>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</si>
  <si>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</si>
  <si>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</si>
  <si>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</si>
  <si>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</si>
  <si>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</si>
  <si>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</si>
  <si>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</si>
  <si>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</si>
  <si>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</si>
  <si>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</si>
  <si>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</si>
  <si>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</si>
  <si>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</si>
  <si>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</si>
  <si>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</si>
  <si>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</si>
  <si>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</si>
  <si>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</si>
  <si>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</si>
  <si>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</si>
  <si>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</si>
  <si>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</si>
  <si>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</si>
  <si>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</si>
  <si>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</si>
  <si>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</si>
  <si>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</si>
  <si>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</si>
  <si>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</si>
  <si>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</si>
  <si>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</si>
  <si>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</si>
  <si>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</si>
  <si>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</si>
  <si>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</si>
  <si>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</si>
  <si>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</si>
  <si>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</si>
  <si>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</si>
  <si>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</si>
  <si>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</si>
  <si>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</si>
  <si>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</si>
  <si>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</si>
  <si>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</si>
  <si>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</si>
  <si>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</si>
  <si>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</si>
  <si>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</si>
  <si>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</si>
  <si>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</si>
  <si>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</si>
  <si>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</si>
  <si>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</si>
  <si>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</si>
  <si>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Mar.31, 2017</t>
  </si>
  <si>
    <t>Statement 1: Deployment of Gross Bank Credit by Major Sectors</t>
  </si>
  <si>
    <t>Statement 2: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</si>
  <si>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</si>
  <si>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Mar. 30, 2018</t>
  </si>
  <si>
    <t>Variation</t>
  </si>
  <si>
    <t>Mar.29, 2019</t>
  </si>
  <si>
    <t>Mar.30, 2018 / Mar.31, 2017</t>
  </si>
  <si>
    <t>Mar.29, 2019 / Mar.30, 2018</t>
  </si>
  <si>
    <t xml:space="preserve">Variation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</si>
</sst>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2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87">
    <xf numFmtId="0" fontId="0" fillId="0" borderId="0" xfId="0"/>
    <xf numFmtId="0" fontId="0" fillId="3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3" borderId="1" xfId="0" applyFont="1" applyFill="1" applyBorder="1"/>
    <xf numFmtId="16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0" fontId="0" fillId="3" borderId="2" xfId="0" applyFill="1" applyBorder="1" applyAlignment="1">
      <alignment vertical="center"/>
    </xf>
    <xf numFmtId="1" fontId="5" fillId="5" borderId="1" xfId="0" applyNumberFormat="1" applyFont="1" applyFill="1" applyBorder="1"/>
    <xf numFmtId="164" fontId="0" fillId="0" borderId="2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/>
    <xf numFmtId="0" fontId="6" fillId="3" borderId="1" xfId="0" applyFont="1" applyFill="1" applyBorder="1" applyAlignment="1">
      <alignment horizontal="left"/>
    </xf>
    <xf numFmtId="0" fontId="9" fillId="0" borderId="0" xfId="0" applyFont="1"/>
    <xf numFmtId="165" fontId="5" fillId="5" borderId="1" xfId="0" applyNumberFormat="1" applyFont="1" applyFill="1" applyBorder="1"/>
    <xf numFmtId="165" fontId="0" fillId="0" borderId="1" xfId="0" applyNumberFormat="1" applyFill="1" applyBorder="1"/>
    <xf numFmtId="0" fontId="3" fillId="3" borderId="3" xfId="1" quotePrefix="1" applyFont="1" applyFill="1" applyBorder="1" applyAlignment="1">
      <alignment vertical="top"/>
    </xf>
    <xf numFmtId="0" fontId="3" fillId="3" borderId="4" xfId="1" quotePrefix="1" applyFont="1" applyFill="1" applyBorder="1" applyAlignment="1">
      <alignment vertical="top"/>
    </xf>
    <xf numFmtId="0" fontId="3" fillId="3" borderId="5" xfId="1" quotePrefix="1" applyFont="1" applyFill="1" applyBorder="1" applyAlignment="1">
      <alignment vertical="top"/>
    </xf>
    <xf numFmtId="1" fontId="1" fillId="5" borderId="1" xfId="0" applyNumberFormat="1" applyFont="1" applyFill="1" applyBorder="1" applyAlignment="1"/>
    <xf numFmtId="1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vertical="center"/>
    </xf>
    <xf numFmtId="0" fontId="1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 wrapText="1"/>
    </xf>
    <xf numFmtId="1" fontId="1" fillId="6" borderId="1" xfId="0" applyNumberFormat="1" applyFont="1" applyFill="1" applyBorder="1" applyAlignment="1">
      <alignment horizontal="right" vertical="top"/>
    </xf>
    <xf numFmtId="165" fontId="1" fillId="6" borderId="1" xfId="0" applyNumberFormat="1" applyFont="1" applyFill="1" applyBorder="1" applyAlignment="1">
      <alignment horizontal="right"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1" fontId="0" fillId="0" borderId="1" xfId="0" applyNumberFormat="1" applyBorder="1" applyAlignment="1">
      <alignment vertical="top"/>
    </xf>
    <xf numFmtId="165" fontId="0" fillId="0" borderId="1" xfId="0" applyNumberFormat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vertical="top"/>
    </xf>
    <xf numFmtId="1" fontId="5" fillId="6" borderId="1" xfId="0" applyNumberFormat="1" applyFont="1" applyFill="1" applyBorder="1" applyAlignment="1">
      <alignment vertical="top"/>
    </xf>
    <xf numFmtId="165" fontId="5" fillId="6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164" fontId="7" fillId="3" borderId="0" xfId="0" applyNumberFormat="1" applyFont="1" applyFill="1" applyBorder="1" applyAlignment="1">
      <alignment horizontal="left" wrapText="1"/>
    </xf>
    <xf numFmtId="0" fontId="3" fillId="3" borderId="3" xfId="1" applyFont="1" applyFill="1" applyBorder="1" applyAlignment="1">
      <alignment horizontal="left" vertical="top"/>
    </xf>
    <xf numFmtId="0" fontId="3" fillId="3" borderId="4" xfId="1" applyFont="1" applyFill="1" applyBorder="1" applyAlignment="1">
      <alignment horizontal="left" vertical="top"/>
    </xf>
    <xf numFmtId="0" fontId="3" fillId="3" borderId="5" xfId="1" applyFont="1" applyFill="1" applyBorder="1" applyAlignment="1">
      <alignment horizontal="left" vertical="top"/>
    </xf>
    <xf numFmtId="0" fontId="3" fillId="3" borderId="3" xfId="1" applyFont="1" applyFill="1" applyBorder="1" applyAlignment="1">
      <alignment horizontal="left" vertical="top" wrapText="1"/>
    </xf>
    <xf numFmtId="0" fontId="3" fillId="3" borderId="4" xfId="1" applyFont="1" applyFill="1" applyBorder="1" applyAlignment="1">
      <alignment horizontal="left" vertical="top" wrapText="1"/>
    </xf>
    <xf numFmtId="0" fontId="3" fillId="3" borderId="5" xfId="1" applyFont="1" applyFill="1" applyBorder="1" applyAlignment="1">
      <alignment horizontal="left" vertical="top" wrapText="1"/>
    </xf>
    <xf numFmtId="164" fontId="7" fillId="3" borderId="1" xfId="0" applyNumberFormat="1" applyFont="1" applyFill="1" applyBorder="1" applyAlignment="1">
      <alignment horizontal="left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3" borderId="1" xfId="0" applyFont="1" applyFill="1" applyBorder="1" applyAlignment="1">
      <alignment horizontal="center" wrapText="1"/>
    </xf>
    <xf numFmtId="0" fontId="26" fillId="3" borderId="3" xfId="0" applyFont="1" applyFill="1" applyBorder="1" applyAlignment="1">
      <alignment horizontal="right"/>
    </xf>
    <xf numFmtId="0" fontId="26" fillId="3" borderId="4" xfId="0" applyFont="1" applyFill="1" applyBorder="1" applyAlignment="1">
      <alignment horizontal="right"/>
    </xf>
    <xf numFmtId="0" fontId="26" fillId="3" borderId="5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rkhagupta\AppData\Local\Microsoft\Windows\INetCache\Content.Outlook\YVEK6U31\March%202019%20Statemen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_1"/>
      <sheetName val="Food Credit"/>
      <sheetName val="ORFS"/>
      <sheetName val="PMD data comparison"/>
      <sheetName val="Data from PMD"/>
      <sheetName val="Worksheet May 26"/>
    </sheetNames>
    <sheetDataSet>
      <sheetData sheetId="0"/>
      <sheetData sheetId="1">
        <row r="57">
          <cell r="B57">
            <v>510.51520000000005</v>
          </cell>
          <cell r="C57">
            <v>418.6121</v>
          </cell>
          <cell r="D57">
            <v>414.73700000000002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tabSelected="1" workbookViewId="0">
      <selection activeCell="A3" sqref="A3"/>
    </sheetView>
  </sheetViews>
  <sheetFormatPr defaultRowHeight="15" x14ac:dyDescent="0.25"/>
  <cols>
    <col min="1" max="1" width="6.42578125" style="23" customWidth="1"/>
    <col min="2" max="2" width="41.85546875" style="23" customWidth="1"/>
    <col min="3" max="3" width="13.140625" style="23" customWidth="1"/>
    <col min="4" max="4" width="13" style="23" customWidth="1"/>
    <col min="5" max="5" width="13.7109375" style="23" customWidth="1"/>
    <col min="6" max="6" width="13" style="23" customWidth="1"/>
    <col min="7" max="7" width="13.42578125" style="23" customWidth="1"/>
    <col min="8" max="16384" width="9.140625" style="23"/>
  </cols>
  <sheetData>
    <row r="1" spans="1:7" x14ac:dyDescent="0.25">
      <c r="A1" s="53" t="s">
        <v>169</v>
      </c>
      <c r="B1" s="53"/>
      <c r="C1" s="53"/>
      <c r="D1" s="53"/>
      <c r="E1" s="53"/>
      <c r="F1" s="53"/>
      <c r="G1" s="53"/>
    </row>
    <row r="2" spans="1:7" ht="15" customHeight="1" x14ac:dyDescent="0.25">
      <c r="A2" s="54" t="s">
        <v>0</v>
      </c>
      <c r="B2" s="54"/>
      <c r="C2" s="55"/>
      <c r="D2" s="55"/>
      <c r="E2" s="55"/>
      <c r="F2" s="55"/>
      <c r="G2" s="55"/>
    </row>
    <row r="3" spans="1:7" ht="15" customHeight="1" x14ac:dyDescent="0.25">
      <c r="A3" s="37"/>
      <c r="B3" s="35"/>
      <c r="C3" s="64"/>
      <c r="D3" s="64"/>
      <c r="E3" s="65"/>
      <c r="F3" s="66" t="s">
        <v>173</v>
      </c>
      <c r="G3" s="67"/>
    </row>
    <row r="4" spans="1:7" ht="15" customHeight="1" x14ac:dyDescent="0.25">
      <c r="A4" s="38" t="s">
        <v>1</v>
      </c>
      <c r="B4" s="36" t="s">
        <v>2</v>
      </c>
      <c r="C4" s="70" t="s">
        <v>168</v>
      </c>
      <c r="D4" s="72" t="s">
        <v>172</v>
      </c>
      <c r="E4" s="72" t="s">
        <v>174</v>
      </c>
      <c r="F4" s="68" t="s">
        <v>175</v>
      </c>
      <c r="G4" s="68" t="s">
        <v>176</v>
      </c>
    </row>
    <row r="5" spans="1:7" ht="16.5" customHeight="1" x14ac:dyDescent="0.25">
      <c r="A5" s="39"/>
      <c r="B5" s="34"/>
      <c r="C5" s="71"/>
      <c r="D5" s="73"/>
      <c r="E5" s="74"/>
      <c r="F5" s="69"/>
      <c r="G5" s="69"/>
    </row>
    <row r="6" spans="1:7" ht="16.5" customHeight="1" x14ac:dyDescent="0.25">
      <c r="A6" s="34"/>
      <c r="B6" s="34"/>
      <c r="C6" s="16"/>
      <c r="D6" s="15"/>
      <c r="E6" s="15"/>
      <c r="F6" s="33" t="s">
        <v>3</v>
      </c>
      <c r="G6" s="33" t="s">
        <v>3</v>
      </c>
    </row>
    <row r="7" spans="1:7" x14ac:dyDescent="0.25">
      <c r="A7" s="18" t="s">
        <v>4</v>
      </c>
      <c r="B7" s="18" t="s">
        <v>5</v>
      </c>
      <c r="C7" s="31">
        <f t="shared" ref="C7:E7" si="0">C9+C8</f>
        <v>71455.415199999989</v>
      </c>
      <c r="D7" s="31">
        <f t="shared" si="0"/>
        <v>77302.842099999994</v>
      </c>
      <c r="E7" s="31">
        <f t="shared" si="0"/>
        <v>86748.916999999987</v>
      </c>
      <c r="F7" s="26">
        <v>8.1833222627471454</v>
      </c>
      <c r="G7" s="26">
        <v>12.21956999689665</v>
      </c>
    </row>
    <row r="8" spans="1:7" x14ac:dyDescent="0.25">
      <c r="A8" s="18" t="s">
        <v>6</v>
      </c>
      <c r="B8" s="18" t="s">
        <v>7</v>
      </c>
      <c r="C8" s="31">
        <f>'[1]Food Credit'!B57</f>
        <v>510.51520000000005</v>
      </c>
      <c r="D8" s="31">
        <f>'[1]Food Credit'!C57</f>
        <v>418.6121</v>
      </c>
      <c r="E8" s="31">
        <f>'[1]Food Credit'!D57</f>
        <v>414.73700000000002</v>
      </c>
      <c r="F8" s="26">
        <v>-18.002030106057575</v>
      </c>
      <c r="G8" s="26">
        <v>-0.9257018609829899</v>
      </c>
    </row>
    <row r="9" spans="1:7" x14ac:dyDescent="0.25">
      <c r="A9" s="18" t="s">
        <v>8</v>
      </c>
      <c r="B9" s="18" t="s">
        <v>9</v>
      </c>
      <c r="C9" s="20">
        <v>70944.899999999994</v>
      </c>
      <c r="D9" s="20">
        <v>76884.23</v>
      </c>
      <c r="E9" s="20">
        <v>86334.18</v>
      </c>
      <c r="F9" s="26">
        <v>8.3717504711402828</v>
      </c>
      <c r="G9" s="26">
        <v>12.291142149697015</v>
      </c>
    </row>
    <row r="10" spans="1:7" x14ac:dyDescent="0.25">
      <c r="A10" s="18" t="s">
        <v>10</v>
      </c>
      <c r="B10" s="18" t="s">
        <v>11</v>
      </c>
      <c r="C10" s="20">
        <v>9923.86</v>
      </c>
      <c r="D10" s="20">
        <v>10302.15</v>
      </c>
      <c r="E10" s="20">
        <v>11113</v>
      </c>
      <c r="F10" s="26">
        <v>3.8119239892541712</v>
      </c>
      <c r="G10" s="26">
        <v>7.8706871866552159</v>
      </c>
    </row>
    <row r="11" spans="1:7" x14ac:dyDescent="0.25">
      <c r="A11" s="18" t="s">
        <v>12</v>
      </c>
      <c r="B11" s="18" t="s">
        <v>13</v>
      </c>
      <c r="C11" s="20">
        <v>26798.33</v>
      </c>
      <c r="D11" s="20">
        <v>26992.67</v>
      </c>
      <c r="E11" s="20">
        <v>28857.77</v>
      </c>
      <c r="F11" s="26">
        <v>0.72519444308655234</v>
      </c>
      <c r="G11" s="26">
        <v>6.90965362077928</v>
      </c>
    </row>
    <row r="12" spans="1:7" x14ac:dyDescent="0.25">
      <c r="A12" s="14" t="s">
        <v>14</v>
      </c>
      <c r="B12" s="14" t="s">
        <v>15</v>
      </c>
      <c r="C12" s="17">
        <v>3697.31</v>
      </c>
      <c r="D12" s="17">
        <v>3729.99</v>
      </c>
      <c r="E12" s="17">
        <v>3755.05</v>
      </c>
      <c r="F12" s="27">
        <v>0.88388585214655613</v>
      </c>
      <c r="G12" s="27">
        <v>0.67185166716265732</v>
      </c>
    </row>
    <row r="13" spans="1:7" x14ac:dyDescent="0.25">
      <c r="A13" s="14" t="s">
        <v>16</v>
      </c>
      <c r="B13" s="14" t="s">
        <v>17</v>
      </c>
      <c r="C13" s="17">
        <v>1048.06</v>
      </c>
      <c r="D13" s="17">
        <v>1036.8</v>
      </c>
      <c r="E13" s="17">
        <v>1063.95</v>
      </c>
      <c r="F13" s="27">
        <v>-1.0743659714138496</v>
      </c>
      <c r="G13" s="27">
        <v>2.618634259259268</v>
      </c>
    </row>
    <row r="14" spans="1:7" x14ac:dyDescent="0.25">
      <c r="A14" s="14" t="s">
        <v>18</v>
      </c>
      <c r="B14" s="14" t="s">
        <v>19</v>
      </c>
      <c r="C14" s="17">
        <v>22052.959999999999</v>
      </c>
      <c r="D14" s="17">
        <v>22225.89</v>
      </c>
      <c r="E14" s="17">
        <v>24038.78</v>
      </c>
      <c r="F14" s="27">
        <v>0.78415777292481503</v>
      </c>
      <c r="G14" s="27">
        <v>8.156658743474388</v>
      </c>
    </row>
    <row r="15" spans="1:7" x14ac:dyDescent="0.25">
      <c r="A15" s="18" t="s">
        <v>20</v>
      </c>
      <c r="B15" s="18" t="s">
        <v>21</v>
      </c>
      <c r="C15" s="20">
        <v>18022.37</v>
      </c>
      <c r="D15" s="20">
        <v>20504.71</v>
      </c>
      <c r="E15" s="20">
        <v>24156.09</v>
      </c>
      <c r="F15" s="26">
        <v>13.773660178988671</v>
      </c>
      <c r="G15" s="26">
        <v>17.807518370169593</v>
      </c>
    </row>
    <row r="16" spans="1:7" x14ac:dyDescent="0.25">
      <c r="A16" s="14" t="s">
        <v>22</v>
      </c>
      <c r="B16" s="14" t="s">
        <v>23</v>
      </c>
      <c r="C16" s="17">
        <v>1104.46</v>
      </c>
      <c r="D16" s="17">
        <v>1212.68</v>
      </c>
      <c r="E16" s="17">
        <v>1385.24</v>
      </c>
      <c r="F16" s="27">
        <v>9.798453542907847</v>
      </c>
      <c r="G16" s="27">
        <v>14.229640135897345</v>
      </c>
    </row>
    <row r="17" spans="1:7" x14ac:dyDescent="0.25">
      <c r="A17" s="14" t="s">
        <v>24</v>
      </c>
      <c r="B17" s="14" t="s">
        <v>25</v>
      </c>
      <c r="C17" s="17">
        <v>178.84</v>
      </c>
      <c r="D17" s="17">
        <v>186.09</v>
      </c>
      <c r="E17" s="17">
        <v>185.35</v>
      </c>
      <c r="F17" s="27">
        <v>4.0539029299932903</v>
      </c>
      <c r="G17" s="27">
        <v>-0.39765704766511312</v>
      </c>
    </row>
    <row r="18" spans="1:7" x14ac:dyDescent="0.25">
      <c r="A18" s="14" t="s">
        <v>26</v>
      </c>
      <c r="B18" s="14" t="s">
        <v>27</v>
      </c>
      <c r="C18" s="17">
        <v>375.03</v>
      </c>
      <c r="D18" s="17">
        <v>364.89</v>
      </c>
      <c r="E18" s="17">
        <v>390.05</v>
      </c>
      <c r="F18" s="27">
        <v>-2.7037836973042122</v>
      </c>
      <c r="G18" s="27">
        <v>6.8952286990599978</v>
      </c>
    </row>
    <row r="19" spans="1:7" x14ac:dyDescent="0.25">
      <c r="A19" s="14" t="s">
        <v>28</v>
      </c>
      <c r="B19" s="14" t="s">
        <v>29</v>
      </c>
      <c r="C19" s="17">
        <v>83.75</v>
      </c>
      <c r="D19" s="17">
        <v>63.08</v>
      </c>
      <c r="E19" s="17">
        <v>77.48</v>
      </c>
      <c r="F19" s="27">
        <v>-24.680597014925375</v>
      </c>
      <c r="G19" s="27">
        <v>22.828154724159809</v>
      </c>
    </row>
    <row r="20" spans="1:7" x14ac:dyDescent="0.25">
      <c r="A20" s="14" t="s">
        <v>30</v>
      </c>
      <c r="B20" s="14" t="s">
        <v>31</v>
      </c>
      <c r="C20" s="17">
        <v>1376.5</v>
      </c>
      <c r="D20" s="17">
        <v>1554.07</v>
      </c>
      <c r="E20" s="17">
        <v>1715.17</v>
      </c>
      <c r="F20" s="27">
        <v>12.900108972030507</v>
      </c>
      <c r="G20" s="27">
        <v>10.366328415064968</v>
      </c>
    </row>
    <row r="21" spans="1:7" x14ac:dyDescent="0.25">
      <c r="A21" s="14" t="s">
        <v>32</v>
      </c>
      <c r="B21" s="14" t="s">
        <v>33</v>
      </c>
      <c r="C21" s="17">
        <v>4278.93</v>
      </c>
      <c r="D21" s="17">
        <v>4669.38</v>
      </c>
      <c r="E21" s="17">
        <v>5281.58</v>
      </c>
      <c r="F21" s="27">
        <v>9.1249447875987642</v>
      </c>
      <c r="G21" s="27">
        <v>13.110948348603021</v>
      </c>
    </row>
    <row r="22" spans="1:7" x14ac:dyDescent="0.25">
      <c r="A22" s="14" t="s">
        <v>34</v>
      </c>
      <c r="B22" s="14" t="s">
        <v>35</v>
      </c>
      <c r="C22" s="17">
        <v>1932.08</v>
      </c>
      <c r="D22" s="17">
        <v>2051.6</v>
      </c>
      <c r="E22" s="17">
        <v>2505.2800000000002</v>
      </c>
      <c r="F22" s="27">
        <v>6.1860792513767544</v>
      </c>
      <c r="G22" s="27">
        <v>22.11347241177619</v>
      </c>
    </row>
    <row r="23" spans="1:7" x14ac:dyDescent="0.25">
      <c r="A23" s="14" t="s">
        <v>36</v>
      </c>
      <c r="B23" s="14" t="s">
        <v>37</v>
      </c>
      <c r="C23" s="17">
        <v>2346.85</v>
      </c>
      <c r="D23" s="17">
        <v>2617.7800000000002</v>
      </c>
      <c r="E23" s="17">
        <v>2776.3</v>
      </c>
      <c r="F23" s="27">
        <v>11.544410592922441</v>
      </c>
      <c r="G23" s="27">
        <v>6.0555126863219968</v>
      </c>
    </row>
    <row r="24" spans="1:7" x14ac:dyDescent="0.25">
      <c r="A24" s="14" t="s">
        <v>38</v>
      </c>
      <c r="B24" s="14" t="s">
        <v>39</v>
      </c>
      <c r="C24" s="17">
        <v>1855.64</v>
      </c>
      <c r="D24" s="17">
        <v>1858.01</v>
      </c>
      <c r="E24" s="17">
        <v>2022.91</v>
      </c>
      <c r="F24" s="27">
        <v>0.12771873854841947</v>
      </c>
      <c r="G24" s="27">
        <v>8.8750867864005087</v>
      </c>
    </row>
    <row r="25" spans="1:7" x14ac:dyDescent="0.25">
      <c r="A25" s="14" t="s">
        <v>40</v>
      </c>
      <c r="B25" s="14" t="s">
        <v>41</v>
      </c>
      <c r="C25" s="17">
        <v>3910.32</v>
      </c>
      <c r="D25" s="17">
        <v>4963.93</v>
      </c>
      <c r="E25" s="17">
        <v>6412.08</v>
      </c>
      <c r="F25" s="27">
        <v>26.944342151026007</v>
      </c>
      <c r="G25" s="27">
        <v>29.173457321114508</v>
      </c>
    </row>
    <row r="26" spans="1:7" x14ac:dyDescent="0.25">
      <c r="A26" s="24">
        <v>3.9</v>
      </c>
      <c r="B26" s="14" t="s">
        <v>42</v>
      </c>
      <c r="C26" s="17">
        <v>4858.92</v>
      </c>
      <c r="D26" s="17">
        <v>5632.59</v>
      </c>
      <c r="E26" s="17">
        <v>6686.23</v>
      </c>
      <c r="F26" s="27">
        <v>15.922674174507916</v>
      </c>
      <c r="G26" s="27">
        <v>18.706136963634837</v>
      </c>
    </row>
    <row r="27" spans="1:7" x14ac:dyDescent="0.25">
      <c r="A27" s="18" t="s">
        <v>43</v>
      </c>
      <c r="B27" s="18" t="s">
        <v>44</v>
      </c>
      <c r="C27" s="20">
        <v>16200.34</v>
      </c>
      <c r="D27" s="20">
        <v>19084.689999999999</v>
      </c>
      <c r="E27" s="20">
        <v>22207.32</v>
      </c>
      <c r="F27" s="26">
        <v>17.80425596006009</v>
      </c>
      <c r="G27" s="26">
        <v>16.36196343770845</v>
      </c>
    </row>
    <row r="28" spans="1:7" x14ac:dyDescent="0.25">
      <c r="A28" s="14" t="s">
        <v>45</v>
      </c>
      <c r="B28" s="14" t="s">
        <v>46</v>
      </c>
      <c r="C28" s="17">
        <v>207.91</v>
      </c>
      <c r="D28" s="17">
        <v>197.03</v>
      </c>
      <c r="E28" s="17">
        <v>62.99</v>
      </c>
      <c r="F28" s="27">
        <v>-5.2330335241210122</v>
      </c>
      <c r="G28" s="27">
        <v>-68.030249200629342</v>
      </c>
    </row>
    <row r="29" spans="1:7" x14ac:dyDescent="0.25">
      <c r="A29" s="14" t="s">
        <v>47</v>
      </c>
      <c r="B29" s="14" t="s">
        <v>48</v>
      </c>
      <c r="C29" s="17">
        <v>8600.86</v>
      </c>
      <c r="D29" s="17">
        <v>9745.65</v>
      </c>
      <c r="E29" s="17">
        <v>11601.11</v>
      </c>
      <c r="F29" s="27">
        <v>13.310180609845981</v>
      </c>
      <c r="G29" s="27">
        <v>19.038853231954782</v>
      </c>
    </row>
    <row r="30" spans="1:7" x14ac:dyDescent="0.25">
      <c r="A30" s="14" t="s">
        <v>49</v>
      </c>
      <c r="B30" s="14" t="s">
        <v>50</v>
      </c>
      <c r="C30" s="17">
        <v>661.15</v>
      </c>
      <c r="D30" s="17">
        <v>724.93</v>
      </c>
      <c r="E30" s="17">
        <v>828.73</v>
      </c>
      <c r="F30" s="27">
        <v>9.6468274975421568</v>
      </c>
      <c r="G30" s="27">
        <v>14.318623867132011</v>
      </c>
    </row>
    <row r="31" spans="1:7" x14ac:dyDescent="0.25">
      <c r="A31" s="14" t="s">
        <v>51</v>
      </c>
      <c r="B31" s="14" t="s">
        <v>52</v>
      </c>
      <c r="C31" s="17">
        <v>47.5</v>
      </c>
      <c r="D31" s="17">
        <v>55.56</v>
      </c>
      <c r="E31" s="17">
        <v>62.65</v>
      </c>
      <c r="F31" s="27">
        <v>16.968421052631584</v>
      </c>
      <c r="G31" s="27">
        <v>12.76097912167026</v>
      </c>
    </row>
    <row r="32" spans="1:7" x14ac:dyDescent="0.25">
      <c r="A32" s="14" t="s">
        <v>53</v>
      </c>
      <c r="B32" s="14" t="s">
        <v>54</v>
      </c>
      <c r="C32" s="17">
        <v>521.32000000000005</v>
      </c>
      <c r="D32" s="17">
        <v>686.28</v>
      </c>
      <c r="E32" s="17">
        <v>882.62</v>
      </c>
      <c r="F32" s="27">
        <v>31.642753011585956</v>
      </c>
      <c r="G32" s="27">
        <v>28.609313982631001</v>
      </c>
    </row>
    <row r="33" spans="1:13" x14ac:dyDescent="0.25">
      <c r="A33" s="14" t="s">
        <v>55</v>
      </c>
      <c r="B33" s="14" t="s">
        <v>56</v>
      </c>
      <c r="C33" s="17">
        <v>700.88</v>
      </c>
      <c r="D33" s="17">
        <v>697.12</v>
      </c>
      <c r="E33" s="17">
        <v>679.88</v>
      </c>
      <c r="F33" s="27">
        <v>-0.5364684396758348</v>
      </c>
      <c r="G33" s="27">
        <v>-2.4730319026853351</v>
      </c>
    </row>
    <row r="34" spans="1:13" x14ac:dyDescent="0.25">
      <c r="A34" s="14" t="s">
        <v>57</v>
      </c>
      <c r="B34" s="14" t="s">
        <v>58</v>
      </c>
      <c r="C34" s="17">
        <v>1705.25</v>
      </c>
      <c r="D34" s="17">
        <v>1897.86</v>
      </c>
      <c r="E34" s="17">
        <v>2021.54</v>
      </c>
      <c r="F34" s="27">
        <v>11.295118017885935</v>
      </c>
      <c r="G34" s="27">
        <v>6.5168136743490077</v>
      </c>
    </row>
    <row r="35" spans="1:13" x14ac:dyDescent="0.25">
      <c r="A35" s="14" t="s">
        <v>59</v>
      </c>
      <c r="B35" s="14" t="s">
        <v>60</v>
      </c>
      <c r="C35" s="17">
        <v>3755.47</v>
      </c>
      <c r="D35" s="17">
        <v>5080.26</v>
      </c>
      <c r="E35" s="17">
        <v>6067.8</v>
      </c>
      <c r="F35" s="27">
        <v>35.276277003943598</v>
      </c>
      <c r="G35" s="27">
        <v>19.438768881907617</v>
      </c>
    </row>
    <row r="36" spans="1:13" x14ac:dyDescent="0.25">
      <c r="A36" s="18" t="s">
        <v>61</v>
      </c>
      <c r="B36" s="18" t="s">
        <v>62</v>
      </c>
      <c r="C36" s="20">
        <v>24356.47</v>
      </c>
      <c r="D36" s="20">
        <v>25531.87</v>
      </c>
      <c r="E36" s="20">
        <v>27390.21</v>
      </c>
      <c r="F36" s="26">
        <v>4.8258224611366005</v>
      </c>
      <c r="G36" s="26">
        <v>7.2785111313820732</v>
      </c>
    </row>
    <row r="37" spans="1:13" x14ac:dyDescent="0.25">
      <c r="A37" s="14" t="s">
        <v>63</v>
      </c>
      <c r="B37" s="14" t="s">
        <v>11</v>
      </c>
      <c r="C37" s="17">
        <v>9909.2099999999991</v>
      </c>
      <c r="D37" s="17">
        <v>10215.91</v>
      </c>
      <c r="E37" s="17">
        <v>11049.88</v>
      </c>
      <c r="F37" s="27">
        <v>3.0951004166830729</v>
      </c>
      <c r="G37" s="27">
        <v>8.1634431000273047</v>
      </c>
    </row>
    <row r="38" spans="1:13" x14ac:dyDescent="0.25">
      <c r="A38" s="14" t="s">
        <v>64</v>
      </c>
      <c r="B38" s="14" t="s">
        <v>65</v>
      </c>
      <c r="C38" s="17">
        <v>9019.7199999999993</v>
      </c>
      <c r="D38" s="17">
        <v>9963.64</v>
      </c>
      <c r="E38" s="17">
        <v>10671.75</v>
      </c>
      <c r="F38" s="27">
        <v>10.465069869131193</v>
      </c>
      <c r="G38" s="27">
        <v>7.1069408368829121</v>
      </c>
    </row>
    <row r="39" spans="1:13" x14ac:dyDescent="0.25">
      <c r="A39" s="14" t="s">
        <v>66</v>
      </c>
      <c r="B39" s="14" t="s">
        <v>91</v>
      </c>
      <c r="C39" s="17">
        <v>3697.31</v>
      </c>
      <c r="D39" s="17">
        <v>3729.99</v>
      </c>
      <c r="E39" s="17">
        <v>3755.05</v>
      </c>
      <c r="F39" s="27">
        <v>0.88388585214655613</v>
      </c>
      <c r="G39" s="27">
        <v>0.67185166716265732</v>
      </c>
    </row>
    <row r="40" spans="1:13" x14ac:dyDescent="0.25">
      <c r="A40" s="14" t="s">
        <v>68</v>
      </c>
      <c r="B40" s="14" t="s">
        <v>21</v>
      </c>
      <c r="C40" s="17">
        <v>5322.41</v>
      </c>
      <c r="D40" s="17">
        <v>6233.66</v>
      </c>
      <c r="E40" s="17">
        <v>6916.7</v>
      </c>
      <c r="F40" s="27">
        <v>17.121003455201684</v>
      </c>
      <c r="G40" s="27">
        <v>10.957286730428031</v>
      </c>
      <c r="H40" s="32"/>
      <c r="I40" s="32"/>
      <c r="J40" s="32"/>
      <c r="K40" s="32"/>
      <c r="L40" s="32"/>
      <c r="M40" s="32"/>
    </row>
    <row r="41" spans="1:13" x14ac:dyDescent="0.25">
      <c r="A41" s="14" t="s">
        <v>70</v>
      </c>
      <c r="B41" s="14" t="s">
        <v>71</v>
      </c>
      <c r="C41" s="17">
        <v>3683.44</v>
      </c>
      <c r="D41" s="17">
        <v>3755.87</v>
      </c>
      <c r="E41" s="17">
        <v>4327.03</v>
      </c>
      <c r="F41" s="27">
        <v>1.9663683947614141</v>
      </c>
      <c r="G41" s="27">
        <v>15.207129107237469</v>
      </c>
    </row>
    <row r="42" spans="1:13" x14ac:dyDescent="0.25">
      <c r="A42" s="14" t="s">
        <v>72</v>
      </c>
      <c r="B42" s="14" t="s">
        <v>73</v>
      </c>
      <c r="C42" s="17">
        <v>188.94</v>
      </c>
      <c r="D42" s="17">
        <v>263.52</v>
      </c>
      <c r="E42" s="17">
        <v>241.01</v>
      </c>
      <c r="F42" s="27">
        <v>39.472848523340737</v>
      </c>
      <c r="G42" s="27">
        <v>-8.542046144505159</v>
      </c>
    </row>
    <row r="43" spans="1:13" x14ac:dyDescent="0.25">
      <c r="A43" s="14" t="s">
        <v>74</v>
      </c>
      <c r="B43" s="14" t="s">
        <v>75</v>
      </c>
      <c r="C43" s="17">
        <v>604.36</v>
      </c>
      <c r="D43" s="17">
        <v>607.13</v>
      </c>
      <c r="E43" s="17">
        <v>539.5</v>
      </c>
      <c r="F43" s="27">
        <v>0.45833609107154377</v>
      </c>
      <c r="G43" s="27">
        <v>-11.139294714476305</v>
      </c>
    </row>
    <row r="44" spans="1:13" x14ac:dyDescent="0.25">
      <c r="A44" s="14" t="s">
        <v>76</v>
      </c>
      <c r="B44" s="14" t="s">
        <v>77</v>
      </c>
      <c r="C44" s="17">
        <v>6.36</v>
      </c>
      <c r="D44" s="17">
        <v>2.96</v>
      </c>
      <c r="E44" s="17">
        <v>3.97</v>
      </c>
      <c r="F44" s="27">
        <v>-53.459119496855344</v>
      </c>
      <c r="G44" s="27">
        <v>34.121621621621628</v>
      </c>
    </row>
    <row r="45" spans="1:13" x14ac:dyDescent="0.25">
      <c r="A45" s="14" t="s">
        <v>78</v>
      </c>
      <c r="B45" s="14" t="s">
        <v>79</v>
      </c>
      <c r="C45" s="17">
        <v>5545.98</v>
      </c>
      <c r="D45" s="17">
        <v>5690.48</v>
      </c>
      <c r="E45" s="17">
        <v>6626.28</v>
      </c>
      <c r="F45" s="27">
        <v>2.6054908239842192</v>
      </c>
      <c r="G45" s="27">
        <v>16.445009911290441</v>
      </c>
    </row>
    <row r="46" spans="1:13" x14ac:dyDescent="0.25">
      <c r="A46" s="14" t="s">
        <v>80</v>
      </c>
      <c r="B46" s="14" t="s">
        <v>81</v>
      </c>
      <c r="C46" s="17">
        <v>425.02</v>
      </c>
      <c r="D46" s="17">
        <v>283.05</v>
      </c>
      <c r="E46" s="17">
        <v>155.66</v>
      </c>
      <c r="F46" s="27">
        <v>-33.403133970166103</v>
      </c>
      <c r="G46" s="27">
        <v>-45.006182653241481</v>
      </c>
    </row>
    <row r="47" spans="1:13" s="25" customFormat="1" ht="12.95" customHeight="1" x14ac:dyDescent="0.2">
      <c r="A47" s="57" t="s">
        <v>171</v>
      </c>
      <c r="B47" s="58"/>
      <c r="C47" s="58"/>
      <c r="D47" s="58"/>
      <c r="E47" s="58"/>
      <c r="F47" s="58"/>
      <c r="G47" s="59"/>
    </row>
    <row r="48" spans="1:13" s="25" customFormat="1" ht="12.95" customHeight="1" x14ac:dyDescent="0.2">
      <c r="A48" s="28" t="s">
        <v>82</v>
      </c>
      <c r="B48" s="29"/>
      <c r="C48" s="29"/>
      <c r="D48" s="29"/>
      <c r="E48" s="29"/>
      <c r="F48" s="29"/>
      <c r="G48" s="30"/>
    </row>
    <row r="49" spans="1:7" s="25" customFormat="1" ht="12.95" customHeight="1" x14ac:dyDescent="0.2">
      <c r="A49" s="57" t="s">
        <v>89</v>
      </c>
      <c r="B49" s="58"/>
      <c r="C49" s="58"/>
      <c r="D49" s="58"/>
      <c r="E49" s="58"/>
      <c r="F49" s="58"/>
      <c r="G49" s="59"/>
    </row>
    <row r="50" spans="1:7" s="25" customFormat="1" ht="12.95" customHeight="1" x14ac:dyDescent="0.2">
      <c r="A50" s="60" t="s">
        <v>90</v>
      </c>
      <c r="B50" s="61"/>
      <c r="C50" s="61"/>
      <c r="D50" s="61"/>
      <c r="E50" s="61"/>
      <c r="F50" s="61"/>
      <c r="G50" s="62"/>
    </row>
    <row r="51" spans="1:7" s="25" customFormat="1" ht="12.95" customHeight="1" x14ac:dyDescent="0.2">
      <c r="A51" s="63" t="s">
        <v>92</v>
      </c>
      <c r="B51" s="63"/>
      <c r="C51" s="63"/>
      <c r="D51" s="63"/>
      <c r="E51" s="63"/>
      <c r="F51" s="63"/>
      <c r="G51" s="63"/>
    </row>
    <row r="52" spans="1:7" s="25" customFormat="1" ht="10.5" customHeight="1" x14ac:dyDescent="0.2">
      <c r="A52" s="56"/>
      <c r="B52" s="56"/>
      <c r="C52" s="56"/>
      <c r="D52" s="56"/>
      <c r="E52" s="56"/>
      <c r="F52" s="56"/>
      <c r="G52" s="56"/>
    </row>
  </sheetData>
  <mergeCells count="14">
    <mergeCell ref="A1:G1"/>
    <mergeCell ref="A2:G2"/>
    <mergeCell ref="A52:G52"/>
    <mergeCell ref="A47:G47"/>
    <mergeCell ref="A49:G49"/>
    <mergeCell ref="A50:G50"/>
    <mergeCell ref="A51:G51"/>
    <mergeCell ref="C3:E3"/>
    <mergeCell ref="F3:G3"/>
    <mergeCell ref="F4:F5"/>
    <mergeCell ref="G4:G5"/>
    <mergeCell ref="C4:C5"/>
    <mergeCell ref="D4:D5"/>
    <mergeCell ref="E4:E5"/>
  </mergeCells>
  <printOptions horizontalCentered="1"/>
  <pageMargins left="0.70866141732283472" right="0.27559055118110237" top="0.31496062992125984" bottom="0.27559055118110237" header="0.15748031496062992" footer="0.15748031496062992"/>
  <pageSetup scale="77" orientation="landscape" horizontalDpi="4294967295" verticalDpi="4294967295" r:id="rId1"/>
  <ignoredErrors>
    <ignoredError sqref="A10:A26 A27:A4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7"/>
  <sheetViews>
    <sheetView workbookViewId="0">
      <selection activeCell="A3" sqref="A3"/>
    </sheetView>
  </sheetViews>
  <sheetFormatPr defaultRowHeight="15" x14ac:dyDescent="0.25"/>
  <cols>
    <col min="1" max="1" width="9.140625" style="23"/>
    <col min="2" max="2" width="24.28515625" style="23" customWidth="1"/>
    <col min="3" max="3" width="14.28515625" style="23" customWidth="1"/>
    <col min="4" max="5" width="14.140625" style="23" customWidth="1"/>
    <col min="6" max="7" width="14" style="23" customWidth="1"/>
    <col min="8" max="16384" width="9.140625" style="23"/>
  </cols>
  <sheetData>
    <row r="1" spans="1:7" ht="15" customHeight="1" x14ac:dyDescent="0.25">
      <c r="A1" s="75" t="s">
        <v>170</v>
      </c>
      <c r="B1" s="75"/>
      <c r="C1" s="75"/>
      <c r="D1" s="75"/>
      <c r="E1" s="75"/>
      <c r="F1" s="75"/>
      <c r="G1" s="75"/>
    </row>
    <row r="2" spans="1:7" x14ac:dyDescent="0.25">
      <c r="A2" s="76" t="s">
        <v>0</v>
      </c>
      <c r="B2" s="77"/>
      <c r="C2" s="77"/>
      <c r="D2" s="77"/>
      <c r="E2" s="77"/>
      <c r="F2" s="77"/>
      <c r="G2" s="78"/>
    </row>
    <row r="3" spans="1:7" x14ac:dyDescent="0.25">
      <c r="A3" s="33"/>
      <c r="B3" s="33"/>
      <c r="C3" s="64"/>
      <c r="D3" s="64"/>
      <c r="E3" s="65"/>
      <c r="F3" s="66" t="s">
        <v>177</v>
      </c>
      <c r="G3" s="67"/>
    </row>
    <row r="4" spans="1:7" ht="15" customHeight="1" x14ac:dyDescent="0.25">
      <c r="A4" s="79" t="s">
        <v>1</v>
      </c>
      <c r="B4" s="81" t="s">
        <v>93</v>
      </c>
      <c r="C4" s="72" t="s">
        <v>168</v>
      </c>
      <c r="D4" s="72" t="s">
        <v>172</v>
      </c>
      <c r="E4" s="83" t="s">
        <v>174</v>
      </c>
      <c r="F4" s="68" t="s">
        <v>175</v>
      </c>
      <c r="G4" s="68" t="s">
        <v>176</v>
      </c>
    </row>
    <row r="5" spans="1:7" ht="16.5" customHeight="1" x14ac:dyDescent="0.25">
      <c r="A5" s="80"/>
      <c r="B5" s="82"/>
      <c r="C5" s="73"/>
      <c r="D5" s="73"/>
      <c r="E5" s="84"/>
      <c r="F5" s="69"/>
      <c r="G5" s="69"/>
    </row>
    <row r="6" spans="1:7" ht="16.5" customHeight="1" x14ac:dyDescent="0.25">
      <c r="A6" s="80"/>
      <c r="B6" s="19"/>
      <c r="C6" s="22"/>
      <c r="D6" s="21"/>
      <c r="E6" s="21"/>
      <c r="F6" s="33" t="s">
        <v>3</v>
      </c>
      <c r="G6" s="33" t="s">
        <v>3</v>
      </c>
    </row>
    <row r="7" spans="1:7" ht="25.5" x14ac:dyDescent="0.25">
      <c r="A7" s="40" t="s">
        <v>14</v>
      </c>
      <c r="B7" s="41" t="s">
        <v>94</v>
      </c>
      <c r="C7" s="42">
        <v>345.03</v>
      </c>
      <c r="D7" s="42">
        <v>413.14</v>
      </c>
      <c r="E7" s="42">
        <v>417.52</v>
      </c>
      <c r="F7" s="43">
        <v>19.740312436599723</v>
      </c>
      <c r="G7" s="43">
        <v>1.0601733068693411</v>
      </c>
    </row>
    <row r="8" spans="1:7" x14ac:dyDescent="0.25">
      <c r="A8" s="40" t="s">
        <v>16</v>
      </c>
      <c r="B8" s="41" t="s">
        <v>95</v>
      </c>
      <c r="C8" s="42">
        <v>1455.23</v>
      </c>
      <c r="D8" s="42">
        <v>1553.58</v>
      </c>
      <c r="E8" s="42">
        <v>1570.58</v>
      </c>
      <c r="F8" s="43">
        <v>6.7583818365481676</v>
      </c>
      <c r="G8" s="43">
        <v>1.0942468363392939</v>
      </c>
    </row>
    <row r="9" spans="1:7" x14ac:dyDescent="0.25">
      <c r="A9" s="44" t="s">
        <v>96</v>
      </c>
      <c r="B9" s="45" t="s">
        <v>97</v>
      </c>
      <c r="C9" s="46">
        <v>327</v>
      </c>
      <c r="D9" s="46">
        <v>289.52999999999997</v>
      </c>
      <c r="E9" s="46">
        <v>297.05</v>
      </c>
      <c r="F9" s="47">
        <v>-11.458715596330284</v>
      </c>
      <c r="G9" s="47">
        <v>2.5973128864021136</v>
      </c>
    </row>
    <row r="10" spans="1:7" x14ac:dyDescent="0.25">
      <c r="A10" s="44" t="s">
        <v>98</v>
      </c>
      <c r="B10" s="45" t="s">
        <v>99</v>
      </c>
      <c r="C10" s="46">
        <v>183.61</v>
      </c>
      <c r="D10" s="46">
        <v>211.17</v>
      </c>
      <c r="E10" s="46">
        <v>213.43</v>
      </c>
      <c r="F10" s="47">
        <v>15.010075703937678</v>
      </c>
      <c r="G10" s="47">
        <v>1.0702277785670404</v>
      </c>
    </row>
    <row r="11" spans="1:7" x14ac:dyDescent="0.25">
      <c r="A11" s="44" t="s">
        <v>100</v>
      </c>
      <c r="B11" s="45" t="s">
        <v>101</v>
      </c>
      <c r="C11" s="46">
        <v>35.4</v>
      </c>
      <c r="D11" s="46">
        <v>44.5</v>
      </c>
      <c r="E11" s="46">
        <v>49.66</v>
      </c>
      <c r="F11" s="47">
        <v>25.706214689265543</v>
      </c>
      <c r="G11" s="47">
        <v>11.595505617977521</v>
      </c>
    </row>
    <row r="12" spans="1:7" x14ac:dyDescent="0.25">
      <c r="A12" s="44" t="s">
        <v>102</v>
      </c>
      <c r="B12" s="45" t="s">
        <v>103</v>
      </c>
      <c r="C12" s="46">
        <v>909.22</v>
      </c>
      <c r="D12" s="46">
        <v>1008.39</v>
      </c>
      <c r="E12" s="46">
        <v>1010.44</v>
      </c>
      <c r="F12" s="47">
        <v>10.907151184531791</v>
      </c>
      <c r="G12" s="47">
        <v>0.20329436031694764</v>
      </c>
    </row>
    <row r="13" spans="1:7" x14ac:dyDescent="0.25">
      <c r="A13" s="40" t="s">
        <v>18</v>
      </c>
      <c r="B13" s="41" t="s">
        <v>104</v>
      </c>
      <c r="C13" s="42">
        <v>172.58</v>
      </c>
      <c r="D13" s="42">
        <v>155.76</v>
      </c>
      <c r="E13" s="42">
        <v>146.62</v>
      </c>
      <c r="F13" s="43">
        <v>-9.7462046587090168</v>
      </c>
      <c r="G13" s="43">
        <v>-5.8680020544427238</v>
      </c>
    </row>
    <row r="14" spans="1:7" x14ac:dyDescent="0.25">
      <c r="A14" s="40" t="s">
        <v>105</v>
      </c>
      <c r="B14" s="41" t="s">
        <v>106</v>
      </c>
      <c r="C14" s="42">
        <v>1962.95</v>
      </c>
      <c r="D14" s="42">
        <v>2099.02</v>
      </c>
      <c r="E14" s="42">
        <v>2035.49</v>
      </c>
      <c r="F14" s="43">
        <v>6.9319137013168923</v>
      </c>
      <c r="G14" s="43">
        <v>-3.026650532153099</v>
      </c>
    </row>
    <row r="15" spans="1:7" x14ac:dyDescent="0.25">
      <c r="A15" s="44" t="s">
        <v>107</v>
      </c>
      <c r="B15" s="45" t="s">
        <v>108</v>
      </c>
      <c r="C15" s="46">
        <v>963.55</v>
      </c>
      <c r="D15" s="46">
        <v>1057.49</v>
      </c>
      <c r="E15" s="46">
        <v>977.26</v>
      </c>
      <c r="F15" s="47">
        <v>9.7493643298220185</v>
      </c>
      <c r="G15" s="47">
        <v>-7.5868329724158166</v>
      </c>
    </row>
    <row r="16" spans="1:7" x14ac:dyDescent="0.25">
      <c r="A16" s="44" t="s">
        <v>109</v>
      </c>
      <c r="B16" s="45" t="s">
        <v>110</v>
      </c>
      <c r="C16" s="46">
        <v>23.13</v>
      </c>
      <c r="D16" s="46">
        <v>22.06</v>
      </c>
      <c r="E16" s="46">
        <v>21.19</v>
      </c>
      <c r="F16" s="47">
        <v>-4.6260268050151332</v>
      </c>
      <c r="G16" s="47">
        <v>-3.9437896645512125</v>
      </c>
    </row>
    <row r="17" spans="1:7" x14ac:dyDescent="0.25">
      <c r="A17" s="44" t="s">
        <v>111</v>
      </c>
      <c r="B17" s="45" t="s">
        <v>112</v>
      </c>
      <c r="C17" s="46">
        <v>203.84</v>
      </c>
      <c r="D17" s="46">
        <v>243.15</v>
      </c>
      <c r="E17" s="46">
        <v>267.48</v>
      </c>
      <c r="F17" s="47">
        <v>19.284733124018839</v>
      </c>
      <c r="G17" s="47">
        <v>10.006169031462067</v>
      </c>
    </row>
    <row r="18" spans="1:7" x14ac:dyDescent="0.25">
      <c r="A18" s="44" t="s">
        <v>113</v>
      </c>
      <c r="B18" s="45" t="s">
        <v>114</v>
      </c>
      <c r="C18" s="46">
        <v>772.43</v>
      </c>
      <c r="D18" s="46">
        <v>776.31</v>
      </c>
      <c r="E18" s="46">
        <v>769.56</v>
      </c>
      <c r="F18" s="47">
        <v>0.50231088901259613</v>
      </c>
      <c r="G18" s="47">
        <v>-0.86949800981566649</v>
      </c>
    </row>
    <row r="19" spans="1:7" ht="25.5" x14ac:dyDescent="0.25">
      <c r="A19" s="40" t="s">
        <v>115</v>
      </c>
      <c r="B19" s="41" t="s">
        <v>116</v>
      </c>
      <c r="C19" s="42">
        <v>107.06</v>
      </c>
      <c r="D19" s="42">
        <v>113.13</v>
      </c>
      <c r="E19" s="42">
        <v>110.71</v>
      </c>
      <c r="F19" s="43">
        <v>5.6697179151877384</v>
      </c>
      <c r="G19" s="43">
        <v>-2.1391319720675344</v>
      </c>
    </row>
    <row r="20" spans="1:7" x14ac:dyDescent="0.25">
      <c r="A20" s="40" t="s">
        <v>117</v>
      </c>
      <c r="B20" s="41" t="s">
        <v>118</v>
      </c>
      <c r="C20" s="42">
        <v>105.16</v>
      </c>
      <c r="D20" s="42">
        <v>108.64</v>
      </c>
      <c r="E20" s="42">
        <v>119.68</v>
      </c>
      <c r="F20" s="43">
        <v>3.3092430581970369</v>
      </c>
      <c r="G20" s="43">
        <v>10.162002945508105</v>
      </c>
    </row>
    <row r="21" spans="1:7" x14ac:dyDescent="0.25">
      <c r="A21" s="40" t="s">
        <v>119</v>
      </c>
      <c r="B21" s="41" t="s">
        <v>120</v>
      </c>
      <c r="C21" s="42">
        <v>326.18</v>
      </c>
      <c r="D21" s="42">
        <v>306.27</v>
      </c>
      <c r="E21" s="42">
        <v>303.19</v>
      </c>
      <c r="F21" s="43">
        <v>-6.1039916610460558</v>
      </c>
      <c r="G21" s="43">
        <v>-1.0056486107029694</v>
      </c>
    </row>
    <row r="22" spans="1:7" ht="25.5" x14ac:dyDescent="0.25">
      <c r="A22" s="40" t="s">
        <v>121</v>
      </c>
      <c r="B22" s="41" t="s">
        <v>122</v>
      </c>
      <c r="C22" s="42">
        <v>595.42999999999995</v>
      </c>
      <c r="D22" s="42">
        <v>651.29999999999995</v>
      </c>
      <c r="E22" s="42">
        <v>631.36</v>
      </c>
      <c r="F22" s="43">
        <v>9.3831348773155554</v>
      </c>
      <c r="G22" s="43">
        <v>-3.0615691693535916</v>
      </c>
    </row>
    <row r="23" spans="1:7" ht="25.5" x14ac:dyDescent="0.25">
      <c r="A23" s="40" t="s">
        <v>123</v>
      </c>
      <c r="B23" s="41" t="s">
        <v>124</v>
      </c>
      <c r="C23" s="42">
        <v>1724.26</v>
      </c>
      <c r="D23" s="42">
        <v>1629.92</v>
      </c>
      <c r="E23" s="42">
        <v>1914.85</v>
      </c>
      <c r="F23" s="43">
        <v>-5.4713326296498161</v>
      </c>
      <c r="G23" s="43">
        <v>17.481226072445263</v>
      </c>
    </row>
    <row r="24" spans="1:7" x14ac:dyDescent="0.25">
      <c r="A24" s="44" t="s">
        <v>125</v>
      </c>
      <c r="B24" s="45" t="s">
        <v>126</v>
      </c>
      <c r="C24" s="46">
        <v>334.5</v>
      </c>
      <c r="D24" s="46">
        <v>305.87</v>
      </c>
      <c r="E24" s="46">
        <v>400.43</v>
      </c>
      <c r="F24" s="47">
        <v>-8.5590433482810155</v>
      </c>
      <c r="G24" s="47">
        <v>30.915094648053092</v>
      </c>
    </row>
    <row r="25" spans="1:7" x14ac:dyDescent="0.25">
      <c r="A25" s="44" t="s">
        <v>127</v>
      </c>
      <c r="B25" s="45" t="s">
        <v>128</v>
      </c>
      <c r="C25" s="46">
        <v>463.51</v>
      </c>
      <c r="D25" s="46">
        <v>483.93</v>
      </c>
      <c r="E25" s="46">
        <v>505</v>
      </c>
      <c r="F25" s="47">
        <v>4.405514444132816</v>
      </c>
      <c r="G25" s="47">
        <v>4.3539354865373072</v>
      </c>
    </row>
    <row r="26" spans="1:7" x14ac:dyDescent="0.25">
      <c r="A26" s="44" t="s">
        <v>129</v>
      </c>
      <c r="B26" s="45" t="s">
        <v>130</v>
      </c>
      <c r="C26" s="46">
        <v>507.22</v>
      </c>
      <c r="D26" s="46">
        <v>386.98</v>
      </c>
      <c r="E26" s="46">
        <v>467.17</v>
      </c>
      <c r="F26" s="47">
        <v>-23.705689838728759</v>
      </c>
      <c r="G26" s="47">
        <v>20.722001137009663</v>
      </c>
    </row>
    <row r="27" spans="1:7" x14ac:dyDescent="0.25">
      <c r="A27" s="44" t="s">
        <v>131</v>
      </c>
      <c r="B27" s="45" t="s">
        <v>103</v>
      </c>
      <c r="C27" s="46">
        <v>419.03</v>
      </c>
      <c r="D27" s="46">
        <v>453.14</v>
      </c>
      <c r="E27" s="46">
        <v>542.24</v>
      </c>
      <c r="F27" s="47">
        <v>8.1402286232489374</v>
      </c>
      <c r="G27" s="47">
        <v>19.662797369466396</v>
      </c>
    </row>
    <row r="28" spans="1:7" ht="25.5" x14ac:dyDescent="0.25">
      <c r="A28" s="40" t="s">
        <v>132</v>
      </c>
      <c r="B28" s="41" t="s">
        <v>133</v>
      </c>
      <c r="C28" s="42">
        <v>391.71</v>
      </c>
      <c r="D28" s="42">
        <v>423.81</v>
      </c>
      <c r="E28" s="42">
        <v>458.03</v>
      </c>
      <c r="F28" s="43">
        <v>8.1948380179214286</v>
      </c>
      <c r="G28" s="43">
        <v>8.0743729501427453</v>
      </c>
    </row>
    <row r="29" spans="1:7" x14ac:dyDescent="0.25">
      <c r="A29" s="40" t="s">
        <v>134</v>
      </c>
      <c r="B29" s="41" t="s">
        <v>135</v>
      </c>
      <c r="C29" s="42">
        <v>79.34</v>
      </c>
      <c r="D29" s="42">
        <v>84.53</v>
      </c>
      <c r="E29" s="42">
        <v>98.87</v>
      </c>
      <c r="F29" s="43">
        <v>6.5414671036047354</v>
      </c>
      <c r="G29" s="43">
        <v>16.964391340352542</v>
      </c>
    </row>
    <row r="30" spans="1:7" ht="25.5" x14ac:dyDescent="0.25">
      <c r="A30" s="40" t="s">
        <v>136</v>
      </c>
      <c r="B30" s="41" t="s">
        <v>137</v>
      </c>
      <c r="C30" s="42">
        <v>542.47</v>
      </c>
      <c r="D30" s="42">
        <v>525.88</v>
      </c>
      <c r="E30" s="42">
        <v>556.83000000000004</v>
      </c>
      <c r="F30" s="43">
        <v>-3.0582336350397314</v>
      </c>
      <c r="G30" s="43">
        <v>5.8853730889176319</v>
      </c>
    </row>
    <row r="31" spans="1:7" ht="25.5" x14ac:dyDescent="0.25">
      <c r="A31" s="40" t="s">
        <v>138</v>
      </c>
      <c r="B31" s="41" t="s">
        <v>139</v>
      </c>
      <c r="C31" s="42">
        <v>4209.58</v>
      </c>
      <c r="D31" s="42">
        <v>4160.18</v>
      </c>
      <c r="E31" s="42">
        <v>3715.64</v>
      </c>
      <c r="F31" s="43">
        <v>-1.1735137472146777</v>
      </c>
      <c r="G31" s="43">
        <v>-10.685595334817252</v>
      </c>
    </row>
    <row r="32" spans="1:7" x14ac:dyDescent="0.25">
      <c r="A32" s="44" t="s">
        <v>140</v>
      </c>
      <c r="B32" s="45" t="s">
        <v>141</v>
      </c>
      <c r="C32" s="46">
        <v>3191.52</v>
      </c>
      <c r="D32" s="46">
        <v>3261.81</v>
      </c>
      <c r="E32" s="46">
        <v>2828.78</v>
      </c>
      <c r="F32" s="47">
        <v>2.202398856970972</v>
      </c>
      <c r="G32" s="47">
        <v>-13.275757938077318</v>
      </c>
    </row>
    <row r="33" spans="1:7" ht="30" x14ac:dyDescent="0.25">
      <c r="A33" s="44" t="s">
        <v>142</v>
      </c>
      <c r="B33" s="45" t="s">
        <v>143</v>
      </c>
      <c r="C33" s="46">
        <v>1018.07</v>
      </c>
      <c r="D33" s="46">
        <v>898.37</v>
      </c>
      <c r="E33" s="46">
        <v>886.85</v>
      </c>
      <c r="F33" s="47">
        <v>-11.757541229974366</v>
      </c>
      <c r="G33" s="47">
        <v>-1.2823224283980967</v>
      </c>
    </row>
    <row r="34" spans="1:7" x14ac:dyDescent="0.25">
      <c r="A34" s="48" t="s">
        <v>144</v>
      </c>
      <c r="B34" s="49" t="s">
        <v>145</v>
      </c>
      <c r="C34" s="42">
        <v>1496.2</v>
      </c>
      <c r="D34" s="42">
        <v>1553.2</v>
      </c>
      <c r="E34" s="42">
        <v>1686.21</v>
      </c>
      <c r="F34" s="43">
        <v>3.8096511161609405</v>
      </c>
      <c r="G34" s="43">
        <v>8.5636106103528196</v>
      </c>
    </row>
    <row r="35" spans="1:7" x14ac:dyDescent="0.25">
      <c r="A35" s="44" t="s">
        <v>146</v>
      </c>
      <c r="B35" s="45" t="s">
        <v>147</v>
      </c>
      <c r="C35" s="46">
        <v>335.95</v>
      </c>
      <c r="D35" s="46">
        <v>343.7</v>
      </c>
      <c r="E35" s="46">
        <v>378.56</v>
      </c>
      <c r="F35" s="47">
        <v>2.3068909063848788</v>
      </c>
      <c r="G35" s="47">
        <v>10.142566191446033</v>
      </c>
    </row>
    <row r="36" spans="1:7" x14ac:dyDescent="0.25">
      <c r="A36" s="44" t="s">
        <v>148</v>
      </c>
      <c r="B36" s="45" t="s">
        <v>103</v>
      </c>
      <c r="C36" s="46">
        <v>1160.26</v>
      </c>
      <c r="D36" s="46">
        <v>1209.5</v>
      </c>
      <c r="E36" s="46">
        <v>1307.6500000000001</v>
      </c>
      <c r="F36" s="47">
        <v>4.2438763725371906</v>
      </c>
      <c r="G36" s="47">
        <v>8.1149235221165856</v>
      </c>
    </row>
    <row r="37" spans="1:7" ht="25.5" x14ac:dyDescent="0.25">
      <c r="A37" s="40" t="s">
        <v>149</v>
      </c>
      <c r="B37" s="41" t="s">
        <v>150</v>
      </c>
      <c r="C37" s="42">
        <v>735.71</v>
      </c>
      <c r="D37" s="42">
        <v>787.4</v>
      </c>
      <c r="E37" s="42">
        <v>798.59</v>
      </c>
      <c r="F37" s="43">
        <v>7.0258661700941865</v>
      </c>
      <c r="G37" s="43">
        <v>1.4211328422656915</v>
      </c>
    </row>
    <row r="38" spans="1:7" x14ac:dyDescent="0.25">
      <c r="A38" s="40" t="s">
        <v>151</v>
      </c>
      <c r="B38" s="41" t="s">
        <v>152</v>
      </c>
      <c r="C38" s="42">
        <v>690.36</v>
      </c>
      <c r="D38" s="42">
        <v>726.65</v>
      </c>
      <c r="E38" s="42">
        <v>720.14</v>
      </c>
      <c r="F38" s="43">
        <v>5.2566776754157196</v>
      </c>
      <c r="G38" s="43">
        <v>-0.89589210761714599</v>
      </c>
    </row>
    <row r="39" spans="1:7" x14ac:dyDescent="0.25">
      <c r="A39" s="40" t="s">
        <v>153</v>
      </c>
      <c r="B39" s="41" t="s">
        <v>154</v>
      </c>
      <c r="C39" s="42">
        <v>822.27</v>
      </c>
      <c r="D39" s="42">
        <v>900.74</v>
      </c>
      <c r="E39" s="42">
        <v>994.73</v>
      </c>
      <c r="F39" s="43">
        <v>9.543094117503987</v>
      </c>
      <c r="G39" s="43">
        <v>10.434753647001354</v>
      </c>
    </row>
    <row r="40" spans="1:7" x14ac:dyDescent="0.25">
      <c r="A40" s="40" t="s">
        <v>155</v>
      </c>
      <c r="B40" s="41" t="s">
        <v>156</v>
      </c>
      <c r="C40" s="42">
        <v>9063.94</v>
      </c>
      <c r="D40" s="42">
        <v>8909.3700000000008</v>
      </c>
      <c r="E40" s="42">
        <v>10559.21</v>
      </c>
      <c r="F40" s="43">
        <v>-1.7053290290977179</v>
      </c>
      <c r="G40" s="43">
        <v>18.518032139197253</v>
      </c>
    </row>
    <row r="41" spans="1:7" x14ac:dyDescent="0.25">
      <c r="A41" s="44" t="s">
        <v>157</v>
      </c>
      <c r="B41" s="45" t="s">
        <v>158</v>
      </c>
      <c r="C41" s="46">
        <v>5253.93</v>
      </c>
      <c r="D41" s="46">
        <v>5196.1899999999996</v>
      </c>
      <c r="E41" s="46">
        <v>5689.66</v>
      </c>
      <c r="F41" s="47">
        <v>-1.0989868536505185</v>
      </c>
      <c r="G41" s="47">
        <v>9.4967658996303115</v>
      </c>
    </row>
    <row r="42" spans="1:7" x14ac:dyDescent="0.25">
      <c r="A42" s="44" t="s">
        <v>159</v>
      </c>
      <c r="B42" s="45" t="s">
        <v>160</v>
      </c>
      <c r="C42" s="46">
        <v>850.66</v>
      </c>
      <c r="D42" s="46">
        <v>845.6</v>
      </c>
      <c r="E42" s="46">
        <v>1155.8499999999999</v>
      </c>
      <c r="F42" s="47">
        <v>-0.59483224790162292</v>
      </c>
      <c r="G42" s="47">
        <v>36.689924314096487</v>
      </c>
    </row>
    <row r="43" spans="1:7" x14ac:dyDescent="0.25">
      <c r="A43" s="44" t="s">
        <v>161</v>
      </c>
      <c r="B43" s="45" t="s">
        <v>162</v>
      </c>
      <c r="C43" s="46">
        <v>1799.72</v>
      </c>
      <c r="D43" s="46">
        <v>1665.4</v>
      </c>
      <c r="E43" s="46">
        <v>1868.52</v>
      </c>
      <c r="F43" s="47">
        <v>-7.4633831929411194</v>
      </c>
      <c r="G43" s="47">
        <v>12.196469316680671</v>
      </c>
    </row>
    <row r="44" spans="1:7" x14ac:dyDescent="0.25">
      <c r="A44" s="44" t="s">
        <v>163</v>
      </c>
      <c r="B44" s="45" t="s">
        <v>164</v>
      </c>
      <c r="C44" s="46">
        <v>1159.6400000000001</v>
      </c>
      <c r="D44" s="46">
        <v>1202.18</v>
      </c>
      <c r="E44" s="46">
        <v>1845.18</v>
      </c>
      <c r="F44" s="47">
        <v>3.6683798420199336</v>
      </c>
      <c r="G44" s="47">
        <v>53.486166796985465</v>
      </c>
    </row>
    <row r="45" spans="1:7" x14ac:dyDescent="0.25">
      <c r="A45" s="40" t="s">
        <v>165</v>
      </c>
      <c r="B45" s="41" t="s">
        <v>166</v>
      </c>
      <c r="C45" s="42">
        <v>1972.85</v>
      </c>
      <c r="D45" s="42">
        <v>1890.16</v>
      </c>
      <c r="E45" s="42">
        <v>2019.53</v>
      </c>
      <c r="F45" s="43">
        <v>-4.1913982309856213</v>
      </c>
      <c r="G45" s="43">
        <v>6.8443941253650431</v>
      </c>
    </row>
    <row r="46" spans="1:7" x14ac:dyDescent="0.25">
      <c r="A46" s="50"/>
      <c r="B46" s="50" t="s">
        <v>167</v>
      </c>
      <c r="C46" s="51">
        <v>26798.31</v>
      </c>
      <c r="D46" s="51">
        <v>26992.68</v>
      </c>
      <c r="E46" s="51">
        <v>28857.78</v>
      </c>
      <c r="F46" s="52">
        <v>0.7253069316684484</v>
      </c>
      <c r="G46" s="52">
        <v>6.9096510609542969</v>
      </c>
    </row>
    <row r="47" spans="1:7" x14ac:dyDescent="0.25">
      <c r="D47" s="32"/>
      <c r="E47" s="32"/>
    </row>
  </sheetData>
  <mergeCells count="11">
    <mergeCell ref="A1:G1"/>
    <mergeCell ref="A2:G2"/>
    <mergeCell ref="C3:E3"/>
    <mergeCell ref="F3:G3"/>
    <mergeCell ref="A4:A6"/>
    <mergeCell ref="B4:B5"/>
    <mergeCell ref="C4:C5"/>
    <mergeCell ref="F4:F5"/>
    <mergeCell ref="G4:G5"/>
    <mergeCell ref="D4:D5"/>
    <mergeCell ref="E4:E5"/>
  </mergeCells>
  <printOptions horizontalCentered="1" verticalCentered="1"/>
  <pageMargins left="0.31496062992125984" right="0.35433070866141736" top="0.43307086614173229" bottom="0.43307086614173229" header="0.31496062992125984" footer="0.31496062992125984"/>
  <pageSetup scale="71" orientation="landscape" horizontalDpi="4294967295" verticalDpi="4294967295" r:id="rId1"/>
  <ignoredErrors>
    <ignoredError sqref="A7:A4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86" t="s">
        <v>88</v>
      </c>
      <c r="E1" s="86"/>
      <c r="F1" s="86"/>
      <c r="G1" s="86"/>
      <c r="H1" s="86"/>
      <c r="I1" s="86"/>
      <c r="J1" s="86"/>
      <c r="K1" s="86"/>
    </row>
    <row r="2" spans="2:11" x14ac:dyDescent="0.25">
      <c r="B2" s="12"/>
      <c r="C2" s="12"/>
      <c r="D2" s="12"/>
      <c r="E2" s="85" t="s">
        <v>85</v>
      </c>
      <c r="F2" s="85" t="s">
        <v>84</v>
      </c>
      <c r="G2" s="79" t="s">
        <v>83</v>
      </c>
      <c r="H2" s="8"/>
      <c r="I2" s="12"/>
      <c r="J2" s="12"/>
      <c r="K2" s="12"/>
    </row>
    <row r="3" spans="2:11" x14ac:dyDescent="0.25">
      <c r="B3" s="12"/>
      <c r="C3" s="12"/>
      <c r="D3" s="12"/>
      <c r="E3" s="85"/>
      <c r="F3" s="85"/>
      <c r="G3" s="79"/>
      <c r="H3" s="8" t="s">
        <v>87</v>
      </c>
      <c r="I3" s="12" t="s">
        <v>86</v>
      </c>
      <c r="J3" s="12" t="s">
        <v>3</v>
      </c>
      <c r="K3" s="12" t="s">
        <v>3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4</v>
      </c>
      <c r="C5" s="3"/>
      <c r="D5" s="3" t="s">
        <v>5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6</v>
      </c>
      <c r="C6" s="3"/>
      <c r="D6" s="3" t="s">
        <v>7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8</v>
      </c>
      <c r="C7" s="3"/>
      <c r="D7" s="3" t="s">
        <v>9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10</v>
      </c>
      <c r="C8" s="3"/>
      <c r="D8" s="3" t="s">
        <v>11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12</v>
      </c>
      <c r="C9" s="3"/>
      <c r="D9" s="3" t="s">
        <v>13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14</v>
      </c>
      <c r="C10" s="1"/>
      <c r="D10" s="1" t="s">
        <v>15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16</v>
      </c>
      <c r="C11" s="1"/>
      <c r="D11" s="1" t="s">
        <v>17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18</v>
      </c>
      <c r="C12" s="1"/>
      <c r="D12" s="1" t="s">
        <v>19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20</v>
      </c>
      <c r="C13" s="3"/>
      <c r="D13" s="3" t="s">
        <v>21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22</v>
      </c>
      <c r="C14" s="1"/>
      <c r="D14" s="1" t="s">
        <v>23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24</v>
      </c>
      <c r="C15" s="1"/>
      <c r="D15" s="1" t="s">
        <v>25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26</v>
      </c>
      <c r="C16" s="1"/>
      <c r="D16" s="1" t="s">
        <v>27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28</v>
      </c>
      <c r="C17" s="1"/>
      <c r="D17" s="1" t="s">
        <v>29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30</v>
      </c>
      <c r="C18" s="1"/>
      <c r="D18" s="1" t="s">
        <v>31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32</v>
      </c>
      <c r="C19" s="1"/>
      <c r="D19" s="1" t="s">
        <v>33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34</v>
      </c>
      <c r="C20" s="1"/>
      <c r="D20" s="1" t="s">
        <v>35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36</v>
      </c>
      <c r="C21" s="1"/>
      <c r="D21" s="1" t="s">
        <v>37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38</v>
      </c>
      <c r="C22" s="1"/>
      <c r="D22" s="1" t="s">
        <v>39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40</v>
      </c>
      <c r="C23" s="1"/>
      <c r="D23" s="1" t="s">
        <v>41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42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43</v>
      </c>
      <c r="C25" s="3"/>
      <c r="D25" s="3" t="s">
        <v>44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45</v>
      </c>
      <c r="C26" s="1"/>
      <c r="D26" s="1" t="s">
        <v>46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47</v>
      </c>
      <c r="C27" s="1"/>
      <c r="D27" s="1" t="s">
        <v>48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49</v>
      </c>
      <c r="C28" s="1"/>
      <c r="D28" s="1" t="s">
        <v>50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51</v>
      </c>
      <c r="C29" s="1"/>
      <c r="D29" s="1" t="s">
        <v>52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53</v>
      </c>
      <c r="C30" s="1"/>
      <c r="D30" s="1" t="s">
        <v>54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55</v>
      </c>
      <c r="C31" s="1"/>
      <c r="D31" s="1" t="s">
        <v>56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57</v>
      </c>
      <c r="C32" s="1"/>
      <c r="D32" s="1" t="s">
        <v>58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59</v>
      </c>
      <c r="C33" s="1"/>
      <c r="D33" s="1" t="s">
        <v>60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61</v>
      </c>
      <c r="C34" s="3"/>
      <c r="D34" s="3" t="s">
        <v>62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63</v>
      </c>
      <c r="C35" s="1"/>
      <c r="D35" s="1" t="s">
        <v>11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64</v>
      </c>
      <c r="C36" s="1"/>
      <c r="D36" s="1" t="s">
        <v>65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66</v>
      </c>
      <c r="C37" s="1"/>
      <c r="D37" s="1" t="s">
        <v>67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68</v>
      </c>
      <c r="C38" s="1"/>
      <c r="D38" s="1" t="s">
        <v>69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70</v>
      </c>
      <c r="C39" s="1"/>
      <c r="D39" s="1" t="s">
        <v>71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72</v>
      </c>
      <c r="C40" s="1"/>
      <c r="D40" s="1" t="s">
        <v>73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74</v>
      </c>
      <c r="C41" s="1"/>
      <c r="D41" s="1" t="s">
        <v>75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76</v>
      </c>
      <c r="C42" s="1"/>
      <c r="D42" s="1" t="s">
        <v>77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78</v>
      </c>
      <c r="C43" s="1"/>
      <c r="D43" s="1" t="s">
        <v>79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80</v>
      </c>
      <c r="C44" s="1"/>
      <c r="D44" s="1" t="s">
        <v>81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2019-05-06T12:08:09Z</dcterms:modified>
</cp:coreProperties>
</file>