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440" windowHeight="9885"/>
  </bookViews>
  <sheets>
    <sheet name="S_1" sheetId="4" r:id="rId1"/>
    <sheet name="S_2" sheetId="7" r:id="rId2"/>
    <sheet name="Sheet1" sheetId="3" state="hidden" r:id="rId3"/>
  </sheets>
  <definedNames>
    <definedName name="_xlnm.Print_Area" localSheetId="0">S_1!$A$1:$K$51</definedName>
    <definedName name="_xlnm.Print_Area" localSheetId="1">S_2!$A$1:$K$46</definedName>
  </definedNames>
  <calcPr calcId="152511"/>
</workbook>
</file>

<file path=xl/calcChain.xml><?xml version="1.0" encoding="utf-8"?>
<calcChain xmlns="http://schemas.openxmlformats.org/spreadsheetml/2006/main">
  <c r="K46" i="4" l="1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46" i="7" l="1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<sst xmlns="http://schemas.openxmlformats.org/spreadsheetml/2006/main" count="288" uniqueCount="183">
  <si>
    <t>(Rs. billion)</t>
  </si>
  <si>
    <t>Outstanding as on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</si>
  <si>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</si>
  <si>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</si>
  <si>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</si>
  <si>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</si>
  <si>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</si>
  <si>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</si>
  <si>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</si>
  <si>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</si>
  <si>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</si>
  <si>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</si>
  <si>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</si>
  <si>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</si>
  <si>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</si>
  <si>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</si>
  <si>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</si>
  <si>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</si>
  <si>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</si>
  <si>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</si>
  <si>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</si>
  <si>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</si>
  <si>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</si>
  <si>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</si>
  <si>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</si>
  <si>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</si>
  <si>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</si>
  <si>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</si>
  <si>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</si>
  <si>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</si>
  <si>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</si>
  <si>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</si>
  <si>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</si>
  <si>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</si>
  <si>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</si>
  <si>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</si>
  <si>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</si>
  <si>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</si>
  <si>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</si>
  <si>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</si>
  <si>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</si>
  <si>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</si>
  <si>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</si>
  <si>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</si>
  <si>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</si>
  <si>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</si>
  <si>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</si>
  <si>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</si>
  <si>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</si>
  <si>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</si>
  <si>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</si>
  <si>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</si>
  <si>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</si>
  <si>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</si>
  <si>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</si>
  <si>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</si>
  <si>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</si>
  <si>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</si>
  <si>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</si>
  <si>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</si>
  <si>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</si>
  <si>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</si>
  <si>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</si>
  <si>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</si>
  <si>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</si>
  <si>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</si>
  <si>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</si>
  <si>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</si>
  <si>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</si>
  <si>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</si>
  <si>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</si>
  <si>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</si>
  <si>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</si>
  <si>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</si>
  <si>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</si>
  <si>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</si>
  <si>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</si>
  <si>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</si>
  <si>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</si>
  <si>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</si>
  <si>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</si>
  <si>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</si>
  <si>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</si>
  <si>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</si>
  <si>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</si>
  <si>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</si>
  <si>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</si>
  <si>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</si>
  <si>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</si>
  <si>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</si>
  <si>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>Mar.20, 2015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</si>
  <si>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</si>
  <si>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</si>
  <si>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</si>
  <si>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</si>
  <si>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Statement 2: Industry-wise Deployment of Gross Bank Credit</t>
  </si>
  <si>
    <t>Variation (Year-on-Year)</t>
  </si>
  <si>
    <t>Variation (Financial 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</si>
  <si>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</si>
  <si>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</si>
  <si>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</si>
  <si>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</si>
  <si>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</si>
  <si>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</si>
  <si>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</si>
  <si>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</si>
  <si>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</si>
  <si>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</si>
  <si>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</si>
  <si>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</si>
  <si>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</si>
  <si>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</si>
  <si>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</si>
  <si>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</si>
  <si>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</si>
  <si>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</si>
  <si>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</si>
  <si>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</si>
  <si>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</si>
  <si>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</si>
  <si>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</si>
  <si>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</si>
  <si>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</si>
  <si>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</si>
  <si>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</si>
  <si>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</si>
  <si>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</si>
  <si>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</si>
  <si>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</si>
  <si>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</si>
  <si>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</si>
  <si>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</si>
  <si>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</si>
  <si>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</si>
  <si>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</si>
  <si>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</si>
  <si>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</si>
  <si>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</si>
  <si>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</si>
  <si>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</si>
  <si>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</si>
  <si>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</si>
  <si>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</si>
  <si>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</si>
  <si>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</si>
  <si>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</si>
  <si>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</si>
  <si>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</si>
  <si>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</si>
  <si>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</si>
  <si>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</si>
  <si>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</si>
  <si>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</si>
  <si>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</si>
  <si>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</si>
  <si>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</si>
  <si>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</si>
  <si>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</si>
  <si>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</si>
  <si>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</si>
  <si>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</si>
  <si>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</si>
  <si>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</si>
  <si>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</si>
  <si>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</si>
  <si>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</si>
  <si>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</si>
  <si>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</si>
  <si>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</si>
  <si>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</si>
  <si>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</si>
  <si>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</si>
  <si>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</si>
  <si>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</si>
  <si>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Note: 1. Data are provisional and relate to select banks which cover about 95 per cent of total non-food credit extended by all scheduled commercial banks (excludes ING Vyasa which has been merged with Kotak Mahindra since April 2015.)</t>
  </si>
  <si>
    <t>Mar.18, 2016</t>
  </si>
  <si>
    <t>Feb.20, 2015</t>
  </si>
  <si>
    <t>Feb.19, 2016</t>
  </si>
  <si>
    <t>Feb.17, 2017</t>
  </si>
  <si>
    <t>Feb.19, 2016 / Feb.20, 2015</t>
  </si>
  <si>
    <t>Feb.17, 2017 / Feb.19, 2016</t>
  </si>
  <si>
    <t>Feb.19, 2016/ Mar.20, 2015</t>
  </si>
  <si>
    <t>Feb.17, 2017/  Mar.18,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</si>
</sst>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6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0" xfId="0" applyFont="1" applyFill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165" fontId="6" fillId="0" borderId="1" xfId="0" applyNumberFormat="1" applyFont="1" applyFill="1" applyBorder="1"/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2" fillId="3" borderId="0" xfId="0" applyFont="1" applyFill="1" applyBorder="1" applyAlignment="1">
      <alignment vertical="top" wrapText="1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165" fontId="1" fillId="5" borderId="1" xfId="0" applyNumberFormat="1" applyFont="1" applyFill="1" applyBorder="1"/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0" borderId="1" xfId="0" applyNumberFormat="1" applyBorder="1"/>
    <xf numFmtId="1" fontId="0" fillId="3" borderId="1" xfId="0" applyNumberFormat="1" applyFont="1" applyFill="1" applyBorder="1" applyAlignment="1"/>
    <xf numFmtId="1" fontId="0" fillId="3" borderId="1" xfId="0" applyNumberFormat="1" applyFill="1" applyBorder="1" applyAlignment="1"/>
    <xf numFmtId="1" fontId="2" fillId="3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/>
    <xf numFmtId="1" fontId="0" fillId="6" borderId="1" xfId="0" applyNumberFormat="1" applyFill="1" applyBorder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1" fontId="1" fillId="6" borderId="1" xfId="0" applyNumberFormat="1" applyFont="1" applyFill="1" applyBorder="1" applyAlignment="1">
      <alignment horizontal="right"/>
    </xf>
    <xf numFmtId="1" fontId="5" fillId="6" borderId="1" xfId="0" applyNumberFormat="1" applyFont="1" applyFill="1" applyBorder="1"/>
    <xf numFmtId="165" fontId="1" fillId="6" borderId="1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1" fontId="2" fillId="2" borderId="1" xfId="0" applyNumberFormat="1" applyFont="1" applyFill="1" applyBorder="1" applyAlignment="1"/>
    <xf numFmtId="165" fontId="0" fillId="0" borderId="1" xfId="0" applyNumberFormat="1" applyFont="1" applyFill="1" applyBorder="1"/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" fontId="0" fillId="0" borderId="0" xfId="0" applyNumberForma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5" fontId="0" fillId="0" borderId="0" xfId="0" applyNumberFormat="1"/>
    <xf numFmtId="164" fontId="7" fillId="3" borderId="0" xfId="0" applyNumberFormat="1" applyFont="1" applyFill="1"/>
    <xf numFmtId="0" fontId="2" fillId="3" borderId="0" xfId="1" applyFill="1" applyBorder="1"/>
    <xf numFmtId="0" fontId="1" fillId="3" borderId="1" xfId="0" applyFont="1" applyFill="1" applyBorder="1" applyAlignment="1">
      <alignment horizontal="center" vertical="center" wrapText="1"/>
    </xf>
    <xf numFmtId="1" fontId="2" fillId="6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/>
    </xf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0" borderId="7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9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sqref="A1:K1"/>
    </sheetView>
  </sheetViews>
  <sheetFormatPr defaultRowHeight="15" x14ac:dyDescent="0.25"/>
  <cols>
    <col min="1" max="1" width="9.140625" style="54"/>
    <col min="2" max="2" width="31.140625" style="54" customWidth="1"/>
    <col min="3" max="3" width="13.28515625" style="54" customWidth="1"/>
    <col min="4" max="4" width="13.7109375" style="54" customWidth="1"/>
    <col min="5" max="5" width="13.140625" style="54" customWidth="1"/>
    <col min="6" max="6" width="12" style="54" customWidth="1"/>
    <col min="7" max="7" width="12.28515625" style="54" customWidth="1"/>
    <col min="8" max="8" width="13.7109375" style="54" customWidth="1"/>
    <col min="9" max="9" width="13.28515625" style="54" customWidth="1"/>
    <col min="10" max="11" width="13.140625" style="54" customWidth="1"/>
    <col min="12" max="12" width="12.42578125" style="54" customWidth="1"/>
    <col min="13" max="16384" width="9.140625" style="54"/>
  </cols>
  <sheetData>
    <row r="1" spans="1:12" x14ac:dyDescent="0.25">
      <c r="A1" s="75" t="s">
        <v>173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2" x14ac:dyDescent="0.25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80"/>
    </row>
    <row r="3" spans="1:12" ht="15" customHeight="1" x14ac:dyDescent="0.25">
      <c r="A3" s="16"/>
      <c r="B3" s="16"/>
      <c r="C3" s="67" t="s">
        <v>1</v>
      </c>
      <c r="D3" s="68"/>
      <c r="E3" s="68"/>
      <c r="F3" s="68"/>
      <c r="G3" s="69"/>
      <c r="H3" s="16"/>
      <c r="I3" s="16"/>
      <c r="J3" s="29"/>
      <c r="K3" s="16"/>
    </row>
    <row r="4" spans="1:12" ht="15" customHeight="1" x14ac:dyDescent="0.25">
      <c r="A4" s="62" t="s">
        <v>2</v>
      </c>
      <c r="B4" s="62" t="s">
        <v>3</v>
      </c>
      <c r="C4" s="70" t="s">
        <v>176</v>
      </c>
      <c r="D4" s="72" t="s">
        <v>90</v>
      </c>
      <c r="E4" s="70" t="s">
        <v>177</v>
      </c>
      <c r="F4" s="72" t="s">
        <v>175</v>
      </c>
      <c r="G4" s="73" t="s">
        <v>178</v>
      </c>
      <c r="H4" s="73" t="s">
        <v>179</v>
      </c>
      <c r="I4" s="73" t="s">
        <v>180</v>
      </c>
      <c r="J4" s="73" t="s">
        <v>181</v>
      </c>
      <c r="K4" s="73" t="s">
        <v>182</v>
      </c>
    </row>
    <row r="5" spans="1:12" ht="16.5" customHeight="1" x14ac:dyDescent="0.25">
      <c r="A5" s="16"/>
      <c r="B5" s="16"/>
      <c r="C5" s="71"/>
      <c r="D5" s="72"/>
      <c r="E5" s="71"/>
      <c r="F5" s="72"/>
      <c r="G5" s="74"/>
      <c r="H5" s="74"/>
      <c r="I5" s="74"/>
      <c r="J5" s="74"/>
      <c r="K5" s="74"/>
    </row>
    <row r="6" spans="1:12" ht="16.5" customHeight="1" x14ac:dyDescent="0.25">
      <c r="A6" s="16"/>
      <c r="B6" s="16"/>
      <c r="C6" s="17"/>
      <c r="D6" s="21"/>
      <c r="E6" s="17"/>
      <c r="F6" s="21"/>
      <c r="G6" s="17"/>
      <c r="H6" s="62" t="s">
        <v>4</v>
      </c>
      <c r="I6" s="62" t="s">
        <v>4</v>
      </c>
      <c r="J6" s="62" t="s">
        <v>4</v>
      </c>
      <c r="K6" s="62" t="s">
        <v>4</v>
      </c>
    </row>
    <row r="7" spans="1:12" x14ac:dyDescent="0.25">
      <c r="A7" s="26" t="s">
        <v>5</v>
      </c>
      <c r="B7" s="26" t="s">
        <v>6</v>
      </c>
      <c r="C7" s="30">
        <v>59953.760000000002</v>
      </c>
      <c r="D7" s="35">
        <v>61023.22</v>
      </c>
      <c r="E7" s="30">
        <v>65779.17</v>
      </c>
      <c r="F7" s="35">
        <v>66499.73</v>
      </c>
      <c r="G7" s="49">
        <v>67753.62</v>
      </c>
      <c r="H7" s="27">
        <f t="shared" ref="H7:H46" si="0">(E7-C7)/C7*100</f>
        <v>9.7165048530734275</v>
      </c>
      <c r="I7" s="27">
        <f t="shared" ref="I7:I46" si="1">(G7-E7)/E7*100</f>
        <v>3.0016341039268162</v>
      </c>
      <c r="J7" s="27">
        <f t="shared" ref="J7:J46" si="2">(E7-D7)/D7*100</f>
        <v>7.7936726380548205</v>
      </c>
      <c r="K7" s="27">
        <f t="shared" ref="K7:K46" si="3">(G7-F7)/F7*100</f>
        <v>1.8855565278234958</v>
      </c>
      <c r="L7" s="57"/>
    </row>
    <row r="8" spans="1:12" x14ac:dyDescent="0.25">
      <c r="A8" s="26" t="s">
        <v>7</v>
      </c>
      <c r="B8" s="26" t="s">
        <v>8</v>
      </c>
      <c r="C8" s="30">
        <v>1040.73</v>
      </c>
      <c r="D8" s="35">
        <v>993.7</v>
      </c>
      <c r="E8" s="30">
        <v>1041.3</v>
      </c>
      <c r="F8" s="35">
        <v>1030.7</v>
      </c>
      <c r="G8" s="49">
        <v>886.36</v>
      </c>
      <c r="H8" s="27">
        <f t="shared" si="0"/>
        <v>5.4769248508252502E-2</v>
      </c>
      <c r="I8" s="27">
        <f t="shared" si="1"/>
        <v>-14.879477576106783</v>
      </c>
      <c r="J8" s="27">
        <f t="shared" si="2"/>
        <v>4.7901781221696593</v>
      </c>
      <c r="K8" s="27">
        <f t="shared" si="3"/>
        <v>-14.004074900553023</v>
      </c>
      <c r="L8" s="57"/>
    </row>
    <row r="9" spans="1:12" x14ac:dyDescent="0.25">
      <c r="A9" s="26" t="s">
        <v>9</v>
      </c>
      <c r="B9" s="26" t="s">
        <v>10</v>
      </c>
      <c r="C9" s="30">
        <v>58913.03</v>
      </c>
      <c r="D9" s="35">
        <v>60029.52</v>
      </c>
      <c r="E9" s="30">
        <v>64737.88</v>
      </c>
      <c r="F9" s="35">
        <v>65469.03</v>
      </c>
      <c r="G9" s="49">
        <v>66867.27</v>
      </c>
      <c r="H9" s="27">
        <f t="shared" si="0"/>
        <v>9.8872015240092015</v>
      </c>
      <c r="I9" s="27">
        <f t="shared" si="1"/>
        <v>3.28924889106657</v>
      </c>
      <c r="J9" s="27">
        <f t="shared" si="2"/>
        <v>7.8434077100733122</v>
      </c>
      <c r="K9" s="27">
        <f t="shared" si="3"/>
        <v>2.1357273813282482</v>
      </c>
      <c r="L9" s="57"/>
    </row>
    <row r="10" spans="1:12" x14ac:dyDescent="0.25">
      <c r="A10" s="26" t="s">
        <v>11</v>
      </c>
      <c r="B10" s="26" t="s">
        <v>12</v>
      </c>
      <c r="C10" s="30">
        <v>7544.23</v>
      </c>
      <c r="D10" s="35">
        <v>7658.8</v>
      </c>
      <c r="E10" s="30">
        <v>8563.9699999999993</v>
      </c>
      <c r="F10" s="35">
        <v>8829.42</v>
      </c>
      <c r="G10" s="49">
        <v>9330.4599999999991</v>
      </c>
      <c r="H10" s="27">
        <f t="shared" si="0"/>
        <v>13.516820139364786</v>
      </c>
      <c r="I10" s="27">
        <f t="shared" si="1"/>
        <v>8.9501714742111407</v>
      </c>
      <c r="J10" s="27">
        <f t="shared" si="2"/>
        <v>11.818692223324792</v>
      </c>
      <c r="K10" s="27">
        <f t="shared" si="3"/>
        <v>5.6746649270280383</v>
      </c>
      <c r="L10" s="57"/>
    </row>
    <row r="11" spans="1:12" x14ac:dyDescent="0.25">
      <c r="A11" s="26" t="s">
        <v>13</v>
      </c>
      <c r="B11" s="26" t="s">
        <v>14</v>
      </c>
      <c r="C11" s="30">
        <v>26058.01</v>
      </c>
      <c r="D11" s="35">
        <v>26576.27</v>
      </c>
      <c r="E11" s="30">
        <v>27454.71</v>
      </c>
      <c r="F11" s="35">
        <v>27306.77</v>
      </c>
      <c r="G11" s="49">
        <v>26014.36</v>
      </c>
      <c r="H11" s="27">
        <f t="shared" si="0"/>
        <v>5.3599641722449292</v>
      </c>
      <c r="I11" s="27">
        <f t="shared" si="1"/>
        <v>-5.2462765041043902</v>
      </c>
      <c r="J11" s="27">
        <f t="shared" si="2"/>
        <v>3.3053547393972096</v>
      </c>
      <c r="K11" s="27">
        <f t="shared" si="3"/>
        <v>-4.7329288670904681</v>
      </c>
      <c r="L11" s="57"/>
    </row>
    <row r="12" spans="1:12" x14ac:dyDescent="0.25">
      <c r="A12" s="15" t="s">
        <v>15</v>
      </c>
      <c r="B12" s="15" t="s">
        <v>16</v>
      </c>
      <c r="C12" s="31">
        <v>3694.83</v>
      </c>
      <c r="D12" s="33">
        <v>3800.28</v>
      </c>
      <c r="E12" s="31">
        <v>3759.09</v>
      </c>
      <c r="F12" s="32">
        <v>3714.67</v>
      </c>
      <c r="G12" s="25">
        <v>3562.05</v>
      </c>
      <c r="H12" s="18">
        <f t="shared" si="0"/>
        <v>1.7391869179366903</v>
      </c>
      <c r="I12" s="18">
        <f t="shared" si="1"/>
        <v>-5.2416941334205873</v>
      </c>
      <c r="J12" s="18">
        <f t="shared" si="2"/>
        <v>-1.0838675044996697</v>
      </c>
      <c r="K12" s="18">
        <f t="shared" si="3"/>
        <v>-4.1085749205178361</v>
      </c>
      <c r="L12" s="57"/>
    </row>
    <row r="13" spans="1:12" x14ac:dyDescent="0.25">
      <c r="A13" s="15" t="s">
        <v>17</v>
      </c>
      <c r="B13" s="15" t="s">
        <v>18</v>
      </c>
      <c r="C13" s="31">
        <v>1287</v>
      </c>
      <c r="D13" s="33">
        <v>1245.3599999999999</v>
      </c>
      <c r="E13" s="31">
        <v>1143.98</v>
      </c>
      <c r="F13" s="32">
        <v>1148.21</v>
      </c>
      <c r="G13" s="25">
        <v>1004.51</v>
      </c>
      <c r="H13" s="18">
        <f t="shared" si="0"/>
        <v>-11.112665112665111</v>
      </c>
      <c r="I13" s="18">
        <f t="shared" si="1"/>
        <v>-12.191646707110266</v>
      </c>
      <c r="J13" s="18">
        <f t="shared" si="2"/>
        <v>-8.1406179739191789</v>
      </c>
      <c r="K13" s="18">
        <f t="shared" si="3"/>
        <v>-12.515132249327218</v>
      </c>
      <c r="L13" s="57"/>
    </row>
    <row r="14" spans="1:12" x14ac:dyDescent="0.25">
      <c r="A14" s="15" t="s">
        <v>19</v>
      </c>
      <c r="B14" s="15" t="s">
        <v>20</v>
      </c>
      <c r="C14" s="31">
        <v>21076.18</v>
      </c>
      <c r="D14" s="33">
        <v>21530.63</v>
      </c>
      <c r="E14" s="31">
        <v>22551.64</v>
      </c>
      <c r="F14" s="32">
        <v>22443.89</v>
      </c>
      <c r="G14" s="25">
        <v>21447.8</v>
      </c>
      <c r="H14" s="18">
        <f t="shared" si="0"/>
        <v>7.0006044738657529</v>
      </c>
      <c r="I14" s="18">
        <f t="shared" si="1"/>
        <v>-4.8947216255669215</v>
      </c>
      <c r="J14" s="18">
        <f t="shared" si="2"/>
        <v>4.7421278429846145</v>
      </c>
      <c r="K14" s="18">
        <f t="shared" si="3"/>
        <v>-4.4381343875771986</v>
      </c>
      <c r="L14" s="57"/>
    </row>
    <row r="15" spans="1:12" x14ac:dyDescent="0.25">
      <c r="A15" s="26" t="s">
        <v>21</v>
      </c>
      <c r="B15" s="26" t="s">
        <v>22</v>
      </c>
      <c r="C15" s="30">
        <v>13779.13</v>
      </c>
      <c r="D15" s="35">
        <v>14130.97</v>
      </c>
      <c r="E15" s="30">
        <v>14970.29</v>
      </c>
      <c r="F15" s="35">
        <v>15410.67</v>
      </c>
      <c r="G15" s="49">
        <v>16119.79</v>
      </c>
      <c r="H15" s="27">
        <f t="shared" si="0"/>
        <v>8.6446676967268736</v>
      </c>
      <c r="I15" s="27">
        <f t="shared" si="1"/>
        <v>7.6785419654529061</v>
      </c>
      <c r="J15" s="27">
        <f t="shared" si="2"/>
        <v>5.9395781039801347</v>
      </c>
      <c r="K15" s="27">
        <f t="shared" si="3"/>
        <v>4.6014871514346929</v>
      </c>
      <c r="L15" s="57"/>
    </row>
    <row r="16" spans="1:12" x14ac:dyDescent="0.25">
      <c r="A16" s="15" t="s">
        <v>23</v>
      </c>
      <c r="B16" s="15" t="s">
        <v>24</v>
      </c>
      <c r="C16" s="31">
        <v>910.51</v>
      </c>
      <c r="D16" s="33">
        <v>915.66</v>
      </c>
      <c r="E16" s="31">
        <v>986.45</v>
      </c>
      <c r="F16" s="32">
        <v>997.43</v>
      </c>
      <c r="G16" s="25">
        <v>1039.1500000000001</v>
      </c>
      <c r="H16" s="18">
        <f t="shared" si="0"/>
        <v>8.3403806657807227</v>
      </c>
      <c r="I16" s="18">
        <f t="shared" si="1"/>
        <v>5.3423893760454195</v>
      </c>
      <c r="J16" s="18">
        <f t="shared" si="2"/>
        <v>7.7310355372081432</v>
      </c>
      <c r="K16" s="18">
        <f t="shared" si="3"/>
        <v>4.1827496666432875</v>
      </c>
      <c r="L16" s="57"/>
    </row>
    <row r="17" spans="1:12" x14ac:dyDescent="0.25">
      <c r="A17" s="15" t="s">
        <v>25</v>
      </c>
      <c r="B17" s="15" t="s">
        <v>26</v>
      </c>
      <c r="C17" s="31">
        <v>169.59</v>
      </c>
      <c r="D17" s="33">
        <v>172.14</v>
      </c>
      <c r="E17" s="31">
        <v>188.01</v>
      </c>
      <c r="F17" s="32">
        <v>190.96</v>
      </c>
      <c r="G17" s="25">
        <v>173.83</v>
      </c>
      <c r="H17" s="18">
        <f t="shared" si="0"/>
        <v>10.86148947461524</v>
      </c>
      <c r="I17" s="18">
        <f t="shared" si="1"/>
        <v>-7.5421520131907771</v>
      </c>
      <c r="J17" s="18">
        <f t="shared" si="2"/>
        <v>9.2192401533635451</v>
      </c>
      <c r="K17" s="18">
        <f t="shared" si="3"/>
        <v>-8.9704650188521118</v>
      </c>
      <c r="L17" s="57"/>
    </row>
    <row r="18" spans="1:12" x14ac:dyDescent="0.25">
      <c r="A18" s="15" t="s">
        <v>27</v>
      </c>
      <c r="B18" s="15" t="s">
        <v>28</v>
      </c>
      <c r="C18" s="31">
        <v>367.47</v>
      </c>
      <c r="D18" s="33">
        <v>370.36</v>
      </c>
      <c r="E18" s="31">
        <v>374.5</v>
      </c>
      <c r="F18" s="32">
        <v>370.53</v>
      </c>
      <c r="G18" s="25">
        <v>379.64</v>
      </c>
      <c r="H18" s="18">
        <f t="shared" si="0"/>
        <v>1.9130813399733235</v>
      </c>
      <c r="I18" s="18">
        <f t="shared" si="1"/>
        <v>1.3724966622162846</v>
      </c>
      <c r="J18" s="18">
        <f t="shared" si="2"/>
        <v>1.1178312992763759</v>
      </c>
      <c r="K18" s="18">
        <f t="shared" si="3"/>
        <v>2.4586403260194891</v>
      </c>
      <c r="L18" s="57"/>
    </row>
    <row r="19" spans="1:12" x14ac:dyDescent="0.25">
      <c r="A19" s="15" t="s">
        <v>29</v>
      </c>
      <c r="B19" s="15" t="s">
        <v>30</v>
      </c>
      <c r="C19" s="31">
        <v>100.77</v>
      </c>
      <c r="D19" s="33">
        <v>101.17</v>
      </c>
      <c r="E19" s="31">
        <v>105.72</v>
      </c>
      <c r="F19" s="32">
        <v>104.3</v>
      </c>
      <c r="G19" s="25">
        <v>117.96</v>
      </c>
      <c r="H19" s="18">
        <f t="shared" si="0"/>
        <v>4.912176242929446</v>
      </c>
      <c r="I19" s="18">
        <f t="shared" si="1"/>
        <v>11.577752553916</v>
      </c>
      <c r="J19" s="18">
        <f t="shared" si="2"/>
        <v>4.4973806464366879</v>
      </c>
      <c r="K19" s="18">
        <f t="shared" si="3"/>
        <v>13.096836049856181</v>
      </c>
      <c r="L19" s="57"/>
    </row>
    <row r="20" spans="1:12" x14ac:dyDescent="0.25">
      <c r="A20" s="15" t="s">
        <v>31</v>
      </c>
      <c r="B20" s="15" t="s">
        <v>32</v>
      </c>
      <c r="C20" s="31">
        <v>828.03</v>
      </c>
      <c r="D20" s="33">
        <v>844.17</v>
      </c>
      <c r="E20" s="31">
        <v>1041.0999999999999</v>
      </c>
      <c r="F20" s="32">
        <v>1046</v>
      </c>
      <c r="G20" s="25">
        <v>1243.0899999999999</v>
      </c>
      <c r="H20" s="18">
        <f t="shared" si="0"/>
        <v>25.732159462821393</v>
      </c>
      <c r="I20" s="18">
        <f t="shared" si="1"/>
        <v>19.401594467390261</v>
      </c>
      <c r="J20" s="18">
        <f t="shared" si="2"/>
        <v>23.32823957259793</v>
      </c>
      <c r="K20" s="18">
        <f t="shared" si="3"/>
        <v>18.842256214149131</v>
      </c>
      <c r="L20" s="57"/>
    </row>
    <row r="21" spans="1:12" x14ac:dyDescent="0.25">
      <c r="A21" s="15" t="s">
        <v>33</v>
      </c>
      <c r="B21" s="15" t="s">
        <v>34</v>
      </c>
      <c r="C21" s="31">
        <v>3520.58</v>
      </c>
      <c r="D21" s="33">
        <v>3656.82</v>
      </c>
      <c r="E21" s="31">
        <v>3730.48</v>
      </c>
      <c r="F21" s="32">
        <v>3810.98</v>
      </c>
      <c r="G21" s="25">
        <v>3943.25</v>
      </c>
      <c r="H21" s="18">
        <f t="shared" si="0"/>
        <v>5.9620857926818909</v>
      </c>
      <c r="I21" s="18">
        <f t="shared" si="1"/>
        <v>5.7035555746177424</v>
      </c>
      <c r="J21" s="18">
        <f t="shared" si="2"/>
        <v>2.0143184515507966</v>
      </c>
      <c r="K21" s="18">
        <f t="shared" si="3"/>
        <v>3.4707608016835563</v>
      </c>
      <c r="L21" s="57"/>
    </row>
    <row r="22" spans="1:12" x14ac:dyDescent="0.25">
      <c r="A22" s="15" t="s">
        <v>35</v>
      </c>
      <c r="B22" s="15" t="s">
        <v>36</v>
      </c>
      <c r="C22" s="31">
        <v>1735.76</v>
      </c>
      <c r="D22" s="33">
        <v>1800.77</v>
      </c>
      <c r="E22" s="31">
        <v>1686.34</v>
      </c>
      <c r="F22" s="32">
        <v>1686.08</v>
      </c>
      <c r="G22" s="25">
        <v>1799.96</v>
      </c>
      <c r="H22" s="18">
        <f t="shared" si="0"/>
        <v>-2.8471678112181449</v>
      </c>
      <c r="I22" s="18">
        <f t="shared" si="1"/>
        <v>6.7376685603140603</v>
      </c>
      <c r="J22" s="18">
        <f t="shared" si="2"/>
        <v>-6.3545039066621536</v>
      </c>
      <c r="K22" s="18">
        <f t="shared" si="3"/>
        <v>6.7541279180110143</v>
      </c>
      <c r="L22" s="57"/>
    </row>
    <row r="23" spans="1:12" x14ac:dyDescent="0.25">
      <c r="A23" s="15" t="s">
        <v>37</v>
      </c>
      <c r="B23" s="15" t="s">
        <v>38</v>
      </c>
      <c r="C23" s="31">
        <v>1784.81</v>
      </c>
      <c r="D23" s="33">
        <v>1856.04</v>
      </c>
      <c r="E23" s="31">
        <v>2044.13</v>
      </c>
      <c r="F23" s="32">
        <v>2124.9</v>
      </c>
      <c r="G23" s="25">
        <v>2143.2800000000002</v>
      </c>
      <c r="H23" s="18">
        <f t="shared" si="0"/>
        <v>14.529277626189913</v>
      </c>
      <c r="I23" s="18">
        <f t="shared" si="1"/>
        <v>4.8504742849036058</v>
      </c>
      <c r="J23" s="18">
        <f t="shared" si="2"/>
        <v>10.133941078856067</v>
      </c>
      <c r="K23" s="18">
        <f t="shared" si="3"/>
        <v>0.86498188150031097</v>
      </c>
      <c r="L23" s="57"/>
    </row>
    <row r="24" spans="1:12" x14ac:dyDescent="0.25">
      <c r="A24" s="15" t="s">
        <v>39</v>
      </c>
      <c r="B24" s="15" t="s">
        <v>40</v>
      </c>
      <c r="C24" s="31">
        <v>1665.31</v>
      </c>
      <c r="D24" s="33">
        <v>1664.61</v>
      </c>
      <c r="E24" s="31">
        <v>1766</v>
      </c>
      <c r="F24" s="32">
        <v>1776.13</v>
      </c>
      <c r="G24" s="25">
        <v>1781.44</v>
      </c>
      <c r="H24" s="18">
        <f t="shared" si="0"/>
        <v>6.0463217058685803</v>
      </c>
      <c r="I24" s="18">
        <f t="shared" si="1"/>
        <v>0.87429218573046741</v>
      </c>
      <c r="J24" s="18">
        <f t="shared" si="2"/>
        <v>6.0909161905791809</v>
      </c>
      <c r="K24" s="18">
        <f t="shared" si="3"/>
        <v>0.29896460281623222</v>
      </c>
      <c r="L24" s="57"/>
    </row>
    <row r="25" spans="1:12" x14ac:dyDescent="0.25">
      <c r="A25" s="15" t="s">
        <v>41</v>
      </c>
      <c r="B25" s="15" t="s">
        <v>42</v>
      </c>
      <c r="C25" s="31">
        <v>3001.29</v>
      </c>
      <c r="D25" s="33">
        <v>3117.44</v>
      </c>
      <c r="E25" s="31">
        <v>3310.89</v>
      </c>
      <c r="F25" s="32">
        <v>3527.42</v>
      </c>
      <c r="G25" s="25">
        <v>3194.9</v>
      </c>
      <c r="H25" s="18">
        <f t="shared" si="0"/>
        <v>10.315564307347838</v>
      </c>
      <c r="I25" s="18">
        <f t="shared" si="1"/>
        <v>-3.5032876356508305</v>
      </c>
      <c r="J25" s="18">
        <f t="shared" si="2"/>
        <v>6.2054121330322261</v>
      </c>
      <c r="K25" s="18">
        <f t="shared" si="3"/>
        <v>-9.4267198122140261</v>
      </c>
      <c r="L25" s="57"/>
    </row>
    <row r="26" spans="1:12" x14ac:dyDescent="0.25">
      <c r="A26" s="63">
        <v>3.9</v>
      </c>
      <c r="B26" s="15" t="s">
        <v>43</v>
      </c>
      <c r="C26" s="31">
        <v>3215.58</v>
      </c>
      <c r="D26" s="34">
        <v>3288.58</v>
      </c>
      <c r="E26" s="31">
        <v>3467.14</v>
      </c>
      <c r="F26" s="32">
        <v>3586.93</v>
      </c>
      <c r="G26" s="25">
        <v>4246.55</v>
      </c>
      <c r="H26" s="18">
        <f t="shared" si="0"/>
        <v>7.8231609849545007</v>
      </c>
      <c r="I26" s="18">
        <f t="shared" si="1"/>
        <v>22.479911396713153</v>
      </c>
      <c r="J26" s="18">
        <f t="shared" si="2"/>
        <v>5.4296991406625335</v>
      </c>
      <c r="K26" s="18">
        <f t="shared" si="3"/>
        <v>18.389542031765334</v>
      </c>
      <c r="L26" s="57"/>
    </row>
    <row r="27" spans="1:12" x14ac:dyDescent="0.25">
      <c r="A27" s="26" t="s">
        <v>44</v>
      </c>
      <c r="B27" s="26" t="s">
        <v>45</v>
      </c>
      <c r="C27" s="30">
        <v>11531.65</v>
      </c>
      <c r="D27" s="35">
        <v>11663.48</v>
      </c>
      <c r="E27" s="30">
        <v>13748.91</v>
      </c>
      <c r="F27" s="35">
        <v>13922.16</v>
      </c>
      <c r="G27" s="41">
        <v>15402.66</v>
      </c>
      <c r="H27" s="27">
        <f t="shared" si="0"/>
        <v>19.227604028911738</v>
      </c>
      <c r="I27" s="27">
        <f t="shared" si="1"/>
        <v>12.028226237570832</v>
      </c>
      <c r="J27" s="27">
        <f t="shared" si="2"/>
        <v>17.879998079475428</v>
      </c>
      <c r="K27" s="27">
        <f t="shared" si="3"/>
        <v>10.634125739109448</v>
      </c>
      <c r="L27" s="57"/>
    </row>
    <row r="28" spans="1:12" x14ac:dyDescent="0.25">
      <c r="A28" s="15" t="s">
        <v>46</v>
      </c>
      <c r="B28" s="15" t="s">
        <v>47</v>
      </c>
      <c r="C28" s="31">
        <v>149.96</v>
      </c>
      <c r="D28" s="33">
        <v>153.05000000000001</v>
      </c>
      <c r="E28" s="31">
        <v>170.98</v>
      </c>
      <c r="F28" s="32">
        <v>177.53</v>
      </c>
      <c r="G28" s="25">
        <v>201.99</v>
      </c>
      <c r="H28" s="18">
        <f t="shared" si="0"/>
        <v>14.01707121899172</v>
      </c>
      <c r="I28" s="18">
        <f t="shared" si="1"/>
        <v>18.136624166569202</v>
      </c>
      <c r="J28" s="18">
        <f t="shared" si="2"/>
        <v>11.715125775890217</v>
      </c>
      <c r="K28" s="18">
        <f t="shared" si="3"/>
        <v>13.77795302202445</v>
      </c>
      <c r="L28" s="57"/>
    </row>
    <row r="29" spans="1:12" x14ac:dyDescent="0.25">
      <c r="A29" s="15" t="s">
        <v>48</v>
      </c>
      <c r="B29" s="15" t="s">
        <v>49</v>
      </c>
      <c r="C29" s="31">
        <v>6186.04</v>
      </c>
      <c r="D29" s="33">
        <v>6285.35</v>
      </c>
      <c r="E29" s="31">
        <v>7359.17</v>
      </c>
      <c r="F29" s="32">
        <v>7467.8</v>
      </c>
      <c r="G29" s="25">
        <v>8201.51</v>
      </c>
      <c r="H29" s="18">
        <f t="shared" si="0"/>
        <v>18.96415154121215</v>
      </c>
      <c r="I29" s="18">
        <f t="shared" si="1"/>
        <v>11.446127756255123</v>
      </c>
      <c r="J29" s="18">
        <f t="shared" si="2"/>
        <v>17.084490123859446</v>
      </c>
      <c r="K29" s="18">
        <f t="shared" si="3"/>
        <v>9.8249819223867796</v>
      </c>
      <c r="L29" s="57"/>
    </row>
    <row r="30" spans="1:12" x14ac:dyDescent="0.25">
      <c r="A30" s="15" t="s">
        <v>50</v>
      </c>
      <c r="B30" s="15" t="s">
        <v>51</v>
      </c>
      <c r="C30" s="31">
        <v>603.79999999999995</v>
      </c>
      <c r="D30" s="33">
        <v>625.16</v>
      </c>
      <c r="E30" s="31">
        <v>679.57</v>
      </c>
      <c r="F30" s="32">
        <v>666.83</v>
      </c>
      <c r="G30" s="25">
        <v>588.21</v>
      </c>
      <c r="H30" s="18">
        <f t="shared" si="0"/>
        <v>12.548857237495875</v>
      </c>
      <c r="I30" s="18">
        <f t="shared" si="1"/>
        <v>-13.443795341171624</v>
      </c>
      <c r="J30" s="18">
        <f t="shared" si="2"/>
        <v>8.7033719367841975</v>
      </c>
      <c r="K30" s="18">
        <f t="shared" si="3"/>
        <v>-11.790111422701438</v>
      </c>
      <c r="L30" s="57"/>
    </row>
    <row r="31" spans="1:12" x14ac:dyDescent="0.25">
      <c r="A31" s="15" t="s">
        <v>52</v>
      </c>
      <c r="B31" s="15" t="s">
        <v>53</v>
      </c>
      <c r="C31" s="31">
        <v>53.63</v>
      </c>
      <c r="D31" s="33">
        <v>54.34</v>
      </c>
      <c r="E31" s="31">
        <v>58.63</v>
      </c>
      <c r="F31" s="32">
        <v>64.19</v>
      </c>
      <c r="G31" s="25">
        <v>49.27</v>
      </c>
      <c r="H31" s="18">
        <f t="shared" si="0"/>
        <v>9.3231400335633037</v>
      </c>
      <c r="I31" s="18">
        <f t="shared" si="1"/>
        <v>-15.964523281596451</v>
      </c>
      <c r="J31" s="18">
        <f t="shared" si="2"/>
        <v>7.8947368421052611</v>
      </c>
      <c r="K31" s="18">
        <f t="shared" si="3"/>
        <v>-23.243495871631087</v>
      </c>
      <c r="L31" s="57"/>
    </row>
    <row r="32" spans="1:12" x14ac:dyDescent="0.25">
      <c r="A32" s="15" t="s">
        <v>54</v>
      </c>
      <c r="B32" s="15" t="s">
        <v>55</v>
      </c>
      <c r="C32" s="31">
        <v>311.44</v>
      </c>
      <c r="D32" s="33">
        <v>304.62</v>
      </c>
      <c r="E32" s="31">
        <v>384.98</v>
      </c>
      <c r="F32" s="32">
        <v>376.79</v>
      </c>
      <c r="G32" s="25">
        <v>493.4</v>
      </c>
      <c r="H32" s="18">
        <f t="shared" si="0"/>
        <v>23.612894939635247</v>
      </c>
      <c r="I32" s="18">
        <f t="shared" si="1"/>
        <v>28.162501948153139</v>
      </c>
      <c r="J32" s="18">
        <f t="shared" si="2"/>
        <v>26.380408377650848</v>
      </c>
      <c r="K32" s="18">
        <f t="shared" si="3"/>
        <v>30.948273574139428</v>
      </c>
      <c r="L32" s="57"/>
    </row>
    <row r="33" spans="1:12" x14ac:dyDescent="0.25">
      <c r="A33" s="15" t="s">
        <v>56</v>
      </c>
      <c r="B33" s="15" t="s">
        <v>57</v>
      </c>
      <c r="C33" s="31">
        <v>634.63</v>
      </c>
      <c r="D33" s="33">
        <v>633.20000000000005</v>
      </c>
      <c r="E33" s="31">
        <v>681.79</v>
      </c>
      <c r="F33" s="32">
        <v>682.24</v>
      </c>
      <c r="G33" s="25">
        <v>720.13</v>
      </c>
      <c r="H33" s="18">
        <f t="shared" si="0"/>
        <v>7.4311015867513301</v>
      </c>
      <c r="I33" s="18">
        <f t="shared" si="1"/>
        <v>5.6234324352073273</v>
      </c>
      <c r="J33" s="18">
        <f t="shared" si="2"/>
        <v>7.6737207833227918</v>
      </c>
      <c r="K33" s="18">
        <f t="shared" si="3"/>
        <v>5.5537640712945571</v>
      </c>
      <c r="L33" s="57"/>
    </row>
    <row r="34" spans="1:12" x14ac:dyDescent="0.25">
      <c r="A34" s="15" t="s">
        <v>58</v>
      </c>
      <c r="B34" s="15" t="s">
        <v>59</v>
      </c>
      <c r="C34" s="31">
        <v>1274.69</v>
      </c>
      <c r="D34" s="33">
        <v>1246.0999999999999</v>
      </c>
      <c r="E34" s="31">
        <v>1432.01</v>
      </c>
      <c r="F34" s="32">
        <v>1529.08</v>
      </c>
      <c r="G34" s="25">
        <v>1691.98</v>
      </c>
      <c r="H34" s="18">
        <f t="shared" si="0"/>
        <v>12.341824286689306</v>
      </c>
      <c r="I34" s="18">
        <f t="shared" si="1"/>
        <v>18.154202833779095</v>
      </c>
      <c r="J34" s="18">
        <f t="shared" si="2"/>
        <v>14.91934836690475</v>
      </c>
      <c r="K34" s="18">
        <f t="shared" si="3"/>
        <v>10.653464828524347</v>
      </c>
      <c r="L34" s="57"/>
    </row>
    <row r="35" spans="1:12" x14ac:dyDescent="0.25">
      <c r="A35" s="15" t="s">
        <v>60</v>
      </c>
      <c r="B35" s="15" t="s">
        <v>61</v>
      </c>
      <c r="C35" s="31">
        <v>2317.4499999999998</v>
      </c>
      <c r="D35" s="33">
        <v>2361.65</v>
      </c>
      <c r="E35" s="31">
        <v>2981.78</v>
      </c>
      <c r="F35" s="32">
        <v>2957.71</v>
      </c>
      <c r="G35" s="25">
        <v>3456.17</v>
      </c>
      <c r="H35" s="18">
        <f t="shared" si="0"/>
        <v>28.666422145030118</v>
      </c>
      <c r="I35" s="18">
        <f t="shared" si="1"/>
        <v>15.909624452508227</v>
      </c>
      <c r="J35" s="18">
        <f t="shared" si="2"/>
        <v>26.258336332648785</v>
      </c>
      <c r="K35" s="18">
        <f t="shared" si="3"/>
        <v>16.852903090566691</v>
      </c>
      <c r="L35" s="57"/>
    </row>
    <row r="36" spans="1:12" x14ac:dyDescent="0.25">
      <c r="A36" s="26" t="s">
        <v>62</v>
      </c>
      <c r="B36" s="26" t="s">
        <v>63</v>
      </c>
      <c r="C36" s="30">
        <v>19723.740000000002</v>
      </c>
      <c r="D36" s="35">
        <v>20103.240000000002</v>
      </c>
      <c r="E36" s="30">
        <v>21852.73</v>
      </c>
      <c r="F36" s="35">
        <v>22259.07</v>
      </c>
      <c r="G36" s="41">
        <v>22889.45</v>
      </c>
      <c r="H36" s="27">
        <f t="shared" si="0"/>
        <v>10.794048187615521</v>
      </c>
      <c r="I36" s="27">
        <f t="shared" si="1"/>
        <v>4.744121215061007</v>
      </c>
      <c r="J36" s="27">
        <f t="shared" si="2"/>
        <v>8.7025275527725761</v>
      </c>
      <c r="K36" s="27">
        <f t="shared" si="3"/>
        <v>2.832014095827009</v>
      </c>
      <c r="L36" s="57"/>
    </row>
    <row r="37" spans="1:12" x14ac:dyDescent="0.25">
      <c r="A37" s="15" t="s">
        <v>64</v>
      </c>
      <c r="B37" s="15" t="s">
        <v>12</v>
      </c>
      <c r="C37" s="31">
        <v>7544.23</v>
      </c>
      <c r="D37" s="33">
        <v>7658.8</v>
      </c>
      <c r="E37" s="31">
        <v>8560.4599999999991</v>
      </c>
      <c r="F37" s="32">
        <v>8825.9</v>
      </c>
      <c r="G37" s="25">
        <v>9301.51</v>
      </c>
      <c r="H37" s="18">
        <f t="shared" si="0"/>
        <v>13.470294516471522</v>
      </c>
      <c r="I37" s="18">
        <f t="shared" si="1"/>
        <v>8.6566609738261864</v>
      </c>
      <c r="J37" s="18">
        <f t="shared" si="2"/>
        <v>11.772862589439585</v>
      </c>
      <c r="K37" s="18">
        <f t="shared" si="3"/>
        <v>5.3887988760353123</v>
      </c>
      <c r="L37" s="57"/>
    </row>
    <row r="38" spans="1:12" x14ac:dyDescent="0.25">
      <c r="A38" s="15" t="s">
        <v>65</v>
      </c>
      <c r="B38" s="15" t="s">
        <v>66</v>
      </c>
      <c r="C38" s="31">
        <v>7774.09</v>
      </c>
      <c r="D38" s="50">
        <v>8003.43</v>
      </c>
      <c r="E38" s="31">
        <v>8380.11</v>
      </c>
      <c r="F38" s="50">
        <v>8475.8700000000008</v>
      </c>
      <c r="G38" s="25">
        <v>8437.32</v>
      </c>
      <c r="H38" s="18">
        <f t="shared" si="0"/>
        <v>7.7953818389033369</v>
      </c>
      <c r="I38" s="18">
        <f t="shared" si="1"/>
        <v>0.68268793607720091</v>
      </c>
      <c r="J38" s="18">
        <f t="shared" si="2"/>
        <v>4.7064820958014284</v>
      </c>
      <c r="K38" s="18">
        <f t="shared" si="3"/>
        <v>-0.4548205670922405</v>
      </c>
      <c r="L38" s="57"/>
    </row>
    <row r="39" spans="1:12" x14ac:dyDescent="0.25">
      <c r="A39" s="15" t="s">
        <v>67</v>
      </c>
      <c r="B39" s="15" t="s">
        <v>93</v>
      </c>
      <c r="C39" s="31">
        <v>3694.83</v>
      </c>
      <c r="D39" s="33">
        <v>3800.28</v>
      </c>
      <c r="E39" s="31">
        <v>3759.09</v>
      </c>
      <c r="F39" s="32">
        <v>3714.67</v>
      </c>
      <c r="G39" s="25">
        <v>3562.05</v>
      </c>
      <c r="H39" s="18">
        <f t="shared" si="0"/>
        <v>1.7391869179366903</v>
      </c>
      <c r="I39" s="18">
        <f t="shared" si="1"/>
        <v>-5.2416941334205873</v>
      </c>
      <c r="J39" s="18">
        <f t="shared" si="2"/>
        <v>-1.0838675044996697</v>
      </c>
      <c r="K39" s="18">
        <f t="shared" si="3"/>
        <v>-4.1085749205178361</v>
      </c>
      <c r="L39" s="57"/>
    </row>
    <row r="40" spans="1:12" x14ac:dyDescent="0.25">
      <c r="A40" s="15" t="s">
        <v>69</v>
      </c>
      <c r="B40" s="15" t="s">
        <v>22</v>
      </c>
      <c r="C40" s="31">
        <v>4079.26</v>
      </c>
      <c r="D40" s="33">
        <v>4203.1400000000003</v>
      </c>
      <c r="E40" s="31">
        <v>4621.03</v>
      </c>
      <c r="F40" s="32">
        <v>4761.2</v>
      </c>
      <c r="G40" s="25">
        <v>4875.28</v>
      </c>
      <c r="H40" s="18">
        <f t="shared" si="0"/>
        <v>13.281085294881903</v>
      </c>
      <c r="I40" s="18">
        <f t="shared" si="1"/>
        <v>5.5020201123991841</v>
      </c>
      <c r="J40" s="18">
        <f t="shared" si="2"/>
        <v>9.9423288303506272</v>
      </c>
      <c r="K40" s="18">
        <f t="shared" si="3"/>
        <v>2.3960346131227408</v>
      </c>
      <c r="L40" s="57"/>
    </row>
    <row r="41" spans="1:12" x14ac:dyDescent="0.25">
      <c r="A41" s="15" t="s">
        <v>71</v>
      </c>
      <c r="B41" s="15" t="s">
        <v>72</v>
      </c>
      <c r="C41" s="31">
        <v>3203.24</v>
      </c>
      <c r="D41" s="33">
        <v>3223.86</v>
      </c>
      <c r="E41" s="31">
        <v>3415.58</v>
      </c>
      <c r="F41" s="32">
        <v>3422.76</v>
      </c>
      <c r="G41" s="25">
        <v>3571.89</v>
      </c>
      <c r="H41" s="18">
        <f t="shared" si="0"/>
        <v>6.6289132253593284</v>
      </c>
      <c r="I41" s="18">
        <f t="shared" si="1"/>
        <v>4.5763823420912386</v>
      </c>
      <c r="J41" s="18">
        <f t="shared" si="2"/>
        <v>5.946908364507137</v>
      </c>
      <c r="K41" s="18">
        <f t="shared" si="3"/>
        <v>4.3570101321740244</v>
      </c>
      <c r="L41" s="57"/>
    </row>
    <row r="42" spans="1:12" x14ac:dyDescent="0.25">
      <c r="A42" s="15" t="s">
        <v>73</v>
      </c>
      <c r="B42" s="15" t="s">
        <v>74</v>
      </c>
      <c r="C42" s="31">
        <v>173.1</v>
      </c>
      <c r="D42" s="33">
        <v>177.01</v>
      </c>
      <c r="E42" s="31">
        <v>187.94</v>
      </c>
      <c r="F42" s="32">
        <v>188.46</v>
      </c>
      <c r="G42" s="25">
        <v>184.95</v>
      </c>
      <c r="H42" s="18">
        <f t="shared" si="0"/>
        <v>8.5730791450028896</v>
      </c>
      <c r="I42" s="18">
        <f t="shared" si="1"/>
        <v>-1.5909332765776361</v>
      </c>
      <c r="J42" s="18">
        <f t="shared" si="2"/>
        <v>6.1747923846110426</v>
      </c>
      <c r="K42" s="18">
        <f t="shared" si="3"/>
        <v>-1.8624641833810989</v>
      </c>
      <c r="L42" s="57"/>
    </row>
    <row r="43" spans="1:12" x14ac:dyDescent="0.25">
      <c r="A43" s="15" t="s">
        <v>75</v>
      </c>
      <c r="B43" s="15" t="s">
        <v>76</v>
      </c>
      <c r="C43" s="31">
        <v>592.37</v>
      </c>
      <c r="D43" s="33">
        <v>591.84</v>
      </c>
      <c r="E43" s="31">
        <v>604.57000000000005</v>
      </c>
      <c r="F43" s="32">
        <v>601.37</v>
      </c>
      <c r="G43" s="25">
        <v>610.97</v>
      </c>
      <c r="H43" s="18">
        <f t="shared" si="0"/>
        <v>2.0595236085554713</v>
      </c>
      <c r="I43" s="18">
        <f t="shared" si="1"/>
        <v>1.0586036356418573</v>
      </c>
      <c r="J43" s="18">
        <f t="shared" si="2"/>
        <v>2.1509191673425283</v>
      </c>
      <c r="K43" s="18">
        <f t="shared" si="3"/>
        <v>1.5963549894407805</v>
      </c>
      <c r="L43" s="57"/>
    </row>
    <row r="44" spans="1:12" x14ac:dyDescent="0.25">
      <c r="A44" s="15" t="s">
        <v>77</v>
      </c>
      <c r="B44" s="15" t="s">
        <v>78</v>
      </c>
      <c r="C44" s="31">
        <v>3.53</v>
      </c>
      <c r="D44" s="33">
        <v>3.48</v>
      </c>
      <c r="E44" s="31">
        <v>4.9800000000000004</v>
      </c>
      <c r="F44" s="32">
        <v>5.14</v>
      </c>
      <c r="G44" s="25">
        <v>6.2</v>
      </c>
      <c r="H44" s="18">
        <f t="shared" si="0"/>
        <v>41.076487252124664</v>
      </c>
      <c r="I44" s="18">
        <f t="shared" si="1"/>
        <v>24.497991967871478</v>
      </c>
      <c r="J44" s="18">
        <f t="shared" si="2"/>
        <v>43.103448275862085</v>
      </c>
      <c r="K44" s="18">
        <f t="shared" si="3"/>
        <v>20.622568093385222</v>
      </c>
      <c r="L44" s="57"/>
    </row>
    <row r="45" spans="1:12" x14ac:dyDescent="0.25">
      <c r="A45" s="15" t="s">
        <v>79</v>
      </c>
      <c r="B45" s="15" t="s">
        <v>80</v>
      </c>
      <c r="C45" s="31">
        <v>3983.97</v>
      </c>
      <c r="D45" s="33">
        <v>4048.84</v>
      </c>
      <c r="E45" s="31">
        <v>4702.62</v>
      </c>
      <c r="F45" s="32">
        <v>4773.97</v>
      </c>
      <c r="G45" s="25">
        <v>5208.3100000000004</v>
      </c>
      <c r="H45" s="18">
        <f t="shared" si="0"/>
        <v>18.038539446833187</v>
      </c>
      <c r="I45" s="18">
        <f t="shared" si="1"/>
        <v>10.753367271861229</v>
      </c>
      <c r="J45" s="18">
        <f t="shared" si="2"/>
        <v>16.147340966795419</v>
      </c>
      <c r="K45" s="18">
        <f t="shared" si="3"/>
        <v>9.0980881739935562</v>
      </c>
      <c r="L45" s="57"/>
    </row>
    <row r="46" spans="1:12" x14ac:dyDescent="0.25">
      <c r="A46" s="15" t="s">
        <v>81</v>
      </c>
      <c r="B46" s="15" t="s">
        <v>82</v>
      </c>
      <c r="C46" s="31">
        <v>404.89</v>
      </c>
      <c r="D46" s="33">
        <v>426.26</v>
      </c>
      <c r="E46" s="31">
        <v>370.66</v>
      </c>
      <c r="F46" s="32">
        <v>423.82</v>
      </c>
      <c r="G46" s="25">
        <v>435.11</v>
      </c>
      <c r="H46" s="18">
        <f t="shared" si="0"/>
        <v>-8.4541480402084428</v>
      </c>
      <c r="I46" s="18">
        <f t="shared" si="1"/>
        <v>17.387902660119785</v>
      </c>
      <c r="J46" s="18">
        <f t="shared" si="2"/>
        <v>-13.043682259653725</v>
      </c>
      <c r="K46" s="18">
        <f t="shared" si="3"/>
        <v>2.6638667358784436</v>
      </c>
      <c r="L46" s="57"/>
    </row>
    <row r="47" spans="1:12" x14ac:dyDescent="0.25">
      <c r="A47" s="23" t="s">
        <v>174</v>
      </c>
      <c r="B47" s="23"/>
      <c r="C47" s="23"/>
      <c r="D47" s="23"/>
      <c r="E47" s="23"/>
      <c r="F47" s="23"/>
      <c r="G47" s="23"/>
      <c r="H47" s="19"/>
      <c r="I47" s="19"/>
      <c r="J47" s="19"/>
      <c r="K47" s="19"/>
    </row>
    <row r="48" spans="1:12" x14ac:dyDescent="0.25">
      <c r="A48" s="56" t="s">
        <v>83</v>
      </c>
      <c r="B48" s="59"/>
      <c r="C48" s="59"/>
      <c r="D48" s="59"/>
      <c r="E48" s="59"/>
      <c r="F48" s="59"/>
      <c r="G48" s="23"/>
      <c r="H48" s="19"/>
      <c r="I48" s="19"/>
      <c r="J48" s="19"/>
      <c r="K48" s="19"/>
    </row>
    <row r="49" spans="1:11" ht="13.5" customHeight="1" x14ac:dyDescent="0.25">
      <c r="A49" s="64" t="s">
        <v>91</v>
      </c>
      <c r="B49" s="65"/>
      <c r="C49" s="65"/>
      <c r="D49" s="65"/>
      <c r="E49" s="65"/>
      <c r="F49" s="65"/>
      <c r="G49" s="24"/>
      <c r="H49" s="20"/>
      <c r="I49" s="20"/>
      <c r="J49" s="20"/>
      <c r="K49" s="20"/>
    </row>
    <row r="50" spans="1:11" ht="11.25" customHeight="1" x14ac:dyDescent="0.25">
      <c r="A50" s="66" t="s">
        <v>92</v>
      </c>
      <c r="B50" s="65"/>
      <c r="C50" s="65"/>
      <c r="D50" s="65"/>
      <c r="E50" s="65"/>
      <c r="F50" s="65"/>
      <c r="G50" s="65"/>
      <c r="H50" s="22"/>
      <c r="I50" s="22"/>
      <c r="J50" s="22"/>
      <c r="K50" s="22"/>
    </row>
    <row r="51" spans="1:11" ht="13.5" customHeight="1" x14ac:dyDescent="0.25">
      <c r="A51" s="58" t="s">
        <v>94</v>
      </c>
      <c r="B51" s="28"/>
      <c r="C51" s="28"/>
      <c r="D51" s="28"/>
      <c r="E51" s="28"/>
      <c r="F51" s="14"/>
      <c r="G51" s="14"/>
      <c r="H51" s="14"/>
      <c r="I51" s="14"/>
      <c r="J51" s="14"/>
      <c r="K51" s="14"/>
    </row>
  </sheetData>
  <mergeCells count="14">
    <mergeCell ref="A1:K1"/>
    <mergeCell ref="A2:K2"/>
    <mergeCell ref="H4:H5"/>
    <mergeCell ref="I4:I5"/>
    <mergeCell ref="J4:J5"/>
    <mergeCell ref="K4:K5"/>
    <mergeCell ref="A49:F49"/>
    <mergeCell ref="A50:G50"/>
    <mergeCell ref="C3:G3"/>
    <mergeCell ref="C4:C5"/>
    <mergeCell ref="D4:D5"/>
    <mergeCell ref="E4:E5"/>
    <mergeCell ref="F4:F5"/>
    <mergeCell ref="G4:G5"/>
  </mergeCells>
  <printOptions horizontalCentered="1"/>
  <pageMargins left="0.7" right="0.45" top="0.31" bottom="0.27" header="0.24" footer="0.17"/>
  <pageSetup scale="7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workbookViewId="0">
      <selection sqref="A1:K1"/>
    </sheetView>
  </sheetViews>
  <sheetFormatPr defaultRowHeight="15" x14ac:dyDescent="0.25"/>
  <cols>
    <col min="1" max="1" width="9.140625" style="54"/>
    <col min="2" max="2" width="24.28515625" style="54" customWidth="1"/>
    <col min="3" max="3" width="13.28515625" style="54" customWidth="1"/>
    <col min="4" max="4" width="13.5703125" style="54" customWidth="1"/>
    <col min="5" max="5" width="13.140625" style="54" customWidth="1"/>
    <col min="6" max="6" width="13.28515625" style="54" customWidth="1"/>
    <col min="7" max="7" width="13.42578125" style="54" customWidth="1"/>
    <col min="8" max="8" width="14.28515625" style="54" customWidth="1"/>
    <col min="9" max="9" width="14.140625" style="54" customWidth="1"/>
    <col min="10" max="11" width="13.140625" style="54" customWidth="1"/>
    <col min="12" max="16384" width="9.140625" style="54"/>
  </cols>
  <sheetData>
    <row r="1" spans="1:12" x14ac:dyDescent="0.25">
      <c r="A1" s="85" t="s">
        <v>95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2" x14ac:dyDescent="0.25">
      <c r="A2" s="86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8"/>
    </row>
    <row r="3" spans="1:12" x14ac:dyDescent="0.25">
      <c r="A3" s="60"/>
      <c r="B3" s="60"/>
      <c r="C3" s="67" t="s">
        <v>1</v>
      </c>
      <c r="D3" s="68"/>
      <c r="E3" s="68"/>
      <c r="F3" s="68"/>
      <c r="G3" s="69"/>
      <c r="H3" s="89" t="s">
        <v>96</v>
      </c>
      <c r="I3" s="90"/>
      <c r="J3" s="91" t="s">
        <v>97</v>
      </c>
      <c r="K3" s="92"/>
    </row>
    <row r="4" spans="1:12" ht="15" customHeight="1" x14ac:dyDescent="0.25">
      <c r="A4" s="81" t="s">
        <v>2</v>
      </c>
      <c r="B4" s="83" t="s">
        <v>98</v>
      </c>
      <c r="C4" s="70" t="s">
        <v>176</v>
      </c>
      <c r="D4" s="72" t="s">
        <v>90</v>
      </c>
      <c r="E4" s="70" t="s">
        <v>177</v>
      </c>
      <c r="F4" s="72" t="s">
        <v>175</v>
      </c>
      <c r="G4" s="73" t="s">
        <v>178</v>
      </c>
      <c r="H4" s="73" t="s">
        <v>179</v>
      </c>
      <c r="I4" s="73" t="s">
        <v>180</v>
      </c>
      <c r="J4" s="73" t="s">
        <v>181</v>
      </c>
      <c r="K4" s="73" t="s">
        <v>182</v>
      </c>
      <c r="L4" s="93"/>
    </row>
    <row r="5" spans="1:12" ht="16.5" customHeight="1" x14ac:dyDescent="0.25">
      <c r="A5" s="82"/>
      <c r="B5" s="84"/>
      <c r="C5" s="71"/>
      <c r="D5" s="72"/>
      <c r="E5" s="71"/>
      <c r="F5" s="72"/>
      <c r="G5" s="74"/>
      <c r="H5" s="74"/>
      <c r="I5" s="74"/>
      <c r="J5" s="74"/>
      <c r="K5" s="74"/>
      <c r="L5" s="93"/>
    </row>
    <row r="6" spans="1:12" ht="16.5" customHeight="1" x14ac:dyDescent="0.25">
      <c r="A6" s="82"/>
      <c r="B6" s="37"/>
      <c r="C6" s="2"/>
      <c r="D6" s="53"/>
      <c r="E6" s="2"/>
      <c r="F6" s="53"/>
      <c r="G6" s="52"/>
      <c r="H6" s="60" t="s">
        <v>4</v>
      </c>
      <c r="I6" s="60" t="s">
        <v>4</v>
      </c>
      <c r="J6" s="60" t="s">
        <v>4</v>
      </c>
      <c r="K6" s="60" t="s">
        <v>4</v>
      </c>
    </row>
    <row r="7" spans="1:12" ht="26.25" x14ac:dyDescent="0.25">
      <c r="A7" s="38" t="s">
        <v>15</v>
      </c>
      <c r="B7" s="39" t="s">
        <v>99</v>
      </c>
      <c r="C7" s="35">
        <v>363.84</v>
      </c>
      <c r="D7" s="40">
        <v>359.51</v>
      </c>
      <c r="E7" s="30">
        <v>391.87</v>
      </c>
      <c r="F7" s="41">
        <v>390.21</v>
      </c>
      <c r="G7" s="40">
        <v>332.24</v>
      </c>
      <c r="H7" s="42">
        <f t="shared" ref="H7:H46" si="0">(E7-C7)/C7*100</f>
        <v>7.7039357959542736</v>
      </c>
      <c r="I7" s="42">
        <f t="shared" ref="I7:I46" si="1">(G7-E7)/E7*100</f>
        <v>-15.216781075356621</v>
      </c>
      <c r="J7" s="42">
        <f>(E7-D7)/D7*100</f>
        <v>9.0011404411560214</v>
      </c>
      <c r="K7" s="42">
        <f t="shared" ref="K7:K46" si="2">(G7-F7)/F7*100</f>
        <v>-14.856103123958885</v>
      </c>
      <c r="L7" s="51"/>
    </row>
    <row r="8" spans="1:12" x14ac:dyDescent="0.25">
      <c r="A8" s="38" t="s">
        <v>17</v>
      </c>
      <c r="B8" s="39" t="s">
        <v>100</v>
      </c>
      <c r="C8" s="35">
        <v>1635.66</v>
      </c>
      <c r="D8" s="40">
        <v>1714.95</v>
      </c>
      <c r="E8" s="30">
        <v>1533.63</v>
      </c>
      <c r="F8" s="41">
        <v>1500.88</v>
      </c>
      <c r="G8" s="40">
        <v>1329.12</v>
      </c>
      <c r="H8" s="42">
        <f t="shared" si="0"/>
        <v>-6.2378489417116008</v>
      </c>
      <c r="I8" s="42">
        <f t="shared" si="1"/>
        <v>-13.335028657498887</v>
      </c>
      <c r="J8" s="42">
        <f t="shared" ref="J8:J46" si="3">(E8-D8)/D8*100</f>
        <v>-10.572903000087463</v>
      </c>
      <c r="K8" s="42">
        <f t="shared" si="2"/>
        <v>-11.443952880976507</v>
      </c>
      <c r="L8" s="51"/>
    </row>
    <row r="9" spans="1:12" x14ac:dyDescent="0.25">
      <c r="A9" s="43" t="s">
        <v>101</v>
      </c>
      <c r="B9" s="44" t="s">
        <v>102</v>
      </c>
      <c r="C9" s="45">
        <v>374.86</v>
      </c>
      <c r="D9" s="31">
        <v>414.11</v>
      </c>
      <c r="E9" s="31">
        <v>379.64</v>
      </c>
      <c r="F9" s="31">
        <v>399.57</v>
      </c>
      <c r="G9" s="31">
        <v>302.52999999999997</v>
      </c>
      <c r="H9" s="46">
        <f t="shared" si="0"/>
        <v>1.2751427199487737</v>
      </c>
      <c r="I9" s="46">
        <f t="shared" si="1"/>
        <v>-20.311347592456016</v>
      </c>
      <c r="J9" s="46">
        <f t="shared" si="3"/>
        <v>-8.3238752988336486</v>
      </c>
      <c r="K9" s="46">
        <f t="shared" si="2"/>
        <v>-24.28610756563306</v>
      </c>
      <c r="L9" s="51"/>
    </row>
    <row r="10" spans="1:12" x14ac:dyDescent="0.25">
      <c r="A10" s="43" t="s">
        <v>103</v>
      </c>
      <c r="B10" s="44" t="s">
        <v>104</v>
      </c>
      <c r="C10" s="45">
        <v>200.07</v>
      </c>
      <c r="D10" s="31">
        <v>210.64</v>
      </c>
      <c r="E10" s="31">
        <v>195.54</v>
      </c>
      <c r="F10" s="31">
        <v>199.16</v>
      </c>
      <c r="G10" s="31">
        <v>166.02</v>
      </c>
      <c r="H10" s="46">
        <f t="shared" si="0"/>
        <v>-2.2642075273654227</v>
      </c>
      <c r="I10" s="46">
        <f t="shared" si="1"/>
        <v>-15.096655415771702</v>
      </c>
      <c r="J10" s="46">
        <f t="shared" si="3"/>
        <v>-7.168628940372197</v>
      </c>
      <c r="K10" s="46">
        <f t="shared" si="2"/>
        <v>-16.639887527615983</v>
      </c>
      <c r="L10" s="51"/>
    </row>
    <row r="11" spans="1:12" x14ac:dyDescent="0.25">
      <c r="A11" s="43" t="s">
        <v>105</v>
      </c>
      <c r="B11" s="44" t="s">
        <v>106</v>
      </c>
      <c r="C11" s="45">
        <v>32.020000000000003</v>
      </c>
      <c r="D11" s="31">
        <v>31.95</v>
      </c>
      <c r="E11" s="31">
        <v>35.909999999999997</v>
      </c>
      <c r="F11" s="31">
        <v>35.97</v>
      </c>
      <c r="G11" s="31">
        <v>34.979999999999997</v>
      </c>
      <c r="H11" s="46">
        <f t="shared" si="0"/>
        <v>12.148657089319153</v>
      </c>
      <c r="I11" s="46">
        <f t="shared" si="1"/>
        <v>-2.5898078529657473</v>
      </c>
      <c r="J11" s="46">
        <f t="shared" si="3"/>
        <v>12.394366197183091</v>
      </c>
      <c r="K11" s="46">
        <f t="shared" si="2"/>
        <v>-2.7522935779816571</v>
      </c>
      <c r="L11" s="51"/>
    </row>
    <row r="12" spans="1:12" x14ac:dyDescent="0.25">
      <c r="A12" s="43" t="s">
        <v>107</v>
      </c>
      <c r="B12" s="44" t="s">
        <v>108</v>
      </c>
      <c r="C12" s="45">
        <v>1028.71</v>
      </c>
      <c r="D12" s="31">
        <v>1058.24</v>
      </c>
      <c r="E12" s="31">
        <v>922.54</v>
      </c>
      <c r="F12" s="31">
        <v>866.17</v>
      </c>
      <c r="G12" s="31">
        <v>825.59</v>
      </c>
      <c r="H12" s="46">
        <f t="shared" si="0"/>
        <v>-10.320692906650084</v>
      </c>
      <c r="I12" s="46">
        <f t="shared" si="1"/>
        <v>-10.509029418778583</v>
      </c>
      <c r="J12" s="46">
        <f t="shared" si="3"/>
        <v>-12.823178107045665</v>
      </c>
      <c r="K12" s="46">
        <f t="shared" si="2"/>
        <v>-4.6849925534248387</v>
      </c>
      <c r="L12" s="51"/>
    </row>
    <row r="13" spans="1:12" x14ac:dyDescent="0.25">
      <c r="A13" s="38" t="s">
        <v>19</v>
      </c>
      <c r="B13" s="39" t="s">
        <v>109</v>
      </c>
      <c r="C13" s="35">
        <v>184.86</v>
      </c>
      <c r="D13" s="40">
        <v>186.48</v>
      </c>
      <c r="E13" s="30">
        <v>185.21</v>
      </c>
      <c r="F13" s="41">
        <v>181.46</v>
      </c>
      <c r="G13" s="40">
        <v>167.86</v>
      </c>
      <c r="H13" s="42">
        <f t="shared" si="0"/>
        <v>0.18933246781347737</v>
      </c>
      <c r="I13" s="42">
        <f t="shared" si="1"/>
        <v>-9.3677447222072203</v>
      </c>
      <c r="J13" s="42">
        <f t="shared" si="3"/>
        <v>-0.68103818103817126</v>
      </c>
      <c r="K13" s="42">
        <f t="shared" si="2"/>
        <v>-7.4947646864322675</v>
      </c>
      <c r="L13" s="51"/>
    </row>
    <row r="14" spans="1:12" x14ac:dyDescent="0.25">
      <c r="A14" s="38" t="s">
        <v>110</v>
      </c>
      <c r="B14" s="39" t="s">
        <v>111</v>
      </c>
      <c r="C14" s="35">
        <v>1997.7</v>
      </c>
      <c r="D14" s="40">
        <v>2019.19</v>
      </c>
      <c r="E14" s="30">
        <v>2044.31</v>
      </c>
      <c r="F14" s="41">
        <v>2057.96</v>
      </c>
      <c r="G14" s="40">
        <v>1903.12</v>
      </c>
      <c r="H14" s="42">
        <f t="shared" si="0"/>
        <v>2.3331831606347246</v>
      </c>
      <c r="I14" s="42">
        <f t="shared" si="1"/>
        <v>-6.9064867852722953</v>
      </c>
      <c r="J14" s="42">
        <f t="shared" si="3"/>
        <v>1.2440632134667808</v>
      </c>
      <c r="K14" s="42">
        <f t="shared" si="2"/>
        <v>-7.5239557620167608</v>
      </c>
      <c r="L14" s="51"/>
    </row>
    <row r="15" spans="1:12" x14ac:dyDescent="0.25">
      <c r="A15" s="43" t="s">
        <v>112</v>
      </c>
      <c r="B15" s="44" t="s">
        <v>113</v>
      </c>
      <c r="C15" s="45">
        <v>990.19</v>
      </c>
      <c r="D15" s="31">
        <v>1000.45</v>
      </c>
      <c r="E15" s="31">
        <v>1029.19</v>
      </c>
      <c r="F15" s="31">
        <v>1034.78</v>
      </c>
      <c r="G15" s="31">
        <v>923.78</v>
      </c>
      <c r="H15" s="46">
        <f t="shared" si="0"/>
        <v>3.9386380391642009</v>
      </c>
      <c r="I15" s="46">
        <f t="shared" si="1"/>
        <v>-10.242034998396806</v>
      </c>
      <c r="J15" s="46">
        <f t="shared" si="3"/>
        <v>2.8727072817232253</v>
      </c>
      <c r="K15" s="46">
        <f t="shared" si="2"/>
        <v>-10.726917798952435</v>
      </c>
      <c r="L15" s="51"/>
    </row>
    <row r="16" spans="1:12" x14ac:dyDescent="0.25">
      <c r="A16" s="43" t="s">
        <v>114</v>
      </c>
      <c r="B16" s="44" t="s">
        <v>115</v>
      </c>
      <c r="C16" s="45">
        <v>22.3</v>
      </c>
      <c r="D16" s="31">
        <v>22.36</v>
      </c>
      <c r="E16" s="31">
        <v>21.84</v>
      </c>
      <c r="F16" s="31">
        <v>21.76</v>
      </c>
      <c r="G16" s="31">
        <v>20.92</v>
      </c>
      <c r="H16" s="46">
        <f t="shared" si="0"/>
        <v>-2.0627802690582997</v>
      </c>
      <c r="I16" s="46">
        <f t="shared" si="1"/>
        <v>-4.2124542124542037</v>
      </c>
      <c r="J16" s="46">
        <f t="shared" si="3"/>
        <v>-2.3255813953488356</v>
      </c>
      <c r="K16" s="46">
        <f t="shared" si="2"/>
        <v>-3.8602941176470575</v>
      </c>
      <c r="L16" s="51"/>
    </row>
    <row r="17" spans="1:12" x14ac:dyDescent="0.25">
      <c r="A17" s="43" t="s">
        <v>116</v>
      </c>
      <c r="B17" s="44" t="s">
        <v>117</v>
      </c>
      <c r="C17" s="45">
        <v>202.71</v>
      </c>
      <c r="D17" s="31">
        <v>203.57</v>
      </c>
      <c r="E17" s="31">
        <v>208.94</v>
      </c>
      <c r="F17" s="31">
        <v>208.15</v>
      </c>
      <c r="G17" s="31">
        <v>195.62</v>
      </c>
      <c r="H17" s="46">
        <f t="shared" si="0"/>
        <v>3.0733560258497312</v>
      </c>
      <c r="I17" s="46">
        <f t="shared" si="1"/>
        <v>-6.3750358954723811</v>
      </c>
      <c r="J17" s="46">
        <f t="shared" si="3"/>
        <v>2.6379132485140273</v>
      </c>
      <c r="K17" s="46">
        <f t="shared" si="2"/>
        <v>-6.0196973336536157</v>
      </c>
      <c r="L17" s="51"/>
    </row>
    <row r="18" spans="1:12" x14ac:dyDescent="0.25">
      <c r="A18" s="43" t="s">
        <v>118</v>
      </c>
      <c r="B18" s="44" t="s">
        <v>119</v>
      </c>
      <c r="C18" s="45">
        <v>782.5</v>
      </c>
      <c r="D18" s="31">
        <v>792.81</v>
      </c>
      <c r="E18" s="31">
        <v>784.35</v>
      </c>
      <c r="F18" s="31">
        <v>793.27</v>
      </c>
      <c r="G18" s="31">
        <v>762.8</v>
      </c>
      <c r="H18" s="46">
        <f t="shared" si="0"/>
        <v>0.23642172523961952</v>
      </c>
      <c r="I18" s="46">
        <f t="shared" si="1"/>
        <v>-2.7474979282208283</v>
      </c>
      <c r="J18" s="46">
        <f t="shared" si="3"/>
        <v>-1.0670904756498938</v>
      </c>
      <c r="K18" s="46">
        <f t="shared" si="2"/>
        <v>-3.8410629419995748</v>
      </c>
      <c r="L18" s="51"/>
    </row>
    <row r="19" spans="1:12" ht="26.25" x14ac:dyDescent="0.25">
      <c r="A19" s="38" t="s">
        <v>120</v>
      </c>
      <c r="B19" s="39" t="s">
        <v>121</v>
      </c>
      <c r="C19" s="35">
        <v>100.58</v>
      </c>
      <c r="D19" s="40">
        <v>102.47</v>
      </c>
      <c r="E19" s="30">
        <v>104.01</v>
      </c>
      <c r="F19" s="41">
        <v>104.98</v>
      </c>
      <c r="G19" s="40">
        <v>99.47</v>
      </c>
      <c r="H19" s="42">
        <f t="shared" si="0"/>
        <v>3.4102207198250216</v>
      </c>
      <c r="I19" s="42">
        <f t="shared" si="1"/>
        <v>-4.3649649072204655</v>
      </c>
      <c r="J19" s="42">
        <f t="shared" si="3"/>
        <v>1.5028788913828499</v>
      </c>
      <c r="K19" s="42">
        <f t="shared" si="2"/>
        <v>-5.2486187845303913</v>
      </c>
      <c r="L19" s="51"/>
    </row>
    <row r="20" spans="1:12" x14ac:dyDescent="0.25">
      <c r="A20" s="38" t="s">
        <v>122</v>
      </c>
      <c r="B20" s="39" t="s">
        <v>123</v>
      </c>
      <c r="C20" s="35">
        <v>97.27</v>
      </c>
      <c r="D20" s="40">
        <v>98.31</v>
      </c>
      <c r="E20" s="30">
        <v>96.37</v>
      </c>
      <c r="F20" s="41">
        <v>94.94</v>
      </c>
      <c r="G20" s="40">
        <v>98.19</v>
      </c>
      <c r="H20" s="42">
        <f t="shared" si="0"/>
        <v>-0.92525958671737585</v>
      </c>
      <c r="I20" s="42">
        <f t="shared" si="1"/>
        <v>1.8885545294178616</v>
      </c>
      <c r="J20" s="42">
        <f t="shared" si="3"/>
        <v>-1.9733496083816475</v>
      </c>
      <c r="K20" s="42">
        <f t="shared" si="2"/>
        <v>3.4232146618917216</v>
      </c>
      <c r="L20" s="51"/>
    </row>
    <row r="21" spans="1:12" x14ac:dyDescent="0.25">
      <c r="A21" s="38" t="s">
        <v>124</v>
      </c>
      <c r="B21" s="39" t="s">
        <v>125</v>
      </c>
      <c r="C21" s="35">
        <v>338.98</v>
      </c>
      <c r="D21" s="40">
        <v>340.66</v>
      </c>
      <c r="E21" s="30">
        <v>358.47</v>
      </c>
      <c r="F21" s="41">
        <v>355.05</v>
      </c>
      <c r="G21" s="40">
        <v>340.73</v>
      </c>
      <c r="H21" s="42">
        <f t="shared" si="0"/>
        <v>5.7496017464157205</v>
      </c>
      <c r="I21" s="42">
        <f t="shared" si="1"/>
        <v>-4.9488102212179568</v>
      </c>
      <c r="J21" s="42">
        <f t="shared" si="3"/>
        <v>5.2280866553161509</v>
      </c>
      <c r="K21" s="42">
        <f t="shared" si="2"/>
        <v>-4.0332347556682135</v>
      </c>
      <c r="L21" s="51"/>
    </row>
    <row r="22" spans="1:12" ht="26.25" x14ac:dyDescent="0.25">
      <c r="A22" s="38" t="s">
        <v>126</v>
      </c>
      <c r="B22" s="39" t="s">
        <v>127</v>
      </c>
      <c r="C22" s="35">
        <v>538.87</v>
      </c>
      <c r="D22" s="40">
        <v>561.45000000000005</v>
      </c>
      <c r="E22" s="30">
        <v>475.47</v>
      </c>
      <c r="F22" s="41">
        <v>512.29999999999995</v>
      </c>
      <c r="G22" s="40">
        <v>527.26</v>
      </c>
      <c r="H22" s="42">
        <f t="shared" si="0"/>
        <v>-11.765360847699812</v>
      </c>
      <c r="I22" s="42">
        <f t="shared" si="1"/>
        <v>10.892380171199017</v>
      </c>
      <c r="J22" s="42">
        <f t="shared" si="3"/>
        <v>-15.313919316056641</v>
      </c>
      <c r="K22" s="42">
        <f t="shared" si="2"/>
        <v>2.92016396642593</v>
      </c>
      <c r="L22" s="51"/>
    </row>
    <row r="23" spans="1:12" ht="26.25" x14ac:dyDescent="0.25">
      <c r="A23" s="38" t="s">
        <v>128</v>
      </c>
      <c r="B23" s="39" t="s">
        <v>129</v>
      </c>
      <c r="C23" s="35">
        <v>1504.19</v>
      </c>
      <c r="D23" s="40">
        <v>1544.87</v>
      </c>
      <c r="E23" s="30">
        <v>1589.24</v>
      </c>
      <c r="F23" s="41">
        <v>1645.33</v>
      </c>
      <c r="G23" s="40">
        <v>1519.99</v>
      </c>
      <c r="H23" s="42">
        <f t="shared" si="0"/>
        <v>5.6542059181353386</v>
      </c>
      <c r="I23" s="42">
        <f t="shared" si="1"/>
        <v>-4.3574287080617147</v>
      </c>
      <c r="J23" s="42">
        <f t="shared" si="3"/>
        <v>2.8720863244156547</v>
      </c>
      <c r="K23" s="42">
        <f t="shared" si="2"/>
        <v>-7.6179246716464126</v>
      </c>
      <c r="L23" s="51"/>
    </row>
    <row r="24" spans="1:12" x14ac:dyDescent="0.25">
      <c r="A24" s="43" t="s">
        <v>130</v>
      </c>
      <c r="B24" s="44" t="s">
        <v>131</v>
      </c>
      <c r="C24" s="45">
        <v>243.31</v>
      </c>
      <c r="D24" s="31">
        <v>253.96</v>
      </c>
      <c r="E24" s="31">
        <v>255.79</v>
      </c>
      <c r="F24" s="31">
        <v>284.81</v>
      </c>
      <c r="G24" s="31">
        <v>303.45999999999998</v>
      </c>
      <c r="H24" s="46">
        <f t="shared" si="0"/>
        <v>5.1292589700382187</v>
      </c>
      <c r="I24" s="46">
        <f t="shared" si="1"/>
        <v>18.636381406622615</v>
      </c>
      <c r="J24" s="46">
        <f t="shared" si="3"/>
        <v>0.72058591904236258</v>
      </c>
      <c r="K24" s="46">
        <f t="shared" si="2"/>
        <v>6.5482251325444958</v>
      </c>
      <c r="L24" s="51"/>
    </row>
    <row r="25" spans="1:12" x14ac:dyDescent="0.25">
      <c r="A25" s="43" t="s">
        <v>132</v>
      </c>
      <c r="B25" s="44" t="s">
        <v>133</v>
      </c>
      <c r="C25" s="45">
        <v>480.86</v>
      </c>
      <c r="D25" s="31">
        <v>492.95</v>
      </c>
      <c r="E25" s="31">
        <v>517.97</v>
      </c>
      <c r="F25" s="31">
        <v>534.54999999999995</v>
      </c>
      <c r="G25" s="31">
        <v>446.32</v>
      </c>
      <c r="H25" s="46">
        <f t="shared" si="0"/>
        <v>7.7174229505469398</v>
      </c>
      <c r="I25" s="46">
        <f t="shared" si="1"/>
        <v>-13.832847462208242</v>
      </c>
      <c r="J25" s="46">
        <f t="shared" si="3"/>
        <v>5.0755654731717295</v>
      </c>
      <c r="K25" s="46">
        <f t="shared" si="2"/>
        <v>-16.505471892245808</v>
      </c>
      <c r="L25" s="51"/>
    </row>
    <row r="26" spans="1:12" x14ac:dyDescent="0.25">
      <c r="A26" s="43" t="s">
        <v>134</v>
      </c>
      <c r="B26" s="44" t="s">
        <v>135</v>
      </c>
      <c r="C26" s="45">
        <v>334</v>
      </c>
      <c r="D26" s="31">
        <v>330.74</v>
      </c>
      <c r="E26" s="31">
        <v>353.8</v>
      </c>
      <c r="F26" s="31">
        <v>365.31</v>
      </c>
      <c r="G26" s="31">
        <v>367.81</v>
      </c>
      <c r="H26" s="46">
        <f t="shared" si="0"/>
        <v>5.9281437125748537</v>
      </c>
      <c r="I26" s="46">
        <f t="shared" si="1"/>
        <v>3.959864330130014</v>
      </c>
      <c r="J26" s="46">
        <f t="shared" si="3"/>
        <v>6.9722440587772887</v>
      </c>
      <c r="K26" s="46">
        <f t="shared" si="2"/>
        <v>0.68435027784621272</v>
      </c>
      <c r="L26" s="51"/>
    </row>
    <row r="27" spans="1:12" x14ac:dyDescent="0.25">
      <c r="A27" s="43" t="s">
        <v>136</v>
      </c>
      <c r="B27" s="44" t="s">
        <v>108</v>
      </c>
      <c r="C27" s="45">
        <v>446.02</v>
      </c>
      <c r="D27" s="31">
        <v>467.22</v>
      </c>
      <c r="E27" s="31">
        <v>461.68</v>
      </c>
      <c r="F27" s="31">
        <v>460.67</v>
      </c>
      <c r="G27" s="31">
        <v>402.4</v>
      </c>
      <c r="H27" s="46">
        <f t="shared" si="0"/>
        <v>3.5110533159948041</v>
      </c>
      <c r="I27" s="46">
        <f t="shared" si="1"/>
        <v>-12.840062380869874</v>
      </c>
      <c r="J27" s="46">
        <f t="shared" si="3"/>
        <v>-1.1857369119472669</v>
      </c>
      <c r="K27" s="46">
        <f t="shared" si="2"/>
        <v>-12.648967807758273</v>
      </c>
      <c r="L27" s="51"/>
    </row>
    <row r="28" spans="1:12" ht="26.25" x14ac:dyDescent="0.25">
      <c r="A28" s="38" t="s">
        <v>137</v>
      </c>
      <c r="B28" s="39" t="s">
        <v>138</v>
      </c>
      <c r="C28" s="35">
        <v>374.71</v>
      </c>
      <c r="D28" s="40">
        <v>377.73</v>
      </c>
      <c r="E28" s="30">
        <v>367.93</v>
      </c>
      <c r="F28" s="41">
        <v>373.65</v>
      </c>
      <c r="G28" s="40">
        <v>366.95</v>
      </c>
      <c r="H28" s="42">
        <f t="shared" si="0"/>
        <v>-1.80939926876784</v>
      </c>
      <c r="I28" s="42">
        <f t="shared" si="1"/>
        <v>-0.26635501318186017</v>
      </c>
      <c r="J28" s="42">
        <f t="shared" si="3"/>
        <v>-2.5944457681412678</v>
      </c>
      <c r="K28" s="42">
        <f t="shared" si="2"/>
        <v>-1.7931219055265593</v>
      </c>
      <c r="L28" s="51"/>
    </row>
    <row r="29" spans="1:12" x14ac:dyDescent="0.25">
      <c r="A29" s="38" t="s">
        <v>139</v>
      </c>
      <c r="B29" s="39" t="s">
        <v>140</v>
      </c>
      <c r="C29" s="35">
        <v>89.15</v>
      </c>
      <c r="D29" s="40">
        <v>88.39</v>
      </c>
      <c r="E29" s="30">
        <v>88.45</v>
      </c>
      <c r="F29" s="41">
        <v>88.9</v>
      </c>
      <c r="G29" s="40">
        <v>78.239999999999995</v>
      </c>
      <c r="H29" s="42">
        <f t="shared" si="0"/>
        <v>-0.78519349411105188</v>
      </c>
      <c r="I29" s="42">
        <f t="shared" si="1"/>
        <v>-11.543244771057102</v>
      </c>
      <c r="J29" s="42">
        <f t="shared" si="3"/>
        <v>6.7880982011542343E-2</v>
      </c>
      <c r="K29" s="42">
        <f t="shared" si="2"/>
        <v>-11.991001124859405</v>
      </c>
      <c r="L29" s="51"/>
    </row>
    <row r="30" spans="1:12" ht="26.25" x14ac:dyDescent="0.25">
      <c r="A30" s="38" t="s">
        <v>141</v>
      </c>
      <c r="B30" s="39" t="s">
        <v>142</v>
      </c>
      <c r="C30" s="35">
        <v>558.84</v>
      </c>
      <c r="D30" s="40">
        <v>560.38</v>
      </c>
      <c r="E30" s="30">
        <v>536.59</v>
      </c>
      <c r="F30" s="41">
        <v>543.25</v>
      </c>
      <c r="G30" s="40">
        <v>545.95000000000005</v>
      </c>
      <c r="H30" s="42">
        <f t="shared" si="0"/>
        <v>-3.9814615990265549</v>
      </c>
      <c r="I30" s="42">
        <f t="shared" si="1"/>
        <v>1.7443485715350666</v>
      </c>
      <c r="J30" s="42">
        <f t="shared" si="3"/>
        <v>-4.2453335236803529</v>
      </c>
      <c r="K30" s="42">
        <f t="shared" si="2"/>
        <v>0.49700874367235076</v>
      </c>
      <c r="L30" s="51"/>
    </row>
    <row r="31" spans="1:12" ht="26.25" x14ac:dyDescent="0.25">
      <c r="A31" s="38" t="s">
        <v>143</v>
      </c>
      <c r="B31" s="39" t="s">
        <v>144</v>
      </c>
      <c r="C31" s="35">
        <v>3759.64</v>
      </c>
      <c r="D31" s="40">
        <v>3853.89</v>
      </c>
      <c r="E31" s="30">
        <v>4144.97</v>
      </c>
      <c r="F31" s="41">
        <v>4160.16</v>
      </c>
      <c r="G31" s="40">
        <v>4147.32</v>
      </c>
      <c r="H31" s="42">
        <f t="shared" si="0"/>
        <v>10.249119596557128</v>
      </c>
      <c r="I31" s="42">
        <f t="shared" si="1"/>
        <v>5.6695223367104086E-2</v>
      </c>
      <c r="J31" s="42">
        <f t="shared" si="3"/>
        <v>7.5528881208337646</v>
      </c>
      <c r="K31" s="42">
        <f t="shared" si="2"/>
        <v>-0.30864197530864546</v>
      </c>
      <c r="L31" s="51"/>
    </row>
    <row r="32" spans="1:12" x14ac:dyDescent="0.25">
      <c r="A32" s="43" t="s">
        <v>145</v>
      </c>
      <c r="B32" s="44" t="s">
        <v>146</v>
      </c>
      <c r="C32" s="45">
        <v>2752.71</v>
      </c>
      <c r="D32" s="31">
        <v>2834.29</v>
      </c>
      <c r="E32" s="31">
        <v>3090.14</v>
      </c>
      <c r="F32" s="31">
        <v>3114.58</v>
      </c>
      <c r="G32" s="31">
        <v>3134.71</v>
      </c>
      <c r="H32" s="46">
        <f t="shared" si="0"/>
        <v>12.258102015831666</v>
      </c>
      <c r="I32" s="46">
        <f t="shared" si="1"/>
        <v>1.4423294737455314</v>
      </c>
      <c r="J32" s="46">
        <f t="shared" si="3"/>
        <v>9.0269520761813329</v>
      </c>
      <c r="K32" s="46">
        <f t="shared" si="2"/>
        <v>0.64631507297934587</v>
      </c>
      <c r="L32" s="51"/>
    </row>
    <row r="33" spans="1:12" ht="30" x14ac:dyDescent="0.25">
      <c r="A33" s="43" t="s">
        <v>147</v>
      </c>
      <c r="B33" s="44" t="s">
        <v>148</v>
      </c>
      <c r="C33" s="45">
        <v>1006.93</v>
      </c>
      <c r="D33" s="31">
        <v>1019.61</v>
      </c>
      <c r="E33" s="31">
        <v>1054.82</v>
      </c>
      <c r="F33" s="31">
        <v>1045.5899999999999</v>
      </c>
      <c r="G33" s="31">
        <v>1012.61</v>
      </c>
      <c r="H33" s="46">
        <f t="shared" si="0"/>
        <v>4.756040638376053</v>
      </c>
      <c r="I33" s="46">
        <f t="shared" si="1"/>
        <v>-4.0016306099618824</v>
      </c>
      <c r="J33" s="46">
        <f t="shared" si="3"/>
        <v>3.4532811565206227</v>
      </c>
      <c r="K33" s="46">
        <f t="shared" si="2"/>
        <v>-3.1542000210407437</v>
      </c>
      <c r="L33" s="51"/>
    </row>
    <row r="34" spans="1:12" x14ac:dyDescent="0.25">
      <c r="A34" s="3" t="s">
        <v>149</v>
      </c>
      <c r="B34" s="47" t="s">
        <v>150</v>
      </c>
      <c r="C34" s="35">
        <v>1521.31</v>
      </c>
      <c r="D34" s="40">
        <v>1540.05</v>
      </c>
      <c r="E34" s="30">
        <v>1538.56</v>
      </c>
      <c r="F34" s="36">
        <v>1541.67</v>
      </c>
      <c r="G34" s="40">
        <v>1475.43</v>
      </c>
      <c r="H34" s="42">
        <f t="shared" si="0"/>
        <v>1.1338911858858485</v>
      </c>
      <c r="I34" s="42">
        <f t="shared" si="1"/>
        <v>-4.1031873960066481</v>
      </c>
      <c r="J34" s="42">
        <f t="shared" si="3"/>
        <v>-9.6750105516055257E-2</v>
      </c>
      <c r="K34" s="42">
        <f t="shared" si="2"/>
        <v>-4.2966393586176039</v>
      </c>
      <c r="L34" s="51"/>
    </row>
    <row r="35" spans="1:12" x14ac:dyDescent="0.25">
      <c r="A35" s="43" t="s">
        <v>151</v>
      </c>
      <c r="B35" s="44" t="s">
        <v>152</v>
      </c>
      <c r="C35" s="45">
        <v>362.97</v>
      </c>
      <c r="D35" s="31">
        <v>367.9</v>
      </c>
      <c r="E35" s="31">
        <v>381.75</v>
      </c>
      <c r="F35" s="31">
        <v>382.4</v>
      </c>
      <c r="G35" s="31">
        <v>343.06</v>
      </c>
      <c r="H35" s="46">
        <f t="shared" si="0"/>
        <v>5.173981320770304</v>
      </c>
      <c r="I35" s="46">
        <f t="shared" si="1"/>
        <v>-10.134905042567125</v>
      </c>
      <c r="J35" s="46">
        <f t="shared" si="3"/>
        <v>3.7646099483555377</v>
      </c>
      <c r="K35" s="46">
        <f t="shared" si="2"/>
        <v>-10.287656903765685</v>
      </c>
      <c r="L35" s="51"/>
    </row>
    <row r="36" spans="1:12" x14ac:dyDescent="0.25">
      <c r="A36" s="43" t="s">
        <v>153</v>
      </c>
      <c r="B36" s="44" t="s">
        <v>108</v>
      </c>
      <c r="C36" s="45">
        <v>1158.3399999999999</v>
      </c>
      <c r="D36" s="31">
        <v>1172.1500000000001</v>
      </c>
      <c r="E36" s="31">
        <v>1156.8</v>
      </c>
      <c r="F36" s="31">
        <v>1159.28</v>
      </c>
      <c r="G36" s="31">
        <v>1132.3699999999999</v>
      </c>
      <c r="H36" s="46">
        <f t="shared" si="0"/>
        <v>-0.13294887511438469</v>
      </c>
      <c r="I36" s="46">
        <f t="shared" si="1"/>
        <v>-2.111860304287696</v>
      </c>
      <c r="J36" s="46">
        <f t="shared" si="3"/>
        <v>-1.3095593567376305</v>
      </c>
      <c r="K36" s="46">
        <f t="shared" si="2"/>
        <v>-2.3212683734731976</v>
      </c>
      <c r="L36" s="51"/>
    </row>
    <row r="37" spans="1:12" ht="26.25" x14ac:dyDescent="0.25">
      <c r="A37" s="38" t="s">
        <v>154</v>
      </c>
      <c r="B37" s="39" t="s">
        <v>155</v>
      </c>
      <c r="C37" s="35">
        <v>667.13</v>
      </c>
      <c r="D37" s="40">
        <v>682.09</v>
      </c>
      <c r="E37" s="30">
        <v>678.44</v>
      </c>
      <c r="F37" s="41">
        <v>689.89</v>
      </c>
      <c r="G37" s="40">
        <v>723.68</v>
      </c>
      <c r="H37" s="55">
        <f t="shared" si="0"/>
        <v>1.6953217513827981</v>
      </c>
      <c r="I37" s="42">
        <f t="shared" si="1"/>
        <v>6.6682389010081788</v>
      </c>
      <c r="J37" s="42">
        <f t="shared" si="3"/>
        <v>-0.5351199988271309</v>
      </c>
      <c r="K37" s="42">
        <f t="shared" si="2"/>
        <v>4.8978822710866901</v>
      </c>
      <c r="L37" s="51"/>
    </row>
    <row r="38" spans="1:12" x14ac:dyDescent="0.25">
      <c r="A38" s="38" t="s">
        <v>156</v>
      </c>
      <c r="B38" s="39" t="s">
        <v>157</v>
      </c>
      <c r="C38" s="35">
        <v>714.22</v>
      </c>
      <c r="D38" s="40">
        <v>718.19</v>
      </c>
      <c r="E38" s="30">
        <v>727.78</v>
      </c>
      <c r="F38" s="41">
        <v>727.31</v>
      </c>
      <c r="G38" s="40">
        <v>690.05</v>
      </c>
      <c r="H38" s="42">
        <f t="shared" si="0"/>
        <v>1.8985746688695282</v>
      </c>
      <c r="I38" s="42">
        <f t="shared" si="1"/>
        <v>-5.1842589793618981</v>
      </c>
      <c r="J38" s="42">
        <f t="shared" si="3"/>
        <v>1.3353012434035447</v>
      </c>
      <c r="K38" s="42">
        <f t="shared" si="2"/>
        <v>-5.1229874468933456</v>
      </c>
      <c r="L38" s="51"/>
    </row>
    <row r="39" spans="1:12" x14ac:dyDescent="0.25">
      <c r="A39" s="38" t="s">
        <v>158</v>
      </c>
      <c r="B39" s="39" t="s">
        <v>159</v>
      </c>
      <c r="C39" s="35">
        <v>745.95</v>
      </c>
      <c r="D39" s="40">
        <v>743.03</v>
      </c>
      <c r="E39" s="30">
        <v>745.64</v>
      </c>
      <c r="F39" s="41">
        <v>745.38</v>
      </c>
      <c r="G39" s="40">
        <v>818.35</v>
      </c>
      <c r="H39" s="42">
        <f t="shared" si="0"/>
        <v>-4.1557745157190039E-2</v>
      </c>
      <c r="I39" s="42">
        <f t="shared" si="1"/>
        <v>9.7513545410653997</v>
      </c>
      <c r="J39" s="42">
        <f t="shared" si="3"/>
        <v>0.35126441731827973</v>
      </c>
      <c r="K39" s="42">
        <f t="shared" si="2"/>
        <v>9.7896375003354041</v>
      </c>
      <c r="L39" s="51"/>
    </row>
    <row r="40" spans="1:12" x14ac:dyDescent="0.25">
      <c r="A40" s="38" t="s">
        <v>160</v>
      </c>
      <c r="B40" s="39" t="s">
        <v>161</v>
      </c>
      <c r="C40" s="35">
        <v>9114.51</v>
      </c>
      <c r="D40" s="40">
        <v>9245.31</v>
      </c>
      <c r="E40" s="30">
        <v>9943.69</v>
      </c>
      <c r="F40" s="41">
        <v>9648.11</v>
      </c>
      <c r="G40" s="40">
        <v>8983.9</v>
      </c>
      <c r="H40" s="42">
        <f t="shared" si="0"/>
        <v>9.0973623376352677</v>
      </c>
      <c r="I40" s="42">
        <f t="shared" si="1"/>
        <v>-9.6522518300550484</v>
      </c>
      <c r="J40" s="42">
        <f t="shared" si="3"/>
        <v>7.5538840774403564</v>
      </c>
      <c r="K40" s="42">
        <f t="shared" si="2"/>
        <v>-6.8843535158699565</v>
      </c>
      <c r="L40" s="51"/>
    </row>
    <row r="41" spans="1:12" x14ac:dyDescent="0.25">
      <c r="A41" s="43" t="s">
        <v>162</v>
      </c>
      <c r="B41" s="44" t="s">
        <v>163</v>
      </c>
      <c r="C41" s="45">
        <v>5514.43</v>
      </c>
      <c r="D41" s="31">
        <v>5575.67</v>
      </c>
      <c r="E41" s="31">
        <v>6044.79</v>
      </c>
      <c r="F41" s="31">
        <v>5798.75</v>
      </c>
      <c r="G41" s="31">
        <v>5257.91</v>
      </c>
      <c r="H41" s="46">
        <f t="shared" si="0"/>
        <v>9.6176758069283625</v>
      </c>
      <c r="I41" s="46">
        <f t="shared" si="1"/>
        <v>-13.017491095637732</v>
      </c>
      <c r="J41" s="46">
        <f t="shared" si="3"/>
        <v>8.413697367311908</v>
      </c>
      <c r="K41" s="46">
        <f t="shared" si="2"/>
        <v>-9.3268376805346005</v>
      </c>
      <c r="L41" s="51"/>
    </row>
    <row r="42" spans="1:12" x14ac:dyDescent="0.25">
      <c r="A42" s="43" t="s">
        <v>164</v>
      </c>
      <c r="B42" s="44" t="s">
        <v>165</v>
      </c>
      <c r="C42" s="45">
        <v>857.65</v>
      </c>
      <c r="D42" s="31">
        <v>918.9</v>
      </c>
      <c r="E42" s="31">
        <v>938.56</v>
      </c>
      <c r="F42" s="31">
        <v>912.82</v>
      </c>
      <c r="G42" s="31">
        <v>821.75</v>
      </c>
      <c r="H42" s="46">
        <f t="shared" si="0"/>
        <v>9.4339182650265219</v>
      </c>
      <c r="I42" s="46">
        <f t="shared" si="1"/>
        <v>-12.445661438799858</v>
      </c>
      <c r="J42" s="46">
        <f t="shared" si="3"/>
        <v>2.1395146370660538</v>
      </c>
      <c r="K42" s="46">
        <f t="shared" si="2"/>
        <v>-9.9767752678512789</v>
      </c>
      <c r="L42" s="51"/>
    </row>
    <row r="43" spans="1:12" x14ac:dyDescent="0.25">
      <c r="A43" s="43" t="s">
        <v>166</v>
      </c>
      <c r="B43" s="44" t="s">
        <v>167</v>
      </c>
      <c r="C43" s="45">
        <v>1674.92</v>
      </c>
      <c r="D43" s="31">
        <v>1686.91</v>
      </c>
      <c r="E43" s="31">
        <v>1794.06</v>
      </c>
      <c r="F43" s="31">
        <v>1775.18</v>
      </c>
      <c r="G43" s="31">
        <v>1796.77</v>
      </c>
      <c r="H43" s="46">
        <f t="shared" si="0"/>
        <v>7.1131755546533491</v>
      </c>
      <c r="I43" s="46">
        <f t="shared" si="1"/>
        <v>0.15105403386731975</v>
      </c>
      <c r="J43" s="46">
        <f t="shared" si="3"/>
        <v>6.3518504247410856</v>
      </c>
      <c r="K43" s="46">
        <f t="shared" si="2"/>
        <v>1.2162146937211955</v>
      </c>
      <c r="L43" s="51"/>
    </row>
    <row r="44" spans="1:12" x14ac:dyDescent="0.25">
      <c r="A44" s="43" t="s">
        <v>168</v>
      </c>
      <c r="B44" s="44" t="s">
        <v>169</v>
      </c>
      <c r="C44" s="45">
        <v>1067.5</v>
      </c>
      <c r="D44" s="31">
        <v>1063.83</v>
      </c>
      <c r="E44" s="31">
        <v>1166.28</v>
      </c>
      <c r="F44" s="31">
        <v>1161.3599999999999</v>
      </c>
      <c r="G44" s="31">
        <v>1107.47</v>
      </c>
      <c r="H44" s="46">
        <f t="shared" si="0"/>
        <v>9.2533957845433221</v>
      </c>
      <c r="I44" s="46">
        <f t="shared" si="1"/>
        <v>-5.0425283808347858</v>
      </c>
      <c r="J44" s="46">
        <f t="shared" si="3"/>
        <v>9.6302980739403896</v>
      </c>
      <c r="K44" s="46">
        <f t="shared" si="2"/>
        <v>-4.6402493628159984</v>
      </c>
      <c r="L44" s="51"/>
    </row>
    <row r="45" spans="1:12" x14ac:dyDescent="0.25">
      <c r="A45" s="38" t="s">
        <v>170</v>
      </c>
      <c r="B45" s="39" t="s">
        <v>171</v>
      </c>
      <c r="C45" s="35">
        <v>1750.61</v>
      </c>
      <c r="D45" s="40">
        <v>1839.34</v>
      </c>
      <c r="E45" s="30">
        <v>1904.08</v>
      </c>
      <c r="F45" s="41">
        <v>1945.36</v>
      </c>
      <c r="G45" s="40">
        <v>1866.52</v>
      </c>
      <c r="H45" s="42">
        <f t="shared" si="0"/>
        <v>8.7666584790444499</v>
      </c>
      <c r="I45" s="42">
        <f t="shared" si="1"/>
        <v>-1.9726061930170975</v>
      </c>
      <c r="J45" s="42">
        <f t="shared" si="3"/>
        <v>3.5197407765829052</v>
      </c>
      <c r="K45" s="42">
        <f t="shared" si="2"/>
        <v>-4.0527203191183077</v>
      </c>
      <c r="L45" s="51"/>
    </row>
    <row r="46" spans="1:12" x14ac:dyDescent="0.25">
      <c r="A46" s="48"/>
      <c r="B46" s="48" t="s">
        <v>172</v>
      </c>
      <c r="C46" s="61">
        <v>26058.02</v>
      </c>
      <c r="D46" s="30">
        <v>26576.29</v>
      </c>
      <c r="E46" s="30">
        <v>27454.71</v>
      </c>
      <c r="F46" s="41">
        <v>27306.79</v>
      </c>
      <c r="G46" s="41">
        <v>26014.37</v>
      </c>
      <c r="H46" s="42">
        <f t="shared" si="0"/>
        <v>5.3599237394092061</v>
      </c>
      <c r="I46" s="42">
        <f t="shared" si="1"/>
        <v>-5.2462400804816376</v>
      </c>
      <c r="J46" s="42">
        <f t="shared" si="3"/>
        <v>3.3052769969021192</v>
      </c>
      <c r="K46" s="42">
        <f t="shared" si="2"/>
        <v>-4.7329620215338455</v>
      </c>
      <c r="L46" s="51"/>
    </row>
  </sheetData>
  <mergeCells count="17">
    <mergeCell ref="H4:H5"/>
    <mergeCell ref="I4:I5"/>
    <mergeCell ref="J4:J5"/>
    <mergeCell ref="L4:L5"/>
    <mergeCell ref="K4:K5"/>
    <mergeCell ref="A1:K1"/>
    <mergeCell ref="A2:K2"/>
    <mergeCell ref="C3:G3"/>
    <mergeCell ref="H3:I3"/>
    <mergeCell ref="J3:K3"/>
    <mergeCell ref="F4:F5"/>
    <mergeCell ref="G4:G5"/>
    <mergeCell ref="A4:A6"/>
    <mergeCell ref="B4:B5"/>
    <mergeCell ref="C4:C5"/>
    <mergeCell ref="D4:D5"/>
    <mergeCell ref="E4:E5"/>
  </mergeCells>
  <printOptions horizontalCentered="1" verticalCentered="1"/>
  <pageMargins left="0.33" right="0.35" top="0.43" bottom="0.45" header="0.3" footer="0.3"/>
  <pageSetup scale="7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95" t="s">
        <v>89</v>
      </c>
      <c r="E1" s="95"/>
      <c r="F1" s="95"/>
      <c r="G1" s="95"/>
      <c r="H1" s="95"/>
      <c r="I1" s="95"/>
      <c r="J1" s="95"/>
      <c r="K1" s="95"/>
    </row>
    <row r="2" spans="2:11" x14ac:dyDescent="0.25">
      <c r="B2" s="12"/>
      <c r="C2" s="12"/>
      <c r="D2" s="12"/>
      <c r="E2" s="94" t="s">
        <v>86</v>
      </c>
      <c r="F2" s="94" t="s">
        <v>85</v>
      </c>
      <c r="G2" s="81" t="s">
        <v>84</v>
      </c>
      <c r="H2" s="8"/>
      <c r="I2" s="12"/>
      <c r="J2" s="12"/>
      <c r="K2" s="12"/>
    </row>
    <row r="3" spans="2:11" x14ac:dyDescent="0.25">
      <c r="B3" s="12"/>
      <c r="C3" s="12"/>
      <c r="D3" s="12"/>
      <c r="E3" s="94"/>
      <c r="F3" s="94"/>
      <c r="G3" s="81"/>
      <c r="H3" s="8" t="s">
        <v>88</v>
      </c>
      <c r="I3" s="12" t="s">
        <v>87</v>
      </c>
      <c r="J3" s="12" t="s">
        <v>4</v>
      </c>
      <c r="K3" s="12" t="s">
        <v>4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5</v>
      </c>
      <c r="C5" s="3"/>
      <c r="D5" s="3" t="s">
        <v>6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7</v>
      </c>
      <c r="C6" s="3"/>
      <c r="D6" s="3" t="s">
        <v>8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9</v>
      </c>
      <c r="C7" s="3"/>
      <c r="D7" s="3" t="s">
        <v>10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11</v>
      </c>
      <c r="C8" s="3"/>
      <c r="D8" s="3" t="s">
        <v>12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13</v>
      </c>
      <c r="C9" s="3"/>
      <c r="D9" s="3" t="s">
        <v>14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15</v>
      </c>
      <c r="C10" s="1"/>
      <c r="D10" s="1" t="s">
        <v>16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17</v>
      </c>
      <c r="C11" s="1"/>
      <c r="D11" s="1" t="s">
        <v>18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19</v>
      </c>
      <c r="C12" s="1"/>
      <c r="D12" s="1" t="s">
        <v>20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21</v>
      </c>
      <c r="C13" s="3"/>
      <c r="D13" s="3" t="s">
        <v>22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23</v>
      </c>
      <c r="C14" s="1"/>
      <c r="D14" s="1" t="s">
        <v>24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25</v>
      </c>
      <c r="C15" s="1"/>
      <c r="D15" s="1" t="s">
        <v>26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27</v>
      </c>
      <c r="C16" s="1"/>
      <c r="D16" s="1" t="s">
        <v>28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29</v>
      </c>
      <c r="C17" s="1"/>
      <c r="D17" s="1" t="s">
        <v>30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31</v>
      </c>
      <c r="C18" s="1"/>
      <c r="D18" s="1" t="s">
        <v>32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33</v>
      </c>
      <c r="C19" s="1"/>
      <c r="D19" s="1" t="s">
        <v>34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35</v>
      </c>
      <c r="C20" s="1"/>
      <c r="D20" s="1" t="s">
        <v>36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37</v>
      </c>
      <c r="C21" s="1"/>
      <c r="D21" s="1" t="s">
        <v>38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39</v>
      </c>
      <c r="C22" s="1"/>
      <c r="D22" s="1" t="s">
        <v>40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41</v>
      </c>
      <c r="C23" s="1"/>
      <c r="D23" s="1" t="s">
        <v>42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43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44</v>
      </c>
      <c r="C25" s="3"/>
      <c r="D25" s="3" t="s">
        <v>45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46</v>
      </c>
      <c r="C26" s="1"/>
      <c r="D26" s="1" t="s">
        <v>47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48</v>
      </c>
      <c r="C27" s="1"/>
      <c r="D27" s="1" t="s">
        <v>49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50</v>
      </c>
      <c r="C28" s="1"/>
      <c r="D28" s="1" t="s">
        <v>51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52</v>
      </c>
      <c r="C29" s="1"/>
      <c r="D29" s="1" t="s">
        <v>53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54</v>
      </c>
      <c r="C30" s="1"/>
      <c r="D30" s="1" t="s">
        <v>55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56</v>
      </c>
      <c r="C31" s="1"/>
      <c r="D31" s="1" t="s">
        <v>57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58</v>
      </c>
      <c r="C32" s="1"/>
      <c r="D32" s="1" t="s">
        <v>59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60</v>
      </c>
      <c r="C33" s="1"/>
      <c r="D33" s="1" t="s">
        <v>61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62</v>
      </c>
      <c r="C34" s="3"/>
      <c r="D34" s="3" t="s">
        <v>63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64</v>
      </c>
      <c r="C35" s="1"/>
      <c r="D35" s="1" t="s">
        <v>12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65</v>
      </c>
      <c r="C36" s="1"/>
      <c r="D36" s="1" t="s">
        <v>66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67</v>
      </c>
      <c r="C37" s="1"/>
      <c r="D37" s="1" t="s">
        <v>68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69</v>
      </c>
      <c r="C38" s="1"/>
      <c r="D38" s="1" t="s">
        <v>70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71</v>
      </c>
      <c r="C39" s="1"/>
      <c r="D39" s="1" t="s">
        <v>72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73</v>
      </c>
      <c r="C40" s="1"/>
      <c r="D40" s="1" t="s">
        <v>74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75</v>
      </c>
      <c r="C41" s="1"/>
      <c r="D41" s="1" t="s">
        <v>76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77</v>
      </c>
      <c r="C42" s="1"/>
      <c r="D42" s="1" t="s">
        <v>78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79</v>
      </c>
      <c r="C43" s="1"/>
      <c r="D43" s="1" t="s">
        <v>80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81</v>
      </c>
      <c r="C44" s="1"/>
      <c r="D44" s="1" t="s">
        <v>82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S_1</vt:lpstr>
      <vt:lpstr>S_2</vt:lpstr>
      <vt:lpstr>Sheet1</vt:lpstr>
      <vt:lpstr>S_1!Print_Area</vt:lpstr>
      <vt:lpstr>S_2!Print_Area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2017-03-31T10:59:49Z</dcterms:modified>
</cp:coreProperties>
</file>