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16815" windowHeight="6555"/>
  </bookViews>
  <sheets>
    <sheet name="Statement I" sheetId="4" r:id="rId1"/>
    <sheet name="Statement II" sheetId="7" r:id="rId2"/>
    <sheet name="Sheet1" sheetId="3" state="hidden" r:id="rId3"/>
  </sheets>
  <externalReferences>
    <externalReference r:id="rId4"/>
  </externalReferences>
  <definedNames>
    <definedName name="_xlnm.Print_Area" localSheetId="0">'Statement I'!$A$1:$G$51</definedName>
    <definedName name="_xlnm.Print_Area" localSheetId="1">'Statement II'!$A$1:$G$46</definedName>
  </definedNames>
  <calcPr calcId="152511"/>
</workbook>
</file>

<file path=xl/calcChain.xml><?xml version="1.0" encoding="utf-8"?>
<calcChain xmlns="http://schemas.openxmlformats.org/spreadsheetml/2006/main">
  <c r="F8" i="4" l="1"/>
  <c r="D8" i="4"/>
  <c r="D7" i="4" l="1"/>
  <c r="F7" i="4"/>
  <c r="H6" i="3" l="1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5" i="3"/>
  <c r="J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5" i="3"/>
  <c r="K5" i="3"/>
</calcChain>
</file>

<file path=xl/sharedStrings.xml><?xml version="1.0" encoding="utf-8"?>
<sst xmlns="http://schemas.openxmlformats.org/spreadsheetml/2006/main" count="288" uniqueCount="182">
  <si>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</si>
  <si>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</si>
  <si>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</si>
  <si>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</si>
  <si>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</si>
  <si>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</si>
  <si>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</si>
  <si>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</si>
  <si>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</si>
  <si>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</si>
  <si>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</si>
  <si>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</si>
  <si>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</si>
  <si>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</si>
  <si>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</si>
  <si>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</si>
  <si>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</si>
  <si>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</si>
  <si>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</si>
  <si>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</si>
  <si>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</si>
  <si>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</si>
  <si>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</si>
  <si>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</si>
  <si>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</si>
  <si>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</si>
  <si>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</si>
  <si>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</si>
  <si>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</si>
  <si>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</si>
  <si>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</si>
  <si>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</si>
  <si>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</si>
  <si>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</si>
  <si>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</si>
  <si>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</si>
  <si>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</si>
  <si>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</si>
  <si>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</si>
  <si>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</si>
  <si>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</si>
  <si>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</si>
  <si>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</si>
  <si>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</si>
  <si>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</si>
  <si>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</si>
  <si>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</si>
  <si>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</si>
  <si>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</si>
  <si>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</si>
  <si>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</si>
  <si>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</si>
  <si>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</si>
  <si>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</si>
  <si>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</si>
  <si>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</si>
  <si>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</si>
  <si>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</si>
  <si>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</si>
  <si>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</si>
  <si>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</si>
  <si>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</si>
  <si>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</si>
  <si>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</si>
  <si>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</si>
  <si>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</si>
  <si>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</si>
  <si>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</si>
  <si>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</si>
  <si>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</si>
  <si>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</si>
  <si>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</si>
  <si>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</si>
  <si>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</si>
  <si>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</si>
  <si>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</si>
  <si>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</si>
  <si>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</si>
  <si>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</si>
  <si>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</si>
  <si>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</si>
  <si>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</si>
  <si>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</si>
  <si>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</si>
  <si>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</si>
  <si>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</si>
  <si>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</si>
  <si>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</si>
  <si>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</si>
  <si>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</si>
  <si>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</si>
  <si>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</si>
  <si>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</si>
  <si>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</si>
  <si>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</si>
  <si>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</si>
  <si>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</si>
  <si>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</si>
  <si>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</si>
  <si>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</si>
  <si>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</si>
  <si>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</si>
  <si>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</si>
  <si>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</si>
  <si>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</si>
  <si>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</si>
  <si>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</si>
  <si>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</si>
  <si>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</si>
  <si>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</si>
  <si>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</si>
  <si>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</si>
  <si>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</si>
  <si>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</si>
  <si>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</si>
  <si>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</si>
  <si>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</si>
  <si>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</si>
  <si>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</si>
  <si>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</si>
  <si>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</si>
  <si>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</si>
  <si>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</si>
  <si>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</si>
  <si>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</si>
  <si>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</si>
  <si>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</si>
  <si>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</si>
  <si>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</si>
  <si>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</si>
  <si>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</si>
  <si>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</si>
  <si>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</si>
  <si>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</si>
  <si>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</si>
  <si>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</si>
  <si>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</si>
  <si>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</si>
  <si>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</si>
  <si>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</si>
  <si>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</si>
  <si>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</si>
  <si>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</si>
  <si>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</si>
  <si>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</si>
  <si>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</si>
  <si>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</si>
  <si>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</si>
  <si>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</si>
  <si>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</si>
  <si>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</si>
  <si>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</si>
  <si>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</si>
  <si>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</si>
  <si>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</si>
  <si>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</si>
  <si>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</si>
  <si>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</si>
  <si>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</si>
  <si>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</si>
  <si>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</si>
  <si>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</si>
  <si>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</si>
  <si>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</si>
  <si>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</si>
  <si>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</si>
  <si>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</si>
  <si>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</si>
  <si>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Mar.31, 2017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</si>
  <si>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</si>
  <si>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</si>
  <si>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</si>
  <si>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Variation (Year-on-Year)</t>
  </si>
  <si>
    <t>Variation (Financial Year)</t>
  </si>
  <si>
    <t>Mar. 30, 2018</t>
  </si>
  <si>
    <t>Jun.24, 2016</t>
  </si>
  <si>
    <t xml:space="preserve">Jun.23, 2017 </t>
  </si>
  <si>
    <t>Jun.22, 2018</t>
  </si>
  <si>
    <t>Jun.23, 2017 / Jun.24, 2016</t>
  </si>
  <si>
    <t>Jun.22, 2018 / Jun.23, 2017</t>
  </si>
  <si>
    <t>Jun.23, 2017 / Mar.31, 2017</t>
  </si>
  <si>
    <t>Jun.22, 2018 /  Mar.30,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</si>
</sst>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1" fontId="0" fillId="3" borderId="1" xfId="0" applyNumberFormat="1" applyFont="1" applyFill="1" applyBorder="1" applyAlignment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164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5" fontId="5" fillId="5" borderId="1" xfId="0" applyNumberFormat="1" applyFont="1" applyFill="1" applyBorder="1"/>
    <xf numFmtId="165" fontId="0" fillId="0" borderId="1" xfId="0" applyNumberFormat="1" applyFill="1" applyBorder="1"/>
    <xf numFmtId="165" fontId="5" fillId="6" borderId="1" xfId="0" applyNumberFormat="1" applyFont="1" applyFill="1" applyBorder="1"/>
    <xf numFmtId="0" fontId="0" fillId="0" borderId="2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3" xfId="1" quotePrefix="1" applyFont="1" applyFill="1" applyBorder="1" applyAlignment="1">
      <alignment vertical="top"/>
    </xf>
    <xf numFmtId="0" fontId="3" fillId="3" borderId="4" xfId="1" quotePrefix="1" applyFont="1" applyFill="1" applyBorder="1" applyAlignment="1">
      <alignment vertical="top"/>
    </xf>
    <xf numFmtId="0" fontId="3" fillId="3" borderId="5" xfId="1" quotePrefix="1" applyFont="1" applyFill="1" applyBorder="1" applyAlignment="1">
      <alignment vertical="top"/>
    </xf>
    <xf numFmtId="1" fontId="1" fillId="5" borderId="1" xfId="0" applyNumberFormat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2" fontId="5" fillId="5" borderId="1" xfId="0" applyNumberFormat="1" applyFont="1" applyFill="1" applyBorder="1"/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left" wrapText="1"/>
    </xf>
    <xf numFmtId="0" fontId="3" fillId="3" borderId="3" xfId="1" applyFont="1" applyFill="1" applyBorder="1" applyAlignment="1">
      <alignment horizontal="left" vertical="top"/>
    </xf>
    <xf numFmtId="0" fontId="3" fillId="3" borderId="4" xfId="1" applyFont="1" applyFill="1" applyBorder="1" applyAlignment="1">
      <alignment horizontal="left" vertical="top"/>
    </xf>
    <xf numFmtId="0" fontId="3" fillId="3" borderId="5" xfId="1" applyFont="1" applyFill="1" applyBorder="1" applyAlignment="1">
      <alignment horizontal="left" vertical="top"/>
    </xf>
    <xf numFmtId="0" fontId="3" fillId="3" borderId="3" xfId="1" applyFont="1" applyFill="1" applyBorder="1" applyAlignment="1">
      <alignment horizontal="left" vertical="top" wrapText="1"/>
    </xf>
    <xf numFmtId="0" fontId="3" fillId="3" borderId="4" xfId="1" applyFont="1" applyFill="1" applyBorder="1" applyAlignment="1">
      <alignment horizontal="left" vertical="top" wrapText="1"/>
    </xf>
    <xf numFmtId="0" fontId="3" fillId="3" borderId="5" xfId="1" applyFont="1" applyFill="1" applyBorder="1" applyAlignment="1">
      <alignment horizontal="left" vertical="top" wrapText="1"/>
    </xf>
    <xf numFmtId="164" fontId="7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vparab\AppData\Local\Microsoft\Windows\Temporary%20Internet%20Files\Content.Outlook\VGX3FT6I\June%202018%20Statemen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_1"/>
      <sheetName val="Food Credit"/>
      <sheetName val="ORFS"/>
      <sheetName val="PMD data comparison"/>
      <sheetName val="Non food credit"/>
      <sheetName val="Data from PMD"/>
      <sheetName val="Worksheet May 26"/>
    </sheetNames>
    <sheetDataSet>
      <sheetData sheetId="0"/>
      <sheetData sheetId="1">
        <row r="46">
          <cell r="C46">
            <v>510.51519999999999</v>
          </cell>
          <cell r="E46">
            <v>418.61209999999994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sqref="A1:K1"/>
    </sheetView>
  </sheetViews>
  <sheetFormatPr defaultRowHeight="15" x14ac:dyDescent="0.25"/>
  <cols>
    <col min="1" max="1" width="6.42578125" style="32" customWidth="1"/>
    <col min="2" max="2" width="41.85546875" style="32" customWidth="1"/>
    <col min="3" max="3" width="13.140625" style="32" customWidth="1"/>
    <col min="4" max="4" width="13" style="32" customWidth="1"/>
    <col min="5" max="5" width="13.7109375" style="32" customWidth="1"/>
    <col min="6" max="6" width="13" style="32" customWidth="1"/>
    <col min="7" max="7" width="13.42578125" style="32" customWidth="1"/>
    <col min="8" max="8" width="14.28515625" style="32" customWidth="1"/>
    <col min="9" max="9" width="13.85546875" style="32" customWidth="1"/>
    <col min="10" max="10" width="14" style="32" customWidth="1"/>
    <col min="11" max="11" width="13.85546875" style="32" customWidth="1"/>
    <col min="12" max="16384" width="9.140625" style="32"/>
  </cols>
  <sheetData>
    <row r="1" spans="1:11" x14ac:dyDescent="0.25">
      <c r="A1" s="54" t="s">
        <v>169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ht="15" customHeight="1" x14ac:dyDescent="0.2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 ht="15" customHeight="1" x14ac:dyDescent="0.25">
      <c r="A3" s="15"/>
      <c r="B3" s="15"/>
      <c r="C3" s="60"/>
      <c r="D3" s="61"/>
      <c r="E3" s="61"/>
      <c r="F3" s="61"/>
      <c r="G3" s="62"/>
      <c r="H3" s="56" t="s">
        <v>172</v>
      </c>
      <c r="I3" s="57"/>
      <c r="J3" s="58" t="s">
        <v>173</v>
      </c>
      <c r="K3" s="59"/>
    </row>
    <row r="4" spans="1:11" ht="15" customHeight="1" x14ac:dyDescent="0.25">
      <c r="A4" s="43" t="s">
        <v>1</v>
      </c>
      <c r="B4" s="43" t="s">
        <v>2</v>
      </c>
      <c r="C4" s="52" t="s">
        <v>175</v>
      </c>
      <c r="D4" s="52" t="s">
        <v>168</v>
      </c>
      <c r="E4" s="52" t="s">
        <v>176</v>
      </c>
      <c r="F4" s="52" t="s">
        <v>174</v>
      </c>
      <c r="G4" s="52" t="s">
        <v>177</v>
      </c>
      <c r="H4" s="50" t="s">
        <v>178</v>
      </c>
      <c r="I4" s="50" t="s">
        <v>179</v>
      </c>
      <c r="J4" s="50" t="s">
        <v>180</v>
      </c>
      <c r="K4" s="50" t="s">
        <v>181</v>
      </c>
    </row>
    <row r="5" spans="1:11" ht="16.5" customHeight="1" x14ac:dyDescent="0.25">
      <c r="A5" s="15"/>
      <c r="B5" s="15"/>
      <c r="C5" s="53"/>
      <c r="D5" s="53"/>
      <c r="E5" s="53"/>
      <c r="F5" s="53"/>
      <c r="G5" s="53"/>
      <c r="H5" s="51"/>
      <c r="I5" s="51"/>
      <c r="J5" s="51"/>
      <c r="K5" s="51"/>
    </row>
    <row r="6" spans="1:11" ht="16.5" customHeight="1" x14ac:dyDescent="0.25">
      <c r="A6" s="15"/>
      <c r="B6" s="15"/>
      <c r="C6" s="17"/>
      <c r="D6" s="17"/>
      <c r="E6" s="17"/>
      <c r="F6" s="16"/>
      <c r="G6" s="16"/>
      <c r="H6" s="48" t="s">
        <v>3</v>
      </c>
      <c r="I6" s="48" t="s">
        <v>3</v>
      </c>
      <c r="J6" s="48" t="s">
        <v>3</v>
      </c>
      <c r="K6" s="48" t="s">
        <v>3</v>
      </c>
    </row>
    <row r="7" spans="1:11" x14ac:dyDescent="0.25">
      <c r="A7" s="19" t="s">
        <v>4</v>
      </c>
      <c r="B7" s="19" t="s">
        <v>5</v>
      </c>
      <c r="C7" s="47">
        <v>66478.4038</v>
      </c>
      <c r="D7" s="47">
        <f t="shared" ref="D7:F7" si="0">D9+D8</f>
        <v>71455.415199999989</v>
      </c>
      <c r="E7" s="47">
        <v>69279.144800000009</v>
      </c>
      <c r="F7" s="47">
        <f t="shared" si="0"/>
        <v>77302.842099999994</v>
      </c>
      <c r="G7" s="47">
        <v>76948.940300000002</v>
      </c>
      <c r="H7" s="39">
        <v>4.213008796700394</v>
      </c>
      <c r="I7" s="49">
        <v>11.070857647191962</v>
      </c>
      <c r="J7" s="39">
        <v>-3.045633971769266</v>
      </c>
      <c r="K7" s="39">
        <v>-0.45781214556404048</v>
      </c>
    </row>
    <row r="8" spans="1:11" x14ac:dyDescent="0.25">
      <c r="A8" s="19" t="s">
        <v>6</v>
      </c>
      <c r="B8" s="19" t="s">
        <v>7</v>
      </c>
      <c r="C8" s="47">
        <v>940.58379999999988</v>
      </c>
      <c r="D8" s="47">
        <f>'[1]Food Credit'!C46</f>
        <v>510.51519999999999</v>
      </c>
      <c r="E8" s="47">
        <v>581.56479999999999</v>
      </c>
      <c r="F8" s="47">
        <f>'[1]Food Credit'!E46</f>
        <v>418.61209999999994</v>
      </c>
      <c r="G8" s="47">
        <v>623.50030000000004</v>
      </c>
      <c r="H8" s="39">
        <v>-38.169804753175626</v>
      </c>
      <c r="I8" s="39">
        <v>7.2108043678021856</v>
      </c>
      <c r="J8" s="39">
        <v>13.917234981446194</v>
      </c>
      <c r="K8" s="39">
        <v>48.944643501704832</v>
      </c>
    </row>
    <row r="9" spans="1:11" x14ac:dyDescent="0.25">
      <c r="A9" s="19" t="s">
        <v>8</v>
      </c>
      <c r="B9" s="19" t="s">
        <v>9</v>
      </c>
      <c r="C9" s="47">
        <v>65537.820000000007</v>
      </c>
      <c r="D9" s="28">
        <v>70944.899999999994</v>
      </c>
      <c r="E9" s="28">
        <v>68697.58</v>
      </c>
      <c r="F9" s="28">
        <v>76884.23</v>
      </c>
      <c r="G9" s="28">
        <v>76325.440000000002</v>
      </c>
      <c r="H9" s="39">
        <v>4.8212772411410612</v>
      </c>
      <c r="I9" s="49">
        <v>11.1035352337011</v>
      </c>
      <c r="J9" s="39">
        <v>-3.1676977485344158</v>
      </c>
      <c r="K9" s="39">
        <v>-0.72679403825725197</v>
      </c>
    </row>
    <row r="10" spans="1:11" x14ac:dyDescent="0.25">
      <c r="A10" s="19" t="s">
        <v>10</v>
      </c>
      <c r="B10" s="19" t="s">
        <v>11</v>
      </c>
      <c r="C10" s="47">
        <v>9044</v>
      </c>
      <c r="D10" s="28">
        <v>9923.86</v>
      </c>
      <c r="E10" s="28">
        <v>9718.52</v>
      </c>
      <c r="F10" s="28">
        <v>10302.15</v>
      </c>
      <c r="G10" s="28">
        <v>10354.61</v>
      </c>
      <c r="H10" s="39">
        <v>7.4582043343653304</v>
      </c>
      <c r="I10" s="39">
        <v>6.5451323864127469</v>
      </c>
      <c r="J10" s="39">
        <v>-2.069154542688028</v>
      </c>
      <c r="K10" s="39">
        <v>0.50921409608674839</v>
      </c>
    </row>
    <row r="11" spans="1:11" x14ac:dyDescent="0.25">
      <c r="A11" s="19" t="s">
        <v>12</v>
      </c>
      <c r="B11" s="19" t="s">
        <v>13</v>
      </c>
      <c r="C11" s="47">
        <v>26469.18</v>
      </c>
      <c r="D11" s="28">
        <v>26798.33</v>
      </c>
      <c r="E11" s="28">
        <v>26184.84</v>
      </c>
      <c r="F11" s="28">
        <v>26992.67</v>
      </c>
      <c r="G11" s="28">
        <v>26417.02</v>
      </c>
      <c r="H11" s="39">
        <v>-1.0742304823949973</v>
      </c>
      <c r="I11" s="39">
        <v>0.88669627158310027</v>
      </c>
      <c r="J11" s="39">
        <v>-2.2892844442172389</v>
      </c>
      <c r="K11" s="39">
        <v>-2.1326160027888972</v>
      </c>
    </row>
    <row r="12" spans="1:11" x14ac:dyDescent="0.25">
      <c r="A12" s="14" t="s">
        <v>14</v>
      </c>
      <c r="B12" s="14" t="s">
        <v>15</v>
      </c>
      <c r="C12" s="20">
        <v>3597.6</v>
      </c>
      <c r="D12" s="18">
        <v>3697.31</v>
      </c>
      <c r="E12" s="18">
        <v>3615.6</v>
      </c>
      <c r="F12" s="18">
        <v>3729.99</v>
      </c>
      <c r="G12" s="18">
        <v>3641.37</v>
      </c>
      <c r="H12" s="40">
        <v>0.50033355570380256</v>
      </c>
      <c r="I12" s="40">
        <v>0.71274477265184155</v>
      </c>
      <c r="J12" s="40">
        <v>-2.2099850972734241</v>
      </c>
      <c r="K12" s="40">
        <v>-2.3758776833181829</v>
      </c>
    </row>
    <row r="13" spans="1:11" x14ac:dyDescent="0.25">
      <c r="A13" s="14" t="s">
        <v>16</v>
      </c>
      <c r="B13" s="14" t="s">
        <v>17</v>
      </c>
      <c r="C13" s="20">
        <v>1089.95</v>
      </c>
      <c r="D13" s="18">
        <v>1048.06</v>
      </c>
      <c r="E13" s="18">
        <v>1002.17</v>
      </c>
      <c r="F13" s="18">
        <v>1036.8</v>
      </c>
      <c r="G13" s="18">
        <v>1029.0899999999999</v>
      </c>
      <c r="H13" s="40">
        <v>-8.0535804394697088</v>
      </c>
      <c r="I13" s="40">
        <v>2.6861710089106596</v>
      </c>
      <c r="J13" s="40">
        <v>-4.3785661126271389</v>
      </c>
      <c r="K13" s="40">
        <v>-0.74363425925926285</v>
      </c>
    </row>
    <row r="14" spans="1:11" x14ac:dyDescent="0.25">
      <c r="A14" s="14" t="s">
        <v>18</v>
      </c>
      <c r="B14" s="14" t="s">
        <v>19</v>
      </c>
      <c r="C14" s="20">
        <v>21781.64</v>
      </c>
      <c r="D14" s="18">
        <v>22052.959999999999</v>
      </c>
      <c r="E14" s="18">
        <v>21567.06</v>
      </c>
      <c r="F14" s="18">
        <v>22225.89</v>
      </c>
      <c r="G14" s="18">
        <v>21746.560000000001</v>
      </c>
      <c r="H14" s="40">
        <v>-0.98514161468097949</v>
      </c>
      <c r="I14" s="40">
        <v>0.83228775734847482</v>
      </c>
      <c r="J14" s="40">
        <v>-2.2033323417808668</v>
      </c>
      <c r="K14" s="40">
        <v>-2.156629048375557</v>
      </c>
    </row>
    <row r="15" spans="1:11" x14ac:dyDescent="0.25">
      <c r="A15" s="19" t="s">
        <v>20</v>
      </c>
      <c r="B15" s="19" t="s">
        <v>21</v>
      </c>
      <c r="C15" s="47">
        <v>15650.95</v>
      </c>
      <c r="D15" s="28">
        <v>18022.37</v>
      </c>
      <c r="E15" s="28">
        <v>16392.98</v>
      </c>
      <c r="F15" s="28">
        <v>20504.71</v>
      </c>
      <c r="G15" s="28">
        <v>20217.82</v>
      </c>
      <c r="H15" s="39">
        <v>4.7411179513064621</v>
      </c>
      <c r="I15" s="39">
        <v>23.332182434188294</v>
      </c>
      <c r="J15" s="39">
        <v>-9.0409307987795149</v>
      </c>
      <c r="K15" s="39">
        <v>-1.3991419532390335</v>
      </c>
    </row>
    <row r="16" spans="1:11" x14ac:dyDescent="0.25">
      <c r="A16" s="14" t="s">
        <v>22</v>
      </c>
      <c r="B16" s="14" t="s">
        <v>23</v>
      </c>
      <c r="C16" s="20">
        <v>1055.0999999999999</v>
      </c>
      <c r="D16" s="18">
        <v>1104.46</v>
      </c>
      <c r="E16" s="18">
        <v>1101.98</v>
      </c>
      <c r="F16" s="18">
        <v>1212.68</v>
      </c>
      <c r="G16" s="18">
        <v>1223.3900000000001</v>
      </c>
      <c r="H16" s="40">
        <v>4.4431807411619859</v>
      </c>
      <c r="I16" s="40">
        <v>11.017441332873561</v>
      </c>
      <c r="J16" s="40">
        <v>-0.22454412110895985</v>
      </c>
      <c r="K16" s="40">
        <v>0.88316785961671962</v>
      </c>
    </row>
    <row r="17" spans="1:11" x14ac:dyDescent="0.25">
      <c r="A17" s="14" t="s">
        <v>24</v>
      </c>
      <c r="B17" s="14" t="s">
        <v>25</v>
      </c>
      <c r="C17" s="20">
        <v>191.54</v>
      </c>
      <c r="D17" s="18">
        <v>178.84</v>
      </c>
      <c r="E17" s="18">
        <v>168.72</v>
      </c>
      <c r="F17" s="18">
        <v>186.09</v>
      </c>
      <c r="G17" s="18">
        <v>183.03</v>
      </c>
      <c r="H17" s="40">
        <v>-11.913960530437503</v>
      </c>
      <c r="I17" s="40">
        <v>8.4815078236130876</v>
      </c>
      <c r="J17" s="40">
        <v>-5.6586893312458084</v>
      </c>
      <c r="K17" s="40">
        <v>-1.6443656295340974</v>
      </c>
    </row>
    <row r="18" spans="1:11" x14ac:dyDescent="0.25">
      <c r="A18" s="14" t="s">
        <v>26</v>
      </c>
      <c r="B18" s="14" t="s">
        <v>27</v>
      </c>
      <c r="C18" s="20">
        <v>376.05</v>
      </c>
      <c r="D18" s="18">
        <v>375.03</v>
      </c>
      <c r="E18" s="18">
        <v>361.01</v>
      </c>
      <c r="F18" s="18">
        <v>364.89</v>
      </c>
      <c r="G18" s="18">
        <v>366.07</v>
      </c>
      <c r="H18" s="40">
        <v>-3.9994681558303471</v>
      </c>
      <c r="I18" s="40">
        <v>1.4016232237334152</v>
      </c>
      <c r="J18" s="40">
        <v>-3.7383675972588812</v>
      </c>
      <c r="K18" s="40">
        <v>0.32338512976513656</v>
      </c>
    </row>
    <row r="19" spans="1:11" x14ac:dyDescent="0.25">
      <c r="A19" s="14" t="s">
        <v>28</v>
      </c>
      <c r="B19" s="14" t="s">
        <v>29</v>
      </c>
      <c r="C19" s="20">
        <v>100.37</v>
      </c>
      <c r="D19" s="18">
        <v>83.75</v>
      </c>
      <c r="E19" s="18">
        <v>75.67</v>
      </c>
      <c r="F19" s="18">
        <v>63.08</v>
      </c>
      <c r="G19" s="18">
        <v>66.95</v>
      </c>
      <c r="H19" s="40">
        <v>-24.608946896483015</v>
      </c>
      <c r="I19" s="40">
        <v>-11.523721421963788</v>
      </c>
      <c r="J19" s="40">
        <v>-9.6477611940298491</v>
      </c>
      <c r="K19" s="40">
        <v>6.1350665821179522</v>
      </c>
    </row>
    <row r="20" spans="1:11" x14ac:dyDescent="0.25">
      <c r="A20" s="14" t="s">
        <v>30</v>
      </c>
      <c r="B20" s="14" t="s">
        <v>31</v>
      </c>
      <c r="C20" s="20">
        <v>1135.05</v>
      </c>
      <c r="D20" s="18">
        <v>1376.5</v>
      </c>
      <c r="E20" s="18">
        <v>1277.6400000000001</v>
      </c>
      <c r="F20" s="18">
        <v>1554.07</v>
      </c>
      <c r="G20" s="18">
        <v>1535.5</v>
      </c>
      <c r="H20" s="40">
        <v>12.56244218316375</v>
      </c>
      <c r="I20" s="40">
        <v>20.182524028677864</v>
      </c>
      <c r="J20" s="40">
        <v>-7.1819832909553138</v>
      </c>
      <c r="K20" s="40">
        <v>-1.1949268694460311</v>
      </c>
    </row>
    <row r="21" spans="1:11" x14ac:dyDescent="0.25">
      <c r="A21" s="14" t="s">
        <v>32</v>
      </c>
      <c r="B21" s="14" t="s">
        <v>33</v>
      </c>
      <c r="C21" s="20">
        <v>3871.88</v>
      </c>
      <c r="D21" s="18">
        <v>4278.93</v>
      </c>
      <c r="E21" s="18">
        <v>4078.34</v>
      </c>
      <c r="F21" s="18">
        <v>4669.38</v>
      </c>
      <c r="G21" s="18">
        <v>4699.68</v>
      </c>
      <c r="H21" s="40">
        <v>5.3322933561990569</v>
      </c>
      <c r="I21" s="40">
        <v>15.235120171442308</v>
      </c>
      <c r="J21" s="40">
        <v>-4.6878542065422923</v>
      </c>
      <c r="K21" s="40">
        <v>0.64890842038986285</v>
      </c>
    </row>
    <row r="22" spans="1:11" x14ac:dyDescent="0.25">
      <c r="A22" s="14" t="s">
        <v>34</v>
      </c>
      <c r="B22" s="14" t="s">
        <v>35</v>
      </c>
      <c r="C22" s="20">
        <v>1710.59</v>
      </c>
      <c r="D22" s="18">
        <v>1932.08</v>
      </c>
      <c r="E22" s="18">
        <v>1787.1</v>
      </c>
      <c r="F22" s="18">
        <v>2051.6</v>
      </c>
      <c r="G22" s="18">
        <v>2048.69</v>
      </c>
      <c r="H22" s="40">
        <v>4.4727257846707857</v>
      </c>
      <c r="I22" s="40">
        <v>14.637681159420298</v>
      </c>
      <c r="J22" s="40">
        <v>-7.5038300691482762</v>
      </c>
      <c r="K22" s="40">
        <v>-0.14184051472021128</v>
      </c>
    </row>
    <row r="23" spans="1:11" x14ac:dyDescent="0.25">
      <c r="A23" s="14" t="s">
        <v>36</v>
      </c>
      <c r="B23" s="14" t="s">
        <v>37</v>
      </c>
      <c r="C23" s="20">
        <v>2161.29</v>
      </c>
      <c r="D23" s="18">
        <v>2346.85</v>
      </c>
      <c r="E23" s="18">
        <v>2291.2399999999998</v>
      </c>
      <c r="F23" s="18">
        <v>2617.7800000000002</v>
      </c>
      <c r="G23" s="18">
        <v>2650.99</v>
      </c>
      <c r="H23" s="40">
        <v>6.0126128377033998</v>
      </c>
      <c r="I23" s="40">
        <v>15.701105078472793</v>
      </c>
      <c r="J23" s="40">
        <v>-2.3695591963696074</v>
      </c>
      <c r="K23" s="40">
        <v>1.2686321998028705</v>
      </c>
    </row>
    <row r="24" spans="1:11" x14ac:dyDescent="0.25">
      <c r="A24" s="14" t="s">
        <v>38</v>
      </c>
      <c r="B24" s="14" t="s">
        <v>39</v>
      </c>
      <c r="C24" s="20">
        <v>1831.53</v>
      </c>
      <c r="D24" s="18">
        <v>1855.64</v>
      </c>
      <c r="E24" s="18">
        <v>1770.64</v>
      </c>
      <c r="F24" s="18">
        <v>1858.01</v>
      </c>
      <c r="G24" s="18">
        <v>1863.34</v>
      </c>
      <c r="H24" s="40">
        <v>-3.324542868530675</v>
      </c>
      <c r="I24" s="40">
        <v>5.2353951113721484</v>
      </c>
      <c r="J24" s="40">
        <v>-4.5806298635511196</v>
      </c>
      <c r="K24" s="40">
        <v>0.28686605561864187</v>
      </c>
    </row>
    <row r="25" spans="1:11" x14ac:dyDescent="0.25">
      <c r="A25" s="14" t="s">
        <v>40</v>
      </c>
      <c r="B25" s="14" t="s">
        <v>41</v>
      </c>
      <c r="C25" s="20">
        <v>3450.84</v>
      </c>
      <c r="D25" s="18">
        <v>3910.32</v>
      </c>
      <c r="E25" s="18">
        <v>3410.13</v>
      </c>
      <c r="F25" s="18">
        <v>4963.93</v>
      </c>
      <c r="G25" s="18">
        <v>4616.41</v>
      </c>
      <c r="H25" s="40">
        <v>-1.1797127655875101</v>
      </c>
      <c r="I25" s="40">
        <v>35.373431511408647</v>
      </c>
      <c r="J25" s="40">
        <v>-12.791536242558156</v>
      </c>
      <c r="K25" s="40">
        <v>-7.0009045252451259</v>
      </c>
    </row>
    <row r="26" spans="1:11" x14ac:dyDescent="0.25">
      <c r="A26" s="34">
        <v>3.9</v>
      </c>
      <c r="B26" s="14" t="s">
        <v>42</v>
      </c>
      <c r="C26" s="20">
        <v>3638.6</v>
      </c>
      <c r="D26" s="18">
        <v>4858.92</v>
      </c>
      <c r="E26" s="18">
        <v>4148.8500000000004</v>
      </c>
      <c r="F26" s="18">
        <v>5632.59</v>
      </c>
      <c r="G26" s="18">
        <v>5663.47</v>
      </c>
      <c r="H26" s="40">
        <v>14.023250700819009</v>
      </c>
      <c r="I26" s="40">
        <v>36.506983862998176</v>
      </c>
      <c r="J26" s="40">
        <v>-14.613741325232763</v>
      </c>
      <c r="K26" s="40">
        <v>0.54823802194017512</v>
      </c>
    </row>
    <row r="27" spans="1:11" x14ac:dyDescent="0.25">
      <c r="A27" s="19" t="s">
        <v>43</v>
      </c>
      <c r="B27" s="19" t="s">
        <v>44</v>
      </c>
      <c r="C27" s="47">
        <v>14373.69</v>
      </c>
      <c r="D27" s="28">
        <v>16200.34</v>
      </c>
      <c r="E27" s="28">
        <v>16401.240000000002</v>
      </c>
      <c r="F27" s="28">
        <v>19084.689999999999</v>
      </c>
      <c r="G27" s="28">
        <v>19335.98</v>
      </c>
      <c r="H27" s="39">
        <v>14.105981136367912</v>
      </c>
      <c r="I27" s="39">
        <v>17.893403181710639</v>
      </c>
      <c r="J27" s="39">
        <v>1.2400974300539462</v>
      </c>
      <c r="K27" s="39">
        <v>1.3167098863015374</v>
      </c>
    </row>
    <row r="28" spans="1:11" x14ac:dyDescent="0.25">
      <c r="A28" s="14" t="s">
        <v>45</v>
      </c>
      <c r="B28" s="14" t="s">
        <v>46</v>
      </c>
      <c r="C28" s="20">
        <v>187.21</v>
      </c>
      <c r="D28" s="18">
        <v>207.91</v>
      </c>
      <c r="E28" s="18">
        <v>172.72</v>
      </c>
      <c r="F28" s="18">
        <v>197.03</v>
      </c>
      <c r="G28" s="18">
        <v>202.53</v>
      </c>
      <c r="H28" s="40">
        <v>-7.7399711553870025</v>
      </c>
      <c r="I28" s="40">
        <v>17.259147753589627</v>
      </c>
      <c r="J28" s="40">
        <v>-16.925592804578905</v>
      </c>
      <c r="K28" s="40">
        <v>2.7914530782114397</v>
      </c>
    </row>
    <row r="29" spans="1:11" x14ac:dyDescent="0.25">
      <c r="A29" s="14" t="s">
        <v>47</v>
      </c>
      <c r="B29" s="14" t="s">
        <v>48</v>
      </c>
      <c r="C29" s="20">
        <v>7734</v>
      </c>
      <c r="D29" s="18">
        <v>8600.86</v>
      </c>
      <c r="E29" s="18">
        <v>8618.89</v>
      </c>
      <c r="F29" s="18">
        <v>9745.65</v>
      </c>
      <c r="G29" s="18">
        <v>9982.9</v>
      </c>
      <c r="H29" s="40">
        <v>11.441556762348066</v>
      </c>
      <c r="I29" s="40">
        <v>15.825819798141064</v>
      </c>
      <c r="J29" s="40">
        <v>0.20963019977070707</v>
      </c>
      <c r="K29" s="40">
        <v>2.4344194589380903</v>
      </c>
    </row>
    <row r="30" spans="1:11" x14ac:dyDescent="0.25">
      <c r="A30" s="14" t="s">
        <v>49</v>
      </c>
      <c r="B30" s="14" t="s">
        <v>50</v>
      </c>
      <c r="C30" s="20">
        <v>612.97</v>
      </c>
      <c r="D30" s="18">
        <v>661.15</v>
      </c>
      <c r="E30" s="18">
        <v>597.38</v>
      </c>
      <c r="F30" s="18">
        <v>724.93</v>
      </c>
      <c r="G30" s="18">
        <v>679.36</v>
      </c>
      <c r="H30" s="40">
        <v>-2.5433544871690348</v>
      </c>
      <c r="I30" s="40">
        <v>13.72325822759383</v>
      </c>
      <c r="J30" s="40">
        <v>-9.6453149814716745</v>
      </c>
      <c r="K30" s="40">
        <v>-6.2861241775067853</v>
      </c>
    </row>
    <row r="31" spans="1:11" x14ac:dyDescent="0.25">
      <c r="A31" s="14" t="s">
        <v>51</v>
      </c>
      <c r="B31" s="14" t="s">
        <v>52</v>
      </c>
      <c r="C31" s="20">
        <v>56.33</v>
      </c>
      <c r="D31" s="18">
        <v>47.5</v>
      </c>
      <c r="E31" s="18">
        <v>52.37</v>
      </c>
      <c r="F31" s="18">
        <v>55.56</v>
      </c>
      <c r="G31" s="18">
        <v>56.73</v>
      </c>
      <c r="H31" s="40">
        <v>-7.0300017752529751</v>
      </c>
      <c r="I31" s="40">
        <v>8.3253771243078099</v>
      </c>
      <c r="J31" s="40">
        <v>10.252631578947364</v>
      </c>
      <c r="K31" s="40">
        <v>2.1058315334773119</v>
      </c>
    </row>
    <row r="32" spans="1:11" x14ac:dyDescent="0.25">
      <c r="A32" s="14" t="s">
        <v>53</v>
      </c>
      <c r="B32" s="14" t="s">
        <v>54</v>
      </c>
      <c r="C32" s="20">
        <v>424.58</v>
      </c>
      <c r="D32" s="18">
        <v>521.32000000000005</v>
      </c>
      <c r="E32" s="18">
        <v>566.54999999999995</v>
      </c>
      <c r="F32" s="18">
        <v>686.28</v>
      </c>
      <c r="G32" s="18">
        <v>743.96</v>
      </c>
      <c r="H32" s="40">
        <v>33.437750247303214</v>
      </c>
      <c r="I32" s="40">
        <v>31.314094078192582</v>
      </c>
      <c r="J32" s="40">
        <v>8.6760530959870898</v>
      </c>
      <c r="K32" s="40">
        <v>8.4047327621379111</v>
      </c>
    </row>
    <row r="33" spans="1:11" x14ac:dyDescent="0.25">
      <c r="A33" s="14" t="s">
        <v>55</v>
      </c>
      <c r="B33" s="14" t="s">
        <v>56</v>
      </c>
      <c r="C33" s="20">
        <v>683.19</v>
      </c>
      <c r="D33" s="18">
        <v>700.88</v>
      </c>
      <c r="E33" s="18">
        <v>695.26</v>
      </c>
      <c r="F33" s="18">
        <v>697.12</v>
      </c>
      <c r="G33" s="18">
        <v>686.42</v>
      </c>
      <c r="H33" s="40">
        <v>1.7667120420380766</v>
      </c>
      <c r="I33" s="40">
        <v>-1.2714667894025302</v>
      </c>
      <c r="J33" s="40">
        <v>-0.80184910398356424</v>
      </c>
      <c r="K33" s="40">
        <v>-1.5348863897177021</v>
      </c>
    </row>
    <row r="34" spans="1:11" x14ac:dyDescent="0.25">
      <c r="A34" s="14" t="s">
        <v>57</v>
      </c>
      <c r="B34" s="14" t="s">
        <v>58</v>
      </c>
      <c r="C34" s="20">
        <v>1563.66</v>
      </c>
      <c r="D34" s="18">
        <v>1705.25</v>
      </c>
      <c r="E34" s="18">
        <v>1716.11</v>
      </c>
      <c r="F34" s="18">
        <v>1897.86</v>
      </c>
      <c r="G34" s="18">
        <v>1906.48</v>
      </c>
      <c r="H34" s="40">
        <v>9.7495619252266987</v>
      </c>
      <c r="I34" s="40">
        <v>11.093111746915998</v>
      </c>
      <c r="J34" s="40">
        <v>0.6368567658701012</v>
      </c>
      <c r="K34" s="40">
        <v>0.4541957784030497</v>
      </c>
    </row>
    <row r="35" spans="1:11" x14ac:dyDescent="0.25">
      <c r="A35" s="14" t="s">
        <v>59</v>
      </c>
      <c r="B35" s="14" t="s">
        <v>60</v>
      </c>
      <c r="C35" s="20">
        <v>3111.76</v>
      </c>
      <c r="D35" s="18">
        <v>3755.47</v>
      </c>
      <c r="E35" s="18">
        <v>3981.95</v>
      </c>
      <c r="F35" s="18">
        <v>5080.26</v>
      </c>
      <c r="G35" s="18">
        <v>5077.6099999999997</v>
      </c>
      <c r="H35" s="40">
        <v>27.964560248862362</v>
      </c>
      <c r="I35" s="40">
        <v>27.515664435766396</v>
      </c>
      <c r="J35" s="40">
        <v>6.0306699294628912</v>
      </c>
      <c r="K35" s="40">
        <v>-5.2162684587020065E-2</v>
      </c>
    </row>
    <row r="36" spans="1:11" x14ac:dyDescent="0.25">
      <c r="A36" s="19" t="s">
        <v>61</v>
      </c>
      <c r="B36" s="19" t="s">
        <v>62</v>
      </c>
      <c r="C36" s="47">
        <v>22588.25</v>
      </c>
      <c r="D36" s="28">
        <v>24356.47</v>
      </c>
      <c r="E36" s="28">
        <v>23491.9</v>
      </c>
      <c r="F36" s="28">
        <v>25531.87</v>
      </c>
      <c r="G36" s="28">
        <v>24975.15</v>
      </c>
      <c r="H36" s="39">
        <v>4.0005312496541405</v>
      </c>
      <c r="I36" s="39">
        <v>6.3138784006402204</v>
      </c>
      <c r="J36" s="39">
        <v>-3.5496523100432853</v>
      </c>
      <c r="K36" s="39">
        <v>-2.1804905006957873</v>
      </c>
    </row>
    <row r="37" spans="1:11" x14ac:dyDescent="0.25">
      <c r="A37" s="14" t="s">
        <v>63</v>
      </c>
      <c r="B37" s="14" t="s">
        <v>11</v>
      </c>
      <c r="C37" s="20">
        <v>9034.15</v>
      </c>
      <c r="D37" s="18">
        <v>9909.2099999999991</v>
      </c>
      <c r="E37" s="18">
        <v>9697.7099999999991</v>
      </c>
      <c r="F37" s="18">
        <v>10215.91</v>
      </c>
      <c r="G37" s="18">
        <v>10292.030000000001</v>
      </c>
      <c r="H37" s="40">
        <v>7.3450186237775492</v>
      </c>
      <c r="I37" s="40">
        <v>6.1284571306009523</v>
      </c>
      <c r="J37" s="40">
        <v>-2.1343780180256551</v>
      </c>
      <c r="K37" s="40">
        <v>0.74511228074641223</v>
      </c>
    </row>
    <row r="38" spans="1:11" x14ac:dyDescent="0.25">
      <c r="A38" s="14" t="s">
        <v>64</v>
      </c>
      <c r="B38" s="14" t="s">
        <v>65</v>
      </c>
      <c r="C38" s="29">
        <v>8495.19</v>
      </c>
      <c r="D38" s="18">
        <v>9019.7199999999993</v>
      </c>
      <c r="E38" s="18">
        <v>8732.93</v>
      </c>
      <c r="F38" s="18">
        <v>9963.64</v>
      </c>
      <c r="G38" s="18">
        <v>9571.7900000000009</v>
      </c>
      <c r="H38" s="40">
        <v>2.7985248122761206</v>
      </c>
      <c r="I38" s="40">
        <v>9.6057107980941172</v>
      </c>
      <c r="J38" s="40">
        <v>-3.1795887233749944</v>
      </c>
      <c r="K38" s="40">
        <v>-3.9327996595621535</v>
      </c>
    </row>
    <row r="39" spans="1:11" x14ac:dyDescent="0.25">
      <c r="A39" s="14" t="s">
        <v>66</v>
      </c>
      <c r="B39" s="14" t="s">
        <v>91</v>
      </c>
      <c r="C39" s="20">
        <v>3597.6</v>
      </c>
      <c r="D39" s="18">
        <v>3697.31</v>
      </c>
      <c r="E39" s="18">
        <v>3615.6</v>
      </c>
      <c r="F39" s="18">
        <v>3729.99</v>
      </c>
      <c r="G39" s="18">
        <v>3641.37</v>
      </c>
      <c r="H39" s="40">
        <v>0.50033355570380256</v>
      </c>
      <c r="I39" s="40">
        <v>0.71274477265184155</v>
      </c>
      <c r="J39" s="40">
        <v>-2.2099850972734241</v>
      </c>
      <c r="K39" s="40">
        <v>-2.3758776833181829</v>
      </c>
    </row>
    <row r="40" spans="1:11" x14ac:dyDescent="0.25">
      <c r="A40" s="14" t="s">
        <v>68</v>
      </c>
      <c r="B40" s="14" t="s">
        <v>21</v>
      </c>
      <c r="C40" s="20">
        <v>4897.6000000000004</v>
      </c>
      <c r="D40" s="18">
        <v>5322.41</v>
      </c>
      <c r="E40" s="18">
        <v>5117.32</v>
      </c>
      <c r="F40" s="18">
        <v>6233.66</v>
      </c>
      <c r="G40" s="18">
        <v>5930.42</v>
      </c>
      <c r="H40" s="40">
        <v>4.4862789937928644</v>
      </c>
      <c r="I40" s="40">
        <v>15.889176365753958</v>
      </c>
      <c r="J40" s="40">
        <v>-3.8533296006884128</v>
      </c>
      <c r="K40" s="40">
        <v>-4.8645579001742121</v>
      </c>
    </row>
    <row r="41" spans="1:11" x14ac:dyDescent="0.25">
      <c r="A41" s="14" t="s">
        <v>70</v>
      </c>
      <c r="B41" s="14" t="s">
        <v>71</v>
      </c>
      <c r="C41" s="20">
        <v>3472.89</v>
      </c>
      <c r="D41" s="18">
        <v>3683.44</v>
      </c>
      <c r="E41" s="18">
        <v>3570.63</v>
      </c>
      <c r="F41" s="18">
        <v>3755.87</v>
      </c>
      <c r="G41" s="18">
        <v>3739.03</v>
      </c>
      <c r="H41" s="40">
        <v>2.8143707402192479</v>
      </c>
      <c r="I41" s="40">
        <v>4.7162545545183923</v>
      </c>
      <c r="J41" s="40">
        <v>-3.0626262406880511</v>
      </c>
      <c r="K41" s="40">
        <v>-0.44836482625862162</v>
      </c>
    </row>
    <row r="42" spans="1:11" x14ac:dyDescent="0.25">
      <c r="A42" s="14" t="s">
        <v>72</v>
      </c>
      <c r="B42" s="14" t="s">
        <v>73</v>
      </c>
      <c r="C42" s="20">
        <v>184.03</v>
      </c>
      <c r="D42" s="18">
        <v>188.94</v>
      </c>
      <c r="E42" s="18">
        <v>142.07</v>
      </c>
      <c r="F42" s="18">
        <v>263.52</v>
      </c>
      <c r="G42" s="18">
        <v>210.66</v>
      </c>
      <c r="H42" s="40">
        <v>-22.800630332011089</v>
      </c>
      <c r="I42" s="40">
        <v>48.27901738579574</v>
      </c>
      <c r="J42" s="40">
        <v>-24.806816978935114</v>
      </c>
      <c r="K42" s="40">
        <v>-20.059198542805095</v>
      </c>
    </row>
    <row r="43" spans="1:11" x14ac:dyDescent="0.25">
      <c r="A43" s="14" t="s">
        <v>74</v>
      </c>
      <c r="B43" s="14" t="s">
        <v>75</v>
      </c>
      <c r="C43" s="20">
        <v>599.21</v>
      </c>
      <c r="D43" s="18">
        <v>604.36</v>
      </c>
      <c r="E43" s="18">
        <v>581.73</v>
      </c>
      <c r="F43" s="18">
        <v>607.13</v>
      </c>
      <c r="G43" s="18">
        <v>563.23</v>
      </c>
      <c r="H43" s="40">
        <v>-2.9171742794679689</v>
      </c>
      <c r="I43" s="40">
        <v>-3.1801694944390011</v>
      </c>
      <c r="J43" s="40">
        <v>-3.7444569461910113</v>
      </c>
      <c r="K43" s="40">
        <v>-7.2307413568757886</v>
      </c>
    </row>
    <row r="44" spans="1:11" x14ac:dyDescent="0.25">
      <c r="A44" s="14" t="s">
        <v>76</v>
      </c>
      <c r="B44" s="14" t="s">
        <v>77</v>
      </c>
      <c r="C44" s="20">
        <v>5.88</v>
      </c>
      <c r="D44" s="18">
        <v>6.36</v>
      </c>
      <c r="E44" s="18">
        <v>2.5</v>
      </c>
      <c r="F44" s="18">
        <v>2.96</v>
      </c>
      <c r="G44" s="18">
        <v>3.35</v>
      </c>
      <c r="H44" s="40">
        <v>-57.482993197278908</v>
      </c>
      <c r="I44" s="40">
        <v>34</v>
      </c>
      <c r="J44" s="40">
        <v>-60.691823899371066</v>
      </c>
      <c r="K44" s="40">
        <v>13.175675675675681</v>
      </c>
    </row>
    <row r="45" spans="1:11" x14ac:dyDescent="0.25">
      <c r="A45" s="14" t="s">
        <v>78</v>
      </c>
      <c r="B45" s="14" t="s">
        <v>79</v>
      </c>
      <c r="C45" s="20">
        <v>4927.03</v>
      </c>
      <c r="D45" s="18">
        <v>5545.98</v>
      </c>
      <c r="E45" s="18">
        <v>5257.72</v>
      </c>
      <c r="F45" s="18">
        <v>5690.48</v>
      </c>
      <c r="G45" s="18">
        <v>5765.46</v>
      </c>
      <c r="H45" s="40">
        <v>6.7117512984495837</v>
      </c>
      <c r="I45" s="40">
        <v>9.6570376513013194</v>
      </c>
      <c r="J45" s="40">
        <v>-5.1976386499770886</v>
      </c>
      <c r="K45" s="40">
        <v>1.3176392852624115</v>
      </c>
    </row>
    <row r="46" spans="1:11" x14ac:dyDescent="0.25">
      <c r="A46" s="14" t="s">
        <v>80</v>
      </c>
      <c r="B46" s="14" t="s">
        <v>81</v>
      </c>
      <c r="C46" s="20">
        <v>474.83</v>
      </c>
      <c r="D46" s="18">
        <v>425.02</v>
      </c>
      <c r="E46" s="18">
        <v>390.16</v>
      </c>
      <c r="F46" s="18">
        <v>283.05</v>
      </c>
      <c r="G46" s="18">
        <v>223.4</v>
      </c>
      <c r="H46" s="40">
        <v>-17.831645009792972</v>
      </c>
      <c r="I46" s="40">
        <v>-42.741439409473038</v>
      </c>
      <c r="J46" s="40">
        <v>-8.201966966260402</v>
      </c>
      <c r="K46" s="40">
        <v>-21.074015191662252</v>
      </c>
    </row>
    <row r="47" spans="1:11" s="35" customFormat="1" ht="12.95" customHeight="1" x14ac:dyDescent="0.2">
      <c r="A47" s="64" t="s">
        <v>171</v>
      </c>
      <c r="B47" s="65"/>
      <c r="C47" s="65"/>
      <c r="D47" s="65"/>
      <c r="E47" s="65"/>
      <c r="F47" s="65"/>
      <c r="G47" s="65"/>
      <c r="H47" s="65"/>
      <c r="I47" s="65"/>
      <c r="J47" s="65"/>
      <c r="K47" s="66"/>
    </row>
    <row r="48" spans="1:11" s="35" customFormat="1" ht="12.95" customHeight="1" x14ac:dyDescent="0.2">
      <c r="A48" s="44" t="s">
        <v>82</v>
      </c>
      <c r="B48" s="45"/>
      <c r="C48" s="45"/>
      <c r="D48" s="45"/>
      <c r="E48" s="45"/>
      <c r="F48" s="45"/>
      <c r="G48" s="45"/>
      <c r="H48" s="45"/>
      <c r="I48" s="45"/>
      <c r="J48" s="45"/>
      <c r="K48" s="46"/>
    </row>
    <row r="49" spans="1:11" s="35" customFormat="1" ht="12.95" customHeight="1" x14ac:dyDescent="0.2">
      <c r="A49" s="64" t="s">
        <v>89</v>
      </c>
      <c r="B49" s="65"/>
      <c r="C49" s="65"/>
      <c r="D49" s="65"/>
      <c r="E49" s="65"/>
      <c r="F49" s="65"/>
      <c r="G49" s="65"/>
      <c r="H49" s="65"/>
      <c r="I49" s="65"/>
      <c r="J49" s="65"/>
      <c r="K49" s="66"/>
    </row>
    <row r="50" spans="1:11" s="35" customFormat="1" ht="12.95" customHeight="1" x14ac:dyDescent="0.2">
      <c r="A50" s="67" t="s">
        <v>90</v>
      </c>
      <c r="B50" s="68"/>
      <c r="C50" s="68"/>
      <c r="D50" s="68"/>
      <c r="E50" s="68"/>
      <c r="F50" s="68"/>
      <c r="G50" s="68"/>
      <c r="H50" s="68"/>
      <c r="I50" s="68"/>
      <c r="J50" s="68"/>
      <c r="K50" s="69"/>
    </row>
    <row r="51" spans="1:11" s="35" customFormat="1" ht="12.95" customHeight="1" x14ac:dyDescent="0.2">
      <c r="A51" s="70" t="s">
        <v>92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</row>
    <row r="52" spans="1:11" s="35" customFormat="1" ht="10.5" customHeight="1" x14ac:dyDescent="0.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</row>
  </sheetData>
  <mergeCells count="19">
    <mergeCell ref="A52:K52"/>
    <mergeCell ref="A47:K47"/>
    <mergeCell ref="A49:K49"/>
    <mergeCell ref="A50:K50"/>
    <mergeCell ref="A51:K51"/>
    <mergeCell ref="J4:J5"/>
    <mergeCell ref="K4:K5"/>
    <mergeCell ref="F4:F5"/>
    <mergeCell ref="G4:G5"/>
    <mergeCell ref="A1:K1"/>
    <mergeCell ref="A2:K2"/>
    <mergeCell ref="H3:I3"/>
    <mergeCell ref="J3:K3"/>
    <mergeCell ref="C3:G3"/>
    <mergeCell ref="C4:C5"/>
    <mergeCell ref="D4:D5"/>
    <mergeCell ref="E4:E5"/>
    <mergeCell ref="H4:H5"/>
    <mergeCell ref="I4:I5"/>
  </mergeCells>
  <printOptions horizontalCentered="1"/>
  <pageMargins left="0.70866141732283472" right="0.27559055118110237" top="0.31496062992125984" bottom="0.27559055118110237" header="0.15748031496062992" footer="0.15748031496062992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sqref="A1:K1"/>
    </sheetView>
  </sheetViews>
  <sheetFormatPr defaultRowHeight="15" x14ac:dyDescent="0.25"/>
  <cols>
    <col min="1" max="1" width="9.140625" style="32"/>
    <col min="2" max="2" width="24.28515625" style="32" customWidth="1"/>
    <col min="3" max="3" width="13.5703125" style="32" customWidth="1"/>
    <col min="4" max="4" width="13.28515625" style="32" customWidth="1"/>
    <col min="5" max="5" width="13.42578125" style="32" customWidth="1"/>
    <col min="6" max="6" width="13.7109375" style="32" customWidth="1"/>
    <col min="7" max="7" width="14.140625" style="32" customWidth="1"/>
    <col min="8" max="11" width="14.42578125" style="32" customWidth="1"/>
    <col min="12" max="16384" width="9.140625" style="32"/>
  </cols>
  <sheetData>
    <row r="1" spans="1:11" ht="15" customHeight="1" x14ac:dyDescent="0.25">
      <c r="A1" s="71" t="s">
        <v>170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ht="15" customHeight="1" x14ac:dyDescent="0.25">
      <c r="A3" s="43"/>
      <c r="B3" s="43"/>
      <c r="C3" s="60"/>
      <c r="D3" s="61"/>
      <c r="E3" s="61"/>
      <c r="F3" s="61"/>
      <c r="G3" s="62"/>
      <c r="H3" s="56" t="s">
        <v>172</v>
      </c>
      <c r="I3" s="57"/>
      <c r="J3" s="58" t="s">
        <v>173</v>
      </c>
      <c r="K3" s="59"/>
    </row>
    <row r="4" spans="1:11" ht="15" customHeight="1" x14ac:dyDescent="0.25">
      <c r="A4" s="73" t="s">
        <v>1</v>
      </c>
      <c r="B4" s="75" t="s">
        <v>93</v>
      </c>
      <c r="C4" s="52" t="s">
        <v>175</v>
      </c>
      <c r="D4" s="52" t="s">
        <v>168</v>
      </c>
      <c r="E4" s="52" t="s">
        <v>176</v>
      </c>
      <c r="F4" s="52" t="s">
        <v>174</v>
      </c>
      <c r="G4" s="52" t="s">
        <v>177</v>
      </c>
      <c r="H4" s="50" t="s">
        <v>178</v>
      </c>
      <c r="I4" s="50" t="s">
        <v>179</v>
      </c>
      <c r="J4" s="50" t="s">
        <v>180</v>
      </c>
      <c r="K4" s="50" t="s">
        <v>181</v>
      </c>
    </row>
    <row r="5" spans="1:11" ht="16.5" customHeight="1" x14ac:dyDescent="0.25">
      <c r="A5" s="74"/>
      <c r="B5" s="76"/>
      <c r="C5" s="53"/>
      <c r="D5" s="53"/>
      <c r="E5" s="53"/>
      <c r="F5" s="53"/>
      <c r="G5" s="53"/>
      <c r="H5" s="51"/>
      <c r="I5" s="51"/>
      <c r="J5" s="51"/>
      <c r="K5" s="51"/>
    </row>
    <row r="6" spans="1:11" ht="16.5" customHeight="1" x14ac:dyDescent="0.25">
      <c r="A6" s="74"/>
      <c r="B6" s="21"/>
      <c r="C6" s="31"/>
      <c r="D6" s="31"/>
      <c r="E6" s="42"/>
      <c r="F6" s="30"/>
      <c r="G6" s="30"/>
      <c r="H6" s="48" t="s">
        <v>3</v>
      </c>
      <c r="I6" s="48" t="s">
        <v>3</v>
      </c>
      <c r="J6" s="48" t="s">
        <v>3</v>
      </c>
      <c r="K6" s="48" t="s">
        <v>3</v>
      </c>
    </row>
    <row r="7" spans="1:11" ht="26.25" x14ac:dyDescent="0.25">
      <c r="A7" s="22" t="s">
        <v>14</v>
      </c>
      <c r="B7" s="23" t="s">
        <v>94</v>
      </c>
      <c r="C7" s="36">
        <v>338.48</v>
      </c>
      <c r="D7" s="37">
        <v>345.03</v>
      </c>
      <c r="E7" s="37">
        <v>326.69</v>
      </c>
      <c r="F7" s="37">
        <v>413.14</v>
      </c>
      <c r="G7" s="37">
        <v>399.23</v>
      </c>
      <c r="H7" s="33">
        <v>-3.4832190971401618</v>
      </c>
      <c r="I7" s="33">
        <v>22.204536410664552</v>
      </c>
      <c r="J7" s="33">
        <v>-5.3154798133495573</v>
      </c>
      <c r="K7" s="33">
        <v>-3.3668974197608481</v>
      </c>
    </row>
    <row r="8" spans="1:11" x14ac:dyDescent="0.25">
      <c r="A8" s="22" t="s">
        <v>16</v>
      </c>
      <c r="B8" s="23" t="s">
        <v>95</v>
      </c>
      <c r="C8" s="36">
        <v>1459.91</v>
      </c>
      <c r="D8" s="37">
        <v>1455.23</v>
      </c>
      <c r="E8" s="37">
        <v>1449.87</v>
      </c>
      <c r="F8" s="37">
        <v>1553.58</v>
      </c>
      <c r="G8" s="37">
        <v>1497.6</v>
      </c>
      <c r="H8" s="33">
        <v>-0.68771362618244902</v>
      </c>
      <c r="I8" s="33">
        <v>3.292019284487576</v>
      </c>
      <c r="J8" s="33">
        <v>-0.36832665626740291</v>
      </c>
      <c r="K8" s="33">
        <v>-3.6032904646043349</v>
      </c>
    </row>
    <row r="9" spans="1:11" x14ac:dyDescent="0.25">
      <c r="A9" s="24" t="s">
        <v>96</v>
      </c>
      <c r="B9" s="25" t="s">
        <v>97</v>
      </c>
      <c r="C9" s="38">
        <v>371.57</v>
      </c>
      <c r="D9" s="38">
        <v>327</v>
      </c>
      <c r="E9" s="38">
        <v>296.81</v>
      </c>
      <c r="F9" s="38">
        <v>289.52999999999997</v>
      </c>
      <c r="G9" s="38">
        <v>276</v>
      </c>
      <c r="H9" s="13">
        <v>-20.12003121888204</v>
      </c>
      <c r="I9" s="13">
        <v>-7.011219298541155</v>
      </c>
      <c r="J9" s="13">
        <v>-9.2324159021406729</v>
      </c>
      <c r="K9" s="13">
        <v>-4.6730908714122794</v>
      </c>
    </row>
    <row r="10" spans="1:11" x14ac:dyDescent="0.25">
      <c r="A10" s="24" t="s">
        <v>98</v>
      </c>
      <c r="B10" s="25" t="s">
        <v>99</v>
      </c>
      <c r="C10" s="38">
        <v>193.99</v>
      </c>
      <c r="D10" s="38">
        <v>183.61</v>
      </c>
      <c r="E10" s="38">
        <v>183.36</v>
      </c>
      <c r="F10" s="38">
        <v>211.17</v>
      </c>
      <c r="G10" s="38">
        <v>211.85</v>
      </c>
      <c r="H10" s="13">
        <v>-5.4796639002010386</v>
      </c>
      <c r="I10" s="13">
        <v>15.537739965095973</v>
      </c>
      <c r="J10" s="13">
        <v>-0.13615816132018951</v>
      </c>
      <c r="K10" s="13">
        <v>0.32201543779893305</v>
      </c>
    </row>
    <row r="11" spans="1:11" x14ac:dyDescent="0.25">
      <c r="A11" s="24" t="s">
        <v>100</v>
      </c>
      <c r="B11" s="25" t="s">
        <v>101</v>
      </c>
      <c r="C11" s="38">
        <v>33.44</v>
      </c>
      <c r="D11" s="38">
        <v>35.4</v>
      </c>
      <c r="E11" s="38">
        <v>39.49</v>
      </c>
      <c r="F11" s="38">
        <v>44.5</v>
      </c>
      <c r="G11" s="38">
        <v>48.81</v>
      </c>
      <c r="H11" s="13">
        <v>18.092105263157908</v>
      </c>
      <c r="I11" s="13">
        <v>23.600911623195746</v>
      </c>
      <c r="J11" s="13">
        <v>11.553672316384191</v>
      </c>
      <c r="K11" s="13">
        <v>9.6853932584269717</v>
      </c>
    </row>
    <row r="12" spans="1:11" x14ac:dyDescent="0.25">
      <c r="A12" s="24" t="s">
        <v>102</v>
      </c>
      <c r="B12" s="25" t="s">
        <v>103</v>
      </c>
      <c r="C12" s="38">
        <v>860.91</v>
      </c>
      <c r="D12" s="38">
        <v>909.22</v>
      </c>
      <c r="E12" s="38">
        <v>930.22</v>
      </c>
      <c r="F12" s="38">
        <v>1008.39</v>
      </c>
      <c r="G12" s="38">
        <v>960.93</v>
      </c>
      <c r="H12" s="13">
        <v>8.0507834733015127</v>
      </c>
      <c r="I12" s="13">
        <v>3.3013695684891662</v>
      </c>
      <c r="J12" s="13">
        <v>2.309672026572227</v>
      </c>
      <c r="K12" s="13">
        <v>-4.7065123612887909</v>
      </c>
    </row>
    <row r="13" spans="1:11" x14ac:dyDescent="0.25">
      <c r="A13" s="22" t="s">
        <v>18</v>
      </c>
      <c r="B13" s="23" t="s">
        <v>104</v>
      </c>
      <c r="C13" s="36">
        <v>166.13</v>
      </c>
      <c r="D13" s="37">
        <v>172.58</v>
      </c>
      <c r="E13" s="37">
        <v>165.94</v>
      </c>
      <c r="F13" s="37">
        <v>155.76</v>
      </c>
      <c r="G13" s="37">
        <v>139.96</v>
      </c>
      <c r="H13" s="33">
        <v>-0.11436826581592591</v>
      </c>
      <c r="I13" s="33">
        <v>-15.65626129926479</v>
      </c>
      <c r="J13" s="33">
        <v>-3.8474910186580216</v>
      </c>
      <c r="K13" s="33">
        <v>-10.143810991268607</v>
      </c>
    </row>
    <row r="14" spans="1:11" x14ac:dyDescent="0.25">
      <c r="A14" s="22" t="s">
        <v>105</v>
      </c>
      <c r="B14" s="23" t="s">
        <v>106</v>
      </c>
      <c r="C14" s="36">
        <v>1991.82</v>
      </c>
      <c r="D14" s="37">
        <v>1962.95</v>
      </c>
      <c r="E14" s="37">
        <v>1927.16</v>
      </c>
      <c r="F14" s="37">
        <v>2099.02</v>
      </c>
      <c r="G14" s="37">
        <v>2033.1</v>
      </c>
      <c r="H14" s="33">
        <v>-3.2462772740508608</v>
      </c>
      <c r="I14" s="33">
        <v>5.4972083272795107</v>
      </c>
      <c r="J14" s="33">
        <v>-1.8232761914465454</v>
      </c>
      <c r="K14" s="33">
        <v>-3.1405131918704954</v>
      </c>
    </row>
    <row r="15" spans="1:11" x14ac:dyDescent="0.25">
      <c r="A15" s="24" t="s">
        <v>107</v>
      </c>
      <c r="B15" s="25" t="s">
        <v>108</v>
      </c>
      <c r="C15" s="38">
        <v>977.33</v>
      </c>
      <c r="D15" s="38">
        <v>963.55</v>
      </c>
      <c r="E15" s="38">
        <v>971.03</v>
      </c>
      <c r="F15" s="38">
        <v>1057.49</v>
      </c>
      <c r="G15" s="38">
        <v>1008.18</v>
      </c>
      <c r="H15" s="13">
        <v>-0.64461338544811553</v>
      </c>
      <c r="I15" s="13">
        <v>3.8258344232412984</v>
      </c>
      <c r="J15" s="13">
        <v>0.77629598879145023</v>
      </c>
      <c r="K15" s="13">
        <v>-4.6629282546407111</v>
      </c>
    </row>
    <row r="16" spans="1:11" x14ac:dyDescent="0.25">
      <c r="A16" s="24" t="s">
        <v>109</v>
      </c>
      <c r="B16" s="25" t="s">
        <v>110</v>
      </c>
      <c r="C16" s="38">
        <v>19.600000000000001</v>
      </c>
      <c r="D16" s="38">
        <v>23.13</v>
      </c>
      <c r="E16" s="38">
        <v>22.36</v>
      </c>
      <c r="F16" s="38">
        <v>22.06</v>
      </c>
      <c r="G16" s="38">
        <v>21.64</v>
      </c>
      <c r="H16" s="13">
        <v>14.081632653061213</v>
      </c>
      <c r="I16" s="13">
        <v>-3.220035778175308</v>
      </c>
      <c r="J16" s="13">
        <v>-3.3290099437959344</v>
      </c>
      <c r="K16" s="13">
        <v>-1.9038984587488583</v>
      </c>
    </row>
    <row r="17" spans="1:11" x14ac:dyDescent="0.25">
      <c r="A17" s="24" t="s">
        <v>111</v>
      </c>
      <c r="B17" s="25" t="s">
        <v>112</v>
      </c>
      <c r="C17" s="38">
        <v>199.35</v>
      </c>
      <c r="D17" s="38">
        <v>203.84</v>
      </c>
      <c r="E17" s="38">
        <v>215.78</v>
      </c>
      <c r="F17" s="38">
        <v>243.15</v>
      </c>
      <c r="G17" s="38">
        <v>238.82</v>
      </c>
      <c r="H17" s="13">
        <v>8.2417858038625571</v>
      </c>
      <c r="I17" s="13">
        <v>10.677541940865693</v>
      </c>
      <c r="J17" s="13">
        <v>5.8575353218210351</v>
      </c>
      <c r="K17" s="13">
        <v>-1.7807937487147902</v>
      </c>
    </row>
    <row r="18" spans="1:11" x14ac:dyDescent="0.25">
      <c r="A18" s="24" t="s">
        <v>113</v>
      </c>
      <c r="B18" s="25" t="s">
        <v>114</v>
      </c>
      <c r="C18" s="38">
        <v>795.54</v>
      </c>
      <c r="D18" s="38">
        <v>772.43</v>
      </c>
      <c r="E18" s="38">
        <v>717.99</v>
      </c>
      <c r="F18" s="38">
        <v>776.31</v>
      </c>
      <c r="G18" s="38">
        <v>764.46</v>
      </c>
      <c r="H18" s="13">
        <v>-9.7480956331548327</v>
      </c>
      <c r="I18" s="13">
        <v>6.4722349893452584</v>
      </c>
      <c r="J18" s="13">
        <v>-7.0478878344963221</v>
      </c>
      <c r="K18" s="13">
        <v>-1.5264520616763806</v>
      </c>
    </row>
    <row r="19" spans="1:11" ht="26.25" x14ac:dyDescent="0.25">
      <c r="A19" s="22" t="s">
        <v>115</v>
      </c>
      <c r="B19" s="23" t="s">
        <v>116</v>
      </c>
      <c r="C19" s="36">
        <v>105.2</v>
      </c>
      <c r="D19" s="37">
        <v>107.06</v>
      </c>
      <c r="E19" s="37">
        <v>105.88</v>
      </c>
      <c r="F19" s="37">
        <v>113.13</v>
      </c>
      <c r="G19" s="37">
        <v>110.99</v>
      </c>
      <c r="H19" s="33">
        <v>0.64638783269961275</v>
      </c>
      <c r="I19" s="33">
        <v>4.8262183604080082</v>
      </c>
      <c r="J19" s="33">
        <v>-1.1021856902671461</v>
      </c>
      <c r="K19" s="33">
        <v>-1.8916290992663316</v>
      </c>
    </row>
    <row r="20" spans="1:11" x14ac:dyDescent="0.25">
      <c r="A20" s="22" t="s">
        <v>117</v>
      </c>
      <c r="B20" s="23" t="s">
        <v>118</v>
      </c>
      <c r="C20" s="36">
        <v>103.36</v>
      </c>
      <c r="D20" s="37">
        <v>105.16</v>
      </c>
      <c r="E20" s="37">
        <v>101.12</v>
      </c>
      <c r="F20" s="37">
        <v>108.64</v>
      </c>
      <c r="G20" s="37">
        <v>110.86</v>
      </c>
      <c r="H20" s="33">
        <v>-2.167182662538695</v>
      </c>
      <c r="I20" s="33">
        <v>9.6321202531645511</v>
      </c>
      <c r="J20" s="33">
        <v>-3.8417649296310308</v>
      </c>
      <c r="K20" s="33">
        <v>2.0434462444771713</v>
      </c>
    </row>
    <row r="21" spans="1:11" x14ac:dyDescent="0.25">
      <c r="A21" s="22" t="s">
        <v>119</v>
      </c>
      <c r="B21" s="23" t="s">
        <v>120</v>
      </c>
      <c r="C21" s="36">
        <v>340.6</v>
      </c>
      <c r="D21" s="37">
        <v>326.18</v>
      </c>
      <c r="E21" s="37">
        <v>318.55</v>
      </c>
      <c r="F21" s="37">
        <v>306.27</v>
      </c>
      <c r="G21" s="37">
        <v>304.32</v>
      </c>
      <c r="H21" s="33">
        <v>-6.4738696418085757</v>
      </c>
      <c r="I21" s="33">
        <v>-4.4671166221943235</v>
      </c>
      <c r="J21" s="33">
        <v>-2.3391992151572736</v>
      </c>
      <c r="K21" s="33">
        <v>-0.63669311391908734</v>
      </c>
    </row>
    <row r="22" spans="1:11" ht="26.25" x14ac:dyDescent="0.25">
      <c r="A22" s="22" t="s">
        <v>121</v>
      </c>
      <c r="B22" s="23" t="s">
        <v>122</v>
      </c>
      <c r="C22" s="36">
        <v>523.4</v>
      </c>
      <c r="D22" s="37">
        <v>595.42999999999995</v>
      </c>
      <c r="E22" s="37">
        <v>525.04</v>
      </c>
      <c r="F22" s="37">
        <v>651.29999999999995</v>
      </c>
      <c r="G22" s="37">
        <v>639.71</v>
      </c>
      <c r="H22" s="33">
        <v>0.31333588077951596</v>
      </c>
      <c r="I22" s="33">
        <v>21.840240743562411</v>
      </c>
      <c r="J22" s="33">
        <v>-11.821708681121205</v>
      </c>
      <c r="K22" s="33">
        <v>-1.7795178873023059</v>
      </c>
    </row>
    <row r="23" spans="1:11" ht="26.25" x14ac:dyDescent="0.25">
      <c r="A23" s="22" t="s">
        <v>123</v>
      </c>
      <c r="B23" s="23" t="s">
        <v>124</v>
      </c>
      <c r="C23" s="36">
        <v>1557.75</v>
      </c>
      <c r="D23" s="37">
        <v>1724.26</v>
      </c>
      <c r="E23" s="37">
        <v>1536.45</v>
      </c>
      <c r="F23" s="37">
        <v>1629.92</v>
      </c>
      <c r="G23" s="37">
        <v>1571.22</v>
      </c>
      <c r="H23" s="33">
        <v>-1.3673567645642724</v>
      </c>
      <c r="I23" s="33">
        <v>2.2630088841159806</v>
      </c>
      <c r="J23" s="33">
        <v>-10.892208831614719</v>
      </c>
      <c r="K23" s="33">
        <v>-3.6014037498772975</v>
      </c>
    </row>
    <row r="24" spans="1:11" x14ac:dyDescent="0.25">
      <c r="A24" s="24" t="s">
        <v>125</v>
      </c>
      <c r="B24" s="25" t="s">
        <v>126</v>
      </c>
      <c r="C24" s="38">
        <v>250.84</v>
      </c>
      <c r="D24" s="38">
        <v>334.5</v>
      </c>
      <c r="E24" s="38">
        <v>272.39999999999998</v>
      </c>
      <c r="F24" s="38">
        <v>305.87</v>
      </c>
      <c r="G24" s="38">
        <v>271.58</v>
      </c>
      <c r="H24" s="13">
        <v>8.5951203954712057</v>
      </c>
      <c r="I24" s="13">
        <v>-0.30102790014684039</v>
      </c>
      <c r="J24" s="13">
        <v>-18.56502242152467</v>
      </c>
      <c r="K24" s="13">
        <v>-11.210645045280682</v>
      </c>
    </row>
    <row r="25" spans="1:11" x14ac:dyDescent="0.25">
      <c r="A25" s="24" t="s">
        <v>127</v>
      </c>
      <c r="B25" s="25" t="s">
        <v>128</v>
      </c>
      <c r="C25" s="38">
        <v>522.20000000000005</v>
      </c>
      <c r="D25" s="38">
        <v>463.51</v>
      </c>
      <c r="E25" s="38">
        <v>426.99</v>
      </c>
      <c r="F25" s="38">
        <v>483.93</v>
      </c>
      <c r="G25" s="38">
        <v>495.37</v>
      </c>
      <c r="H25" s="13">
        <v>-18.232477977786292</v>
      </c>
      <c r="I25" s="13">
        <v>16.014426567366915</v>
      </c>
      <c r="J25" s="13">
        <v>-7.8790101615930581</v>
      </c>
      <c r="K25" s="13">
        <v>2.3639782613187852</v>
      </c>
    </row>
    <row r="26" spans="1:11" x14ac:dyDescent="0.25">
      <c r="A26" s="24" t="s">
        <v>129</v>
      </c>
      <c r="B26" s="25" t="s">
        <v>130</v>
      </c>
      <c r="C26" s="38">
        <v>336.29</v>
      </c>
      <c r="D26" s="38">
        <v>507.22</v>
      </c>
      <c r="E26" s="38">
        <v>435.64</v>
      </c>
      <c r="F26" s="38">
        <v>386.98</v>
      </c>
      <c r="G26" s="38">
        <v>348.68</v>
      </c>
      <c r="H26" s="13">
        <v>29.542953998037397</v>
      </c>
      <c r="I26" s="13">
        <v>-19.961436048113118</v>
      </c>
      <c r="J26" s="13">
        <v>-14.112219549702306</v>
      </c>
      <c r="K26" s="13">
        <v>-9.8971523076127976</v>
      </c>
    </row>
    <row r="27" spans="1:11" x14ac:dyDescent="0.25">
      <c r="A27" s="24" t="s">
        <v>131</v>
      </c>
      <c r="B27" s="25" t="s">
        <v>103</v>
      </c>
      <c r="C27" s="38">
        <v>448.42</v>
      </c>
      <c r="D27" s="38">
        <v>419.03</v>
      </c>
      <c r="E27" s="38">
        <v>401.42</v>
      </c>
      <c r="F27" s="38">
        <v>453.14</v>
      </c>
      <c r="G27" s="38">
        <v>455.6</v>
      </c>
      <c r="H27" s="13">
        <v>-10.48124526113911</v>
      </c>
      <c r="I27" s="13">
        <v>13.497085347018087</v>
      </c>
      <c r="J27" s="13">
        <v>-4.2025630623105643</v>
      </c>
      <c r="K27" s="13">
        <v>0.54287858057113403</v>
      </c>
    </row>
    <row r="28" spans="1:11" ht="26.25" x14ac:dyDescent="0.25">
      <c r="A28" s="22" t="s">
        <v>132</v>
      </c>
      <c r="B28" s="23" t="s">
        <v>133</v>
      </c>
      <c r="C28" s="36">
        <v>365.64</v>
      </c>
      <c r="D28" s="37">
        <v>391.71</v>
      </c>
      <c r="E28" s="37">
        <v>388.67</v>
      </c>
      <c r="F28" s="37">
        <v>423.81</v>
      </c>
      <c r="G28" s="37">
        <v>415.4</v>
      </c>
      <c r="H28" s="33">
        <v>6.2985450169565773</v>
      </c>
      <c r="I28" s="33">
        <v>6.877299508580534</v>
      </c>
      <c r="J28" s="33">
        <v>-0.77608434811466742</v>
      </c>
      <c r="K28" s="33">
        <v>-1.9843797928316993</v>
      </c>
    </row>
    <row r="29" spans="1:11" x14ac:dyDescent="0.25">
      <c r="A29" s="22" t="s">
        <v>134</v>
      </c>
      <c r="B29" s="23" t="s">
        <v>135</v>
      </c>
      <c r="C29" s="36">
        <v>84.28</v>
      </c>
      <c r="D29" s="37">
        <v>79.34</v>
      </c>
      <c r="E29" s="37">
        <v>76.150000000000006</v>
      </c>
      <c r="F29" s="37">
        <v>84.53</v>
      </c>
      <c r="G29" s="37">
        <v>89.89</v>
      </c>
      <c r="H29" s="33">
        <v>-9.646416706217364</v>
      </c>
      <c r="I29" s="33">
        <v>18.043335521996053</v>
      </c>
      <c r="J29" s="33">
        <v>-4.020670531888074</v>
      </c>
      <c r="K29" s="33">
        <v>6.3409440435348392</v>
      </c>
    </row>
    <row r="30" spans="1:11" ht="26.25" x14ac:dyDescent="0.25">
      <c r="A30" s="22" t="s">
        <v>136</v>
      </c>
      <c r="B30" s="23" t="s">
        <v>137</v>
      </c>
      <c r="C30" s="36">
        <v>547.92999999999995</v>
      </c>
      <c r="D30" s="37">
        <v>542.47</v>
      </c>
      <c r="E30" s="37">
        <v>505.87</v>
      </c>
      <c r="F30" s="37">
        <v>525.88</v>
      </c>
      <c r="G30" s="37">
        <v>519.64</v>
      </c>
      <c r="H30" s="33">
        <v>-7.6761630135236167</v>
      </c>
      <c r="I30" s="33">
        <v>2.7220432126830967</v>
      </c>
      <c r="J30" s="33">
        <v>-6.7469168801961441</v>
      </c>
      <c r="K30" s="33">
        <v>-1.1865824903019719</v>
      </c>
    </row>
    <row r="31" spans="1:11" ht="26.25" x14ac:dyDescent="0.25">
      <c r="A31" s="22" t="s">
        <v>138</v>
      </c>
      <c r="B31" s="23" t="s">
        <v>139</v>
      </c>
      <c r="C31" s="36">
        <v>4195.3</v>
      </c>
      <c r="D31" s="37">
        <v>4209.58</v>
      </c>
      <c r="E31" s="37">
        <v>4154.22</v>
      </c>
      <c r="F31" s="37">
        <v>4160.18</v>
      </c>
      <c r="G31" s="37">
        <v>3925.29</v>
      </c>
      <c r="H31" s="33">
        <v>-0.97919099945176569</v>
      </c>
      <c r="I31" s="33">
        <v>-5.5107818074151176</v>
      </c>
      <c r="J31" s="33">
        <v>-1.3150955677288392</v>
      </c>
      <c r="K31" s="33">
        <v>-5.6461499262051236</v>
      </c>
    </row>
    <row r="32" spans="1:11" x14ac:dyDescent="0.25">
      <c r="A32" s="24" t="s">
        <v>140</v>
      </c>
      <c r="B32" s="25" t="s">
        <v>141</v>
      </c>
      <c r="C32" s="38">
        <v>3139.3</v>
      </c>
      <c r="D32" s="38">
        <v>3191.52</v>
      </c>
      <c r="E32" s="38">
        <v>3212.96</v>
      </c>
      <c r="F32" s="38">
        <v>3261.81</v>
      </c>
      <c r="G32" s="38">
        <v>3004.9</v>
      </c>
      <c r="H32" s="13">
        <v>2.3463829516134123</v>
      </c>
      <c r="I32" s="13">
        <v>-6.4756486230765384</v>
      </c>
      <c r="J32" s="13">
        <v>0.67178021757657957</v>
      </c>
      <c r="K32" s="13">
        <v>-7.8763018078919336</v>
      </c>
    </row>
    <row r="33" spans="1:11" ht="30" x14ac:dyDescent="0.25">
      <c r="A33" s="24" t="s">
        <v>142</v>
      </c>
      <c r="B33" s="25" t="s">
        <v>143</v>
      </c>
      <c r="C33" s="38">
        <v>1056</v>
      </c>
      <c r="D33" s="38">
        <v>1018.07</v>
      </c>
      <c r="E33" s="38">
        <v>941.26</v>
      </c>
      <c r="F33" s="38">
        <v>898.37</v>
      </c>
      <c r="G33" s="38">
        <v>920.39</v>
      </c>
      <c r="H33" s="13">
        <v>-10.865530303030303</v>
      </c>
      <c r="I33" s="13">
        <v>-2.2172407198861106</v>
      </c>
      <c r="J33" s="13">
        <v>-7.5446678519158858</v>
      </c>
      <c r="K33" s="13">
        <v>2.4511058917817805</v>
      </c>
    </row>
    <row r="34" spans="1:11" x14ac:dyDescent="0.25">
      <c r="A34" s="3" t="s">
        <v>144</v>
      </c>
      <c r="B34" s="26" t="s">
        <v>145</v>
      </c>
      <c r="C34" s="36">
        <v>1528.84</v>
      </c>
      <c r="D34" s="37">
        <v>1496.2</v>
      </c>
      <c r="E34" s="37">
        <v>1463.42</v>
      </c>
      <c r="F34" s="37">
        <v>1553.2</v>
      </c>
      <c r="G34" s="37">
        <v>1525.65</v>
      </c>
      <c r="H34" s="33">
        <v>-4.2790612490515585</v>
      </c>
      <c r="I34" s="33">
        <v>4.2523677413182828</v>
      </c>
      <c r="J34" s="33">
        <v>-2.1908835717150095</v>
      </c>
      <c r="K34" s="33">
        <v>-1.7737574040690158</v>
      </c>
    </row>
    <row r="35" spans="1:11" x14ac:dyDescent="0.25">
      <c r="A35" s="24" t="s">
        <v>146</v>
      </c>
      <c r="B35" s="25" t="s">
        <v>147</v>
      </c>
      <c r="C35" s="38">
        <v>376.59</v>
      </c>
      <c r="D35" s="38">
        <v>335.95</v>
      </c>
      <c r="E35" s="38">
        <v>317.89999999999998</v>
      </c>
      <c r="F35" s="38">
        <v>343.7</v>
      </c>
      <c r="G35" s="38">
        <v>336.81</v>
      </c>
      <c r="H35" s="13">
        <v>-15.584588013489473</v>
      </c>
      <c r="I35" s="13">
        <v>5.9484114501415624</v>
      </c>
      <c r="J35" s="13">
        <v>-5.3728233368060758</v>
      </c>
      <c r="K35" s="13">
        <v>-2.0046552225778256</v>
      </c>
    </row>
    <row r="36" spans="1:11" x14ac:dyDescent="0.25">
      <c r="A36" s="24" t="s">
        <v>148</v>
      </c>
      <c r="B36" s="25" t="s">
        <v>103</v>
      </c>
      <c r="C36" s="38">
        <v>1152.25</v>
      </c>
      <c r="D36" s="38">
        <v>1160.26</v>
      </c>
      <c r="E36" s="38">
        <v>1145.52</v>
      </c>
      <c r="F36" s="38">
        <v>1209.5</v>
      </c>
      <c r="G36" s="38">
        <v>1188.8399999999999</v>
      </c>
      <c r="H36" s="13">
        <v>-0.58407463658060477</v>
      </c>
      <c r="I36" s="13">
        <v>3.7816886654095905</v>
      </c>
      <c r="J36" s="13">
        <v>-1.2704049092444805</v>
      </c>
      <c r="K36" s="13">
        <v>-1.7081438610996349</v>
      </c>
    </row>
    <row r="37" spans="1:11" ht="26.25" x14ac:dyDescent="0.25">
      <c r="A37" s="22" t="s">
        <v>149</v>
      </c>
      <c r="B37" s="23" t="s">
        <v>150</v>
      </c>
      <c r="C37" s="36">
        <v>685.92</v>
      </c>
      <c r="D37" s="37">
        <v>735.71</v>
      </c>
      <c r="E37" s="37">
        <v>706.2</v>
      </c>
      <c r="F37" s="37">
        <v>787.4</v>
      </c>
      <c r="G37" s="37">
        <v>748.41</v>
      </c>
      <c r="H37" s="33">
        <v>2.9566130160951842</v>
      </c>
      <c r="I37" s="33">
        <v>5.9770603228547037</v>
      </c>
      <c r="J37" s="33">
        <v>-4.011091326745591</v>
      </c>
      <c r="K37" s="33">
        <v>-4.9517399034798082</v>
      </c>
    </row>
    <row r="38" spans="1:11" x14ac:dyDescent="0.25">
      <c r="A38" s="22" t="s">
        <v>151</v>
      </c>
      <c r="B38" s="23" t="s">
        <v>152</v>
      </c>
      <c r="C38" s="36">
        <v>694.87</v>
      </c>
      <c r="D38" s="37">
        <v>690.36</v>
      </c>
      <c r="E38" s="37">
        <v>689.39</v>
      </c>
      <c r="F38" s="37">
        <v>726.65</v>
      </c>
      <c r="G38" s="37">
        <v>680.58</v>
      </c>
      <c r="H38" s="33">
        <v>-0.7886367234158933</v>
      </c>
      <c r="I38" s="33">
        <v>-1.2779413684561636</v>
      </c>
      <c r="J38" s="33">
        <v>-0.14050640245669321</v>
      </c>
      <c r="K38" s="33">
        <v>-6.3400536709557471</v>
      </c>
    </row>
    <row r="39" spans="1:11" x14ac:dyDescent="0.25">
      <c r="A39" s="22" t="s">
        <v>153</v>
      </c>
      <c r="B39" s="23" t="s">
        <v>154</v>
      </c>
      <c r="C39" s="36">
        <v>755.35</v>
      </c>
      <c r="D39" s="37">
        <v>822.27</v>
      </c>
      <c r="E39" s="37">
        <v>848.95</v>
      </c>
      <c r="F39" s="37">
        <v>900.74</v>
      </c>
      <c r="G39" s="37">
        <v>910.94</v>
      </c>
      <c r="H39" s="33">
        <v>12.391606540014566</v>
      </c>
      <c r="I39" s="33">
        <v>7.3019612462453631</v>
      </c>
      <c r="J39" s="33">
        <v>3.2446763228623277</v>
      </c>
      <c r="K39" s="33">
        <v>1.1324022470413266</v>
      </c>
    </row>
    <row r="40" spans="1:11" x14ac:dyDescent="0.25">
      <c r="A40" s="22" t="s">
        <v>155</v>
      </c>
      <c r="B40" s="23" t="s">
        <v>156</v>
      </c>
      <c r="C40" s="36">
        <v>9140.26</v>
      </c>
      <c r="D40" s="37">
        <v>9063.94</v>
      </c>
      <c r="E40" s="37">
        <v>8914.67</v>
      </c>
      <c r="F40" s="37">
        <v>8909.3700000000008</v>
      </c>
      <c r="G40" s="37">
        <v>8911.85</v>
      </c>
      <c r="H40" s="33">
        <v>-2.468091717303448</v>
      </c>
      <c r="I40" s="33">
        <v>-3.1633251707575361E-2</v>
      </c>
      <c r="J40" s="33">
        <v>-1.6468555617093716</v>
      </c>
      <c r="K40" s="33">
        <v>2.7835862692867881E-2</v>
      </c>
    </row>
    <row r="41" spans="1:11" x14ac:dyDescent="0.25">
      <c r="A41" s="24" t="s">
        <v>157</v>
      </c>
      <c r="B41" s="25" t="s">
        <v>158</v>
      </c>
      <c r="C41" s="38">
        <v>5287.98</v>
      </c>
      <c r="D41" s="38">
        <v>5253.93</v>
      </c>
      <c r="E41" s="38">
        <v>5202.95</v>
      </c>
      <c r="F41" s="38">
        <v>5196.1899999999996</v>
      </c>
      <c r="G41" s="38">
        <v>5139.78</v>
      </c>
      <c r="H41" s="13">
        <v>-1.6079864144720619</v>
      </c>
      <c r="I41" s="13">
        <v>-1.2141189133087975</v>
      </c>
      <c r="J41" s="13">
        <v>-0.97032126427265808</v>
      </c>
      <c r="K41" s="13">
        <v>-1.085603105352188</v>
      </c>
    </row>
    <row r="42" spans="1:11" x14ac:dyDescent="0.25">
      <c r="A42" s="24" t="s">
        <v>159</v>
      </c>
      <c r="B42" s="25" t="s">
        <v>160</v>
      </c>
      <c r="C42" s="38">
        <v>910.12</v>
      </c>
      <c r="D42" s="38">
        <v>850.66</v>
      </c>
      <c r="E42" s="38">
        <v>827.09</v>
      </c>
      <c r="F42" s="38">
        <v>845.6</v>
      </c>
      <c r="G42" s="38">
        <v>883.36</v>
      </c>
      <c r="H42" s="13">
        <v>-9.1229727947962864</v>
      </c>
      <c r="I42" s="13">
        <v>6.8033708544414733</v>
      </c>
      <c r="J42" s="13">
        <v>-2.7707897397314949</v>
      </c>
      <c r="K42" s="13">
        <v>4.4654683065279084</v>
      </c>
    </row>
    <row r="43" spans="1:11" x14ac:dyDescent="0.25">
      <c r="A43" s="24" t="s">
        <v>161</v>
      </c>
      <c r="B43" s="25" t="s">
        <v>162</v>
      </c>
      <c r="C43" s="38">
        <v>1840.47</v>
      </c>
      <c r="D43" s="38">
        <v>1799.72</v>
      </c>
      <c r="E43" s="38">
        <v>1721</v>
      </c>
      <c r="F43" s="38">
        <v>1665.4</v>
      </c>
      <c r="G43" s="38">
        <v>1623.61</v>
      </c>
      <c r="H43" s="13">
        <v>-6.4912766847598729</v>
      </c>
      <c r="I43" s="13">
        <v>-5.6589192330040738</v>
      </c>
      <c r="J43" s="13">
        <v>-4.3740137354699637</v>
      </c>
      <c r="K43" s="13">
        <v>-2.5093070733757767</v>
      </c>
    </row>
    <row r="44" spans="1:11" x14ac:dyDescent="0.25">
      <c r="A44" s="24" t="s">
        <v>163</v>
      </c>
      <c r="B44" s="25" t="s">
        <v>164</v>
      </c>
      <c r="C44" s="38">
        <v>1101.69</v>
      </c>
      <c r="D44" s="38">
        <v>1159.6400000000001</v>
      </c>
      <c r="E44" s="38">
        <v>1163.6199999999999</v>
      </c>
      <c r="F44" s="38">
        <v>1202.18</v>
      </c>
      <c r="G44" s="38">
        <v>1265.0899999999999</v>
      </c>
      <c r="H44" s="13">
        <v>5.6213635414680923</v>
      </c>
      <c r="I44" s="13">
        <v>8.7202007528230894</v>
      </c>
      <c r="J44" s="13">
        <v>0.34320996171223744</v>
      </c>
      <c r="K44" s="13">
        <v>5.2329933953318015</v>
      </c>
    </row>
    <row r="45" spans="1:11" x14ac:dyDescent="0.25">
      <c r="A45" s="22" t="s">
        <v>165</v>
      </c>
      <c r="B45" s="23" t="s">
        <v>166</v>
      </c>
      <c r="C45" s="36">
        <v>1884.14</v>
      </c>
      <c r="D45" s="37">
        <v>1972.85</v>
      </c>
      <c r="E45" s="37">
        <v>1980.6</v>
      </c>
      <c r="F45" s="37">
        <v>1890.16</v>
      </c>
      <c r="G45" s="37">
        <v>1882.38</v>
      </c>
      <c r="H45" s="33">
        <v>5.1195771014892628</v>
      </c>
      <c r="I45" s="33">
        <v>-4.9591033020296775</v>
      </c>
      <c r="J45" s="33">
        <v>0.39283270395620545</v>
      </c>
      <c r="K45" s="33">
        <v>-0.41160536674143838</v>
      </c>
    </row>
    <row r="46" spans="1:11" x14ac:dyDescent="0.25">
      <c r="A46" s="27"/>
      <c r="B46" s="27" t="s">
        <v>167</v>
      </c>
      <c r="C46" s="36">
        <v>26469.18</v>
      </c>
      <c r="D46" s="36">
        <v>26798.31</v>
      </c>
      <c r="E46" s="36">
        <v>26184.84</v>
      </c>
      <c r="F46" s="36">
        <v>26992.68</v>
      </c>
      <c r="G46" s="36">
        <v>26417.02</v>
      </c>
      <c r="H46" s="41">
        <v>-1.0742304823949973</v>
      </c>
      <c r="I46" s="41">
        <v>0.88669627158310027</v>
      </c>
      <c r="J46" s="41">
        <v>-2.2892115211742872</v>
      </c>
      <c r="K46" s="41">
        <v>-2.1326522597978412</v>
      </c>
    </row>
  </sheetData>
  <mergeCells count="16">
    <mergeCell ref="H4:H5"/>
    <mergeCell ref="I4:I5"/>
    <mergeCell ref="J4:J5"/>
    <mergeCell ref="K4:K5"/>
    <mergeCell ref="A4:A6"/>
    <mergeCell ref="B4:B5"/>
    <mergeCell ref="C4:C5"/>
    <mergeCell ref="F4:F5"/>
    <mergeCell ref="G4:G5"/>
    <mergeCell ref="D4:D5"/>
    <mergeCell ref="E4:E5"/>
    <mergeCell ref="A1:K1"/>
    <mergeCell ref="A2:K2"/>
    <mergeCell ref="H3:I3"/>
    <mergeCell ref="J3:K3"/>
    <mergeCell ref="C3:G3"/>
  </mergeCells>
  <printOptions horizontalCentered="1" verticalCentered="1"/>
  <pageMargins left="0.31496062992125984" right="0.35433070866141736" top="0.43307086614173229" bottom="0.43307086614173229" header="0.31496062992125984" footer="0.31496062992125984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78" t="s">
        <v>88</v>
      </c>
      <c r="E1" s="78"/>
      <c r="F1" s="78"/>
      <c r="G1" s="78"/>
      <c r="H1" s="78"/>
      <c r="I1" s="78"/>
      <c r="J1" s="78"/>
      <c r="K1" s="78"/>
    </row>
    <row r="2" spans="2:11" x14ac:dyDescent="0.25">
      <c r="B2" s="12"/>
      <c r="C2" s="12"/>
      <c r="D2" s="12"/>
      <c r="E2" s="77" t="s">
        <v>85</v>
      </c>
      <c r="F2" s="77" t="s">
        <v>84</v>
      </c>
      <c r="G2" s="73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77"/>
      <c r="F3" s="77"/>
      <c r="G3" s="73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2018-07-31T10:10:06Z</dcterms:modified>
</cp:coreProperties>
</file>