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externalReferences>
    <externalReference r:id="rId4"/>
  </externalReferences>
  <definedNames>
    <definedName name="_xlnm.Print_Area" localSheetId="0">'Statement I'!$A$1:$G$51</definedName>
    <definedName name="_xlnm.Print_Area" localSheetId="1">'Statement II'!$A$1:$G$46</definedName>
  </definedNames>
  <calcPr calcId="152511"/>
</workbook>
</file>

<file path=xl/calcChain.xml><?xml version="1.0" encoding="utf-8"?>
<calcChain xmlns="http://schemas.openxmlformats.org/spreadsheetml/2006/main">
  <c r="G8" i="4" l="1"/>
  <c r="E8" i="4"/>
  <c r="C8" i="4"/>
  <c r="C7" i="4" s="1"/>
  <c r="F7" i="4"/>
  <c r="E7" i="4"/>
  <c r="D7" i="4"/>
  <c r="G7" i="4" l="1"/>
  <c r="H6" i="3"/>
  <c r="J6" i="3" s="1"/>
  <c r="H7" i="3"/>
  <c r="J7" i="3" s="1"/>
  <c r="H8" i="3"/>
  <c r="J8" i="3" s="1"/>
  <c r="H9" i="3"/>
  <c r="J9" i="3" s="1"/>
  <c r="H10" i="3"/>
  <c r="J10" i="3"/>
  <c r="H11" i="3"/>
  <c r="J11" i="3" s="1"/>
  <c r="H12" i="3"/>
  <c r="J12" i="3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/>
  <c r="H29" i="3"/>
  <c r="J29" i="3" s="1"/>
  <c r="H30" i="3"/>
  <c r="J30" i="3"/>
  <c r="H31" i="3"/>
  <c r="J31" i="3" s="1"/>
  <c r="H32" i="3"/>
  <c r="J32" i="3" s="1"/>
  <c r="H33" i="3"/>
  <c r="J33" i="3" s="1"/>
  <c r="H34" i="3"/>
  <c r="J34" i="3"/>
  <c r="H35" i="3"/>
  <c r="J35" i="3" s="1"/>
  <c r="H36" i="3"/>
  <c r="J36" i="3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/>
  <c r="I27" i="3"/>
  <c r="K27" i="3" s="1"/>
  <c r="I28" i="3"/>
  <c r="K28" i="3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/>
  <c r="I5" i="3"/>
  <c r="K5" i="3" s="1"/>
</calcChain>
</file>

<file path=xl/sharedStrings.xml><?xml version="1.0" encoding="utf-8"?>
<sst xmlns="http://schemas.openxmlformats.org/spreadsheetml/2006/main" count="289" uniqueCount="185">
  <si>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</si>
  <si>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</si>
  <si>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</si>
  <si>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</si>
  <si>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</si>
  <si>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</si>
  <si>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</si>
  <si>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</si>
  <si>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</si>
  <si>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</si>
  <si>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</si>
  <si>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</si>
  <si>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</si>
  <si>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</si>
  <si>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</si>
  <si>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</si>
  <si>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</si>
  <si>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</si>
  <si>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</si>
  <si>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</si>
  <si>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</si>
  <si>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</si>
  <si>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</si>
  <si>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</si>
  <si>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</si>
  <si>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</si>
  <si>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</si>
  <si>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</si>
  <si>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</si>
  <si>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</si>
  <si>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</si>
  <si>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</si>
  <si>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</si>
  <si>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</si>
  <si>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</si>
  <si>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</si>
  <si>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</si>
  <si>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</si>
  <si>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</si>
  <si>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</si>
  <si>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</si>
  <si>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</si>
  <si>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</si>
  <si>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</si>
  <si>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</si>
  <si>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</si>
  <si>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</si>
  <si>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</si>
  <si>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</si>
  <si>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</si>
  <si>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</si>
  <si>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</si>
  <si>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</si>
  <si>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</si>
  <si>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</si>
  <si>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</si>
  <si>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</si>
  <si>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</si>
  <si>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</si>
  <si>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</si>
  <si>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</si>
  <si>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</si>
  <si>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</si>
  <si>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</si>
  <si>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</si>
  <si>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</si>
  <si>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</si>
  <si>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</si>
  <si>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</si>
  <si>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</si>
  <si>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</si>
  <si>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</si>
  <si>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</si>
  <si>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</si>
  <si>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</si>
  <si>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</si>
  <si>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</si>
  <si>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</si>
  <si>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</si>
  <si>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</si>
  <si>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</si>
  <si>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</si>
  <si>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</si>
  <si>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</si>
  <si>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</si>
  <si>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</si>
  <si>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</si>
  <si>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</si>
  <si>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</si>
  <si>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</si>
  <si>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</si>
  <si>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</si>
  <si>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</si>
  <si>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</si>
  <si>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</si>
  <si>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</si>
  <si>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</si>
  <si>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</si>
  <si>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</si>
  <si>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</si>
  <si>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</si>
  <si>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</si>
  <si>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</si>
  <si>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</si>
  <si>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</si>
  <si>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</si>
  <si>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</si>
  <si>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</si>
  <si>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</si>
  <si>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</si>
  <si>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</si>
  <si>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</si>
  <si>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</si>
  <si>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</si>
  <si>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</si>
  <si>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</si>
  <si>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</si>
  <si>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</si>
  <si>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</si>
  <si>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</si>
  <si>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</si>
  <si>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</si>
  <si>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</si>
  <si>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</si>
  <si>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</si>
  <si>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</si>
  <si>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</si>
  <si>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</si>
  <si>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</si>
  <si>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</si>
  <si>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</si>
  <si>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</si>
  <si>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</si>
  <si>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</si>
  <si>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</si>
  <si>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</si>
  <si>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</si>
  <si>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</si>
  <si>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</si>
  <si>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</si>
  <si>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</si>
  <si>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</si>
  <si>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</si>
  <si>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</si>
  <si>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</si>
  <si>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</si>
  <si>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</si>
  <si>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</si>
  <si>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</si>
  <si>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</si>
  <si>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</si>
  <si>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</si>
  <si>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</si>
  <si>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</si>
  <si>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</si>
  <si>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</si>
  <si>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</si>
  <si>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</si>
  <si>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</si>
  <si>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</si>
  <si>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</si>
  <si>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</si>
  <si>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</si>
  <si>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</si>
  <si>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</si>
  <si>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</si>
  <si>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</si>
  <si>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</si>
  <si>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</si>
  <si>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</si>
  <si>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</si>
  <si>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Mar. 30, 2018</t>
  </si>
  <si>
    <t>Mar.29, 2019</t>
  </si>
  <si>
    <t>Variation (Year-on-Year)</t>
  </si>
  <si>
    <t>Variation (Financial Year)</t>
  </si>
  <si>
    <t>Apr.28, 2017*</t>
  </si>
  <si>
    <t>Apr.27, 2018</t>
  </si>
  <si>
    <t>Apr.26, 2019</t>
  </si>
  <si>
    <t>Apr.27, 2018 / Apr.28, 2017</t>
  </si>
  <si>
    <t>Apr.26, 2019 / Apr.27, 2018</t>
  </si>
  <si>
    <t>Apr.27, 2018 /  Mar.30, 2018</t>
  </si>
  <si>
    <t>*: Owing to non-availability of fully consolidated post-merger data from SBI, data in respect of its four erstwhile subsidiaries, viz., State Bank of Bikaner &amp; Jaipur, State Bank of Hyderabad, State Bank of Mysore and State Bank of Patiala available as on March 31, 2017 have been repeated for April 28, 2017.</t>
  </si>
  <si>
    <t>Apr.28, 2017</t>
  </si>
  <si>
    <t>April. 27, 2018</t>
  </si>
  <si>
    <t>Apr.26, 2019 /  Mar.29,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</si>
</sst>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64" fontId="0" fillId="0" borderId="2" xfId="0" applyNumberFormat="1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1" fontId="1" fillId="5" borderId="1" xfId="0" applyNumberFormat="1" applyFont="1" applyFill="1" applyBorder="1" applyAlignment="1"/>
    <xf numFmtId="1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165" fontId="1" fillId="5" borderId="1" xfId="0" applyNumberFormat="1" applyFont="1" applyFill="1" applyBorder="1" applyAlignment="1"/>
    <xf numFmtId="164" fontId="7" fillId="3" borderId="0" xfId="0" applyNumberFormat="1" applyFont="1" applyFill="1" applyBorder="1" applyAlignment="1">
      <alignment wrapText="1"/>
    </xf>
    <xf numFmtId="164" fontId="7" fillId="3" borderId="1" xfId="0" applyNumberFormat="1" applyFont="1" applyFill="1" applyBorder="1" applyAlignment="1">
      <alignment horizontal="left" wrapText="1"/>
    </xf>
    <xf numFmtId="0" fontId="3" fillId="3" borderId="1" xfId="1" applyFont="1" applyFill="1" applyBorder="1" applyAlignment="1">
      <alignment horizontal="left" vertical="top"/>
    </xf>
    <xf numFmtId="0" fontId="3" fillId="3" borderId="3" xfId="1" quotePrefix="1" applyFont="1" applyFill="1" applyBorder="1" applyAlignment="1">
      <alignment horizontal="left" vertical="top"/>
    </xf>
    <xf numFmtId="0" fontId="3" fillId="3" borderId="4" xfId="1" quotePrefix="1" applyFont="1" applyFill="1" applyBorder="1" applyAlignment="1">
      <alignment horizontal="left" vertical="top"/>
    </xf>
    <xf numFmtId="0" fontId="3" fillId="3" borderId="5" xfId="1" quotePrefix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164" fontId="7" fillId="3" borderId="1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nukakotian\AppData\Local\Microsoft\Windows\INetCache\Content.Outlook\165FSGT0\April%202019%20State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_1"/>
      <sheetName val="Food Credit"/>
      <sheetName val="ORFS"/>
      <sheetName val="PMD data comparison"/>
      <sheetName val="Data from PMD"/>
      <sheetName val="Worksheet May 26"/>
    </sheetNames>
    <sheetDataSet>
      <sheetData sheetId="0" refreshError="1"/>
      <sheetData sheetId="1">
        <row r="58">
          <cell r="B58">
            <v>555.29900000000009</v>
          </cell>
          <cell r="C58">
            <v>518.93150000000003</v>
          </cell>
          <cell r="D58">
            <v>430.33049999999997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workbookViewId="0">
      <selection sqref="A1:K1"/>
    </sheetView>
  </sheetViews>
  <sheetFormatPr defaultRowHeight="15" x14ac:dyDescent="0.25"/>
  <cols>
    <col min="1" max="1" width="6.42578125" style="29" customWidth="1"/>
    <col min="2" max="2" width="41.85546875" style="29" customWidth="1"/>
    <col min="3" max="3" width="13.140625" style="29" customWidth="1"/>
    <col min="4" max="4" width="13" style="29" customWidth="1"/>
    <col min="5" max="5" width="13.7109375" style="29" customWidth="1"/>
    <col min="6" max="6" width="13" style="29" customWidth="1"/>
    <col min="7" max="7" width="13.42578125" style="29" customWidth="1"/>
    <col min="8" max="11" width="14" style="29" customWidth="1"/>
    <col min="12" max="16384" width="9.140625" style="29"/>
  </cols>
  <sheetData>
    <row r="1" spans="1:11" x14ac:dyDescent="0.25">
      <c r="A1" s="50" t="s">
        <v>168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15" customHeight="1" x14ac:dyDescent="0.2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ht="15" customHeight="1" x14ac:dyDescent="0.25">
      <c r="A3" s="15"/>
      <c r="B3" s="15"/>
      <c r="C3" s="62"/>
      <c r="D3" s="63"/>
      <c r="E3" s="63"/>
      <c r="F3" s="63"/>
      <c r="G3" s="64"/>
      <c r="H3" s="52" t="s">
        <v>173</v>
      </c>
      <c r="I3" s="53"/>
      <c r="J3" s="54" t="s">
        <v>174</v>
      </c>
      <c r="K3" s="55"/>
    </row>
    <row r="4" spans="1:11" ht="15" customHeight="1" x14ac:dyDescent="0.25">
      <c r="A4" s="41" t="s">
        <v>1</v>
      </c>
      <c r="B4" s="41" t="s">
        <v>2</v>
      </c>
      <c r="C4" s="59" t="s">
        <v>175</v>
      </c>
      <c r="D4" s="59" t="s">
        <v>171</v>
      </c>
      <c r="E4" s="59" t="s">
        <v>176</v>
      </c>
      <c r="F4" s="59" t="s">
        <v>172</v>
      </c>
      <c r="G4" s="59" t="s">
        <v>177</v>
      </c>
      <c r="H4" s="57" t="s">
        <v>178</v>
      </c>
      <c r="I4" s="57" t="s">
        <v>179</v>
      </c>
      <c r="J4" s="57" t="s">
        <v>180</v>
      </c>
      <c r="K4" s="57" t="s">
        <v>184</v>
      </c>
    </row>
    <row r="5" spans="1:11" ht="16.5" customHeight="1" x14ac:dyDescent="0.25">
      <c r="A5" s="15"/>
      <c r="B5" s="15"/>
      <c r="C5" s="61"/>
      <c r="D5" s="61"/>
      <c r="E5" s="61"/>
      <c r="F5" s="60"/>
      <c r="G5" s="61"/>
      <c r="H5" s="58"/>
      <c r="I5" s="58"/>
      <c r="J5" s="58"/>
      <c r="K5" s="58"/>
    </row>
    <row r="6" spans="1:11" ht="16.5" customHeight="1" x14ac:dyDescent="0.25">
      <c r="A6" s="15"/>
      <c r="B6" s="15"/>
      <c r="C6" s="17"/>
      <c r="D6" s="16"/>
      <c r="E6" s="16"/>
      <c r="F6" s="16"/>
      <c r="G6" s="16"/>
      <c r="H6" s="41" t="s">
        <v>3</v>
      </c>
      <c r="I6" s="41" t="s">
        <v>3</v>
      </c>
      <c r="J6" s="41" t="s">
        <v>3</v>
      </c>
      <c r="K6" s="41" t="s">
        <v>3</v>
      </c>
    </row>
    <row r="7" spans="1:11" x14ac:dyDescent="0.25">
      <c r="A7" s="19" t="s">
        <v>4</v>
      </c>
      <c r="B7" s="19" t="s">
        <v>5</v>
      </c>
      <c r="C7" s="39">
        <f t="shared" ref="C7:G7" si="0">C9+C8</f>
        <v>69044.046799999996</v>
      </c>
      <c r="D7" s="39">
        <f t="shared" si="0"/>
        <v>77302.842099999994</v>
      </c>
      <c r="E7" s="39">
        <f t="shared" si="0"/>
        <v>76322.851500000004</v>
      </c>
      <c r="F7" s="39">
        <f t="shared" si="0"/>
        <v>86748.916999999987</v>
      </c>
      <c r="G7" s="39">
        <f t="shared" si="0"/>
        <v>85240.650500000003</v>
      </c>
      <c r="H7" s="42">
        <v>10.542262566220275</v>
      </c>
      <c r="I7" s="42">
        <v>11.684310563265575</v>
      </c>
      <c r="J7" s="36">
        <v>-1.2677290683986251</v>
      </c>
      <c r="K7" s="36">
        <v>-1.7386574405303339</v>
      </c>
    </row>
    <row r="8" spans="1:11" x14ac:dyDescent="0.25">
      <c r="A8" s="19" t="s">
        <v>6</v>
      </c>
      <c r="B8" s="19" t="s">
        <v>7</v>
      </c>
      <c r="C8" s="39">
        <f>'[1]Food Credit'!B58</f>
        <v>555.29900000000009</v>
      </c>
      <c r="D8" s="39">
        <v>418.6121</v>
      </c>
      <c r="E8" s="39">
        <f>'[1]Food Credit'!C58</f>
        <v>518.93150000000003</v>
      </c>
      <c r="F8" s="39">
        <v>414.73700000000002</v>
      </c>
      <c r="G8" s="39">
        <f>'[1]Food Credit'!D58</f>
        <v>430.33049999999997</v>
      </c>
      <c r="H8" s="42">
        <v>-6.5491744087419672</v>
      </c>
      <c r="I8" s="42">
        <v>-17.073737092467898</v>
      </c>
      <c r="J8" s="36">
        <v>23.96476356034621</v>
      </c>
      <c r="K8" s="36">
        <v>3.7598526294977175</v>
      </c>
    </row>
    <row r="9" spans="1:11" x14ac:dyDescent="0.25">
      <c r="A9" s="19" t="s">
        <v>8</v>
      </c>
      <c r="B9" s="19" t="s">
        <v>9</v>
      </c>
      <c r="C9" s="27">
        <v>68488.747799999997</v>
      </c>
      <c r="D9" s="27">
        <v>76884.23</v>
      </c>
      <c r="E9" s="27">
        <v>75803.92</v>
      </c>
      <c r="F9" s="27">
        <v>86334.18</v>
      </c>
      <c r="G9" s="27">
        <v>84810.32</v>
      </c>
      <c r="H9" s="36">
        <v>10.680837998909947</v>
      </c>
      <c r="I9" s="36">
        <v>11.881179759569175</v>
      </c>
      <c r="J9" s="36">
        <v>-1.4051125959120587</v>
      </c>
      <c r="K9" s="36">
        <v>-1.7650714931212483</v>
      </c>
    </row>
    <row r="10" spans="1:11" x14ac:dyDescent="0.25">
      <c r="A10" s="19" t="s">
        <v>10</v>
      </c>
      <c r="B10" s="19" t="s">
        <v>11</v>
      </c>
      <c r="C10" s="27">
        <v>9699.8246999999992</v>
      </c>
      <c r="D10" s="27">
        <v>10302.15</v>
      </c>
      <c r="E10" s="27">
        <v>10268.780000000001</v>
      </c>
      <c r="F10" s="27">
        <v>11113</v>
      </c>
      <c r="G10" s="27">
        <v>11079.7</v>
      </c>
      <c r="H10" s="36">
        <v>5.8656245612356424</v>
      </c>
      <c r="I10" s="36">
        <v>7.896945888411282</v>
      </c>
      <c r="J10" s="36">
        <v>-0.32391296962283583</v>
      </c>
      <c r="K10" s="36">
        <v>-0.29964905965985128</v>
      </c>
    </row>
    <row r="11" spans="1:11" x14ac:dyDescent="0.25">
      <c r="A11" s="19" t="s">
        <v>12</v>
      </c>
      <c r="B11" s="19" t="s">
        <v>13</v>
      </c>
      <c r="C11" s="27">
        <v>26244.938199999997</v>
      </c>
      <c r="D11" s="27">
        <v>26992.67</v>
      </c>
      <c r="E11" s="27">
        <v>26510.78</v>
      </c>
      <c r="F11" s="27">
        <v>28857.77</v>
      </c>
      <c r="G11" s="27">
        <v>28352.04</v>
      </c>
      <c r="H11" s="36">
        <v>1.0129259896676075</v>
      </c>
      <c r="I11" s="36">
        <v>6.9453256373445145</v>
      </c>
      <c r="J11" s="36">
        <v>-1.7852624434707625</v>
      </c>
      <c r="K11" s="36">
        <v>-1.752491616642587</v>
      </c>
    </row>
    <row r="12" spans="1:11" x14ac:dyDescent="0.25">
      <c r="A12" s="14" t="s">
        <v>14</v>
      </c>
      <c r="B12" s="14" t="s">
        <v>15</v>
      </c>
      <c r="C12" s="18">
        <v>3618.2815999999998</v>
      </c>
      <c r="D12" s="18">
        <v>3729.99</v>
      </c>
      <c r="E12" s="18">
        <v>3629.14</v>
      </c>
      <c r="F12" s="18">
        <v>3755.05</v>
      </c>
      <c r="G12" s="18">
        <v>3665.77</v>
      </c>
      <c r="H12" s="37">
        <v>0.30009825658677519</v>
      </c>
      <c r="I12" s="37">
        <v>1.009330034112768</v>
      </c>
      <c r="J12" s="37">
        <v>-2.7037605998943675</v>
      </c>
      <c r="K12" s="37">
        <v>-2.3775981678007003</v>
      </c>
    </row>
    <row r="13" spans="1:11" x14ac:dyDescent="0.25">
      <c r="A13" s="14" t="s">
        <v>16</v>
      </c>
      <c r="B13" s="14" t="s">
        <v>17</v>
      </c>
      <c r="C13" s="18">
        <v>991.13220000000001</v>
      </c>
      <c r="D13" s="18">
        <v>1036.8</v>
      </c>
      <c r="E13" s="18">
        <v>1027.17</v>
      </c>
      <c r="F13" s="18">
        <v>1063.95</v>
      </c>
      <c r="G13" s="18">
        <v>1062.83</v>
      </c>
      <c r="H13" s="37">
        <v>3.6360235294545027</v>
      </c>
      <c r="I13" s="37">
        <v>3.4716746010884134</v>
      </c>
      <c r="J13" s="37">
        <v>-0.92881944444443321</v>
      </c>
      <c r="K13" s="37">
        <v>-0.10526810470417954</v>
      </c>
    </row>
    <row r="14" spans="1:11" x14ac:dyDescent="0.25">
      <c r="A14" s="14" t="s">
        <v>18</v>
      </c>
      <c r="B14" s="14" t="s">
        <v>19</v>
      </c>
      <c r="C14" s="18">
        <v>21635.524399999998</v>
      </c>
      <c r="D14" s="18">
        <v>22225.89</v>
      </c>
      <c r="E14" s="18">
        <v>21854.47</v>
      </c>
      <c r="F14" s="18">
        <v>24038.78</v>
      </c>
      <c r="G14" s="18">
        <v>23623.439999999999</v>
      </c>
      <c r="H14" s="37">
        <v>1.0119726980132857</v>
      </c>
      <c r="I14" s="37">
        <v>8.0943166317920205</v>
      </c>
      <c r="J14" s="37">
        <v>-1.6711141826041533</v>
      </c>
      <c r="K14" s="37">
        <v>-1.7277915102180734</v>
      </c>
    </row>
    <row r="15" spans="1:11" x14ac:dyDescent="0.25">
      <c r="A15" s="19" t="s">
        <v>20</v>
      </c>
      <c r="B15" s="19" t="s">
        <v>21</v>
      </c>
      <c r="C15" s="27">
        <v>16411.6744</v>
      </c>
      <c r="D15" s="27">
        <v>20504.71</v>
      </c>
      <c r="E15" s="27">
        <v>19812.939999999999</v>
      </c>
      <c r="F15" s="27">
        <v>24156.09</v>
      </c>
      <c r="G15" s="27">
        <v>23150.42</v>
      </c>
      <c r="H15" s="36">
        <v>20.724671457045229</v>
      </c>
      <c r="I15" s="36">
        <v>16.844950825066849</v>
      </c>
      <c r="J15" s="36">
        <v>-3.3737126738198224</v>
      </c>
      <c r="K15" s="36">
        <v>-4.1632151560952204</v>
      </c>
    </row>
    <row r="16" spans="1:11" x14ac:dyDescent="0.25">
      <c r="A16" s="14" t="s">
        <v>22</v>
      </c>
      <c r="B16" s="14" t="s">
        <v>23</v>
      </c>
      <c r="C16" s="18">
        <v>1088.3974000000001</v>
      </c>
      <c r="D16" s="18">
        <v>1212.68</v>
      </c>
      <c r="E16" s="18">
        <v>1214.3800000000001</v>
      </c>
      <c r="F16" s="18">
        <v>1385.24</v>
      </c>
      <c r="G16" s="18">
        <v>1409.24</v>
      </c>
      <c r="H16" s="37">
        <v>11.575055214207609</v>
      </c>
      <c r="I16" s="37">
        <v>16.046048189199418</v>
      </c>
      <c r="J16" s="37">
        <v>0.14018537454233973</v>
      </c>
      <c r="K16" s="37">
        <v>1.7325517599838296</v>
      </c>
    </row>
    <row r="17" spans="1:11" x14ac:dyDescent="0.25">
      <c r="A17" s="14" t="s">
        <v>24</v>
      </c>
      <c r="B17" s="14" t="s">
        <v>25</v>
      </c>
      <c r="C17" s="18">
        <v>174.84959999999998</v>
      </c>
      <c r="D17" s="18">
        <v>186.09</v>
      </c>
      <c r="E17" s="18">
        <v>179.27</v>
      </c>
      <c r="F17" s="18">
        <v>185.35</v>
      </c>
      <c r="G17" s="18">
        <v>186.25</v>
      </c>
      <c r="H17" s="37">
        <v>2.5281155919144394</v>
      </c>
      <c r="I17" s="37">
        <v>3.8935683605734308</v>
      </c>
      <c r="J17" s="37">
        <v>-3.6648933311838321</v>
      </c>
      <c r="K17" s="37">
        <v>0.48556784461829278</v>
      </c>
    </row>
    <row r="18" spans="1:11" x14ac:dyDescent="0.25">
      <c r="A18" s="14" t="s">
        <v>26</v>
      </c>
      <c r="B18" s="14" t="s">
        <v>27</v>
      </c>
      <c r="C18" s="18">
        <v>359.88389999999998</v>
      </c>
      <c r="D18" s="18">
        <v>364.89</v>
      </c>
      <c r="E18" s="18">
        <v>371.11</v>
      </c>
      <c r="F18" s="18">
        <v>390.05</v>
      </c>
      <c r="G18" s="18">
        <v>398.79</v>
      </c>
      <c r="H18" s="37">
        <v>3.1193671070031281</v>
      </c>
      <c r="I18" s="37">
        <v>7.4587049661825349</v>
      </c>
      <c r="J18" s="37">
        <v>1.7046233111348701</v>
      </c>
      <c r="K18" s="37">
        <v>2.2407383668760437</v>
      </c>
    </row>
    <row r="19" spans="1:11" x14ac:dyDescent="0.25">
      <c r="A19" s="14" t="s">
        <v>28</v>
      </c>
      <c r="B19" s="14" t="s">
        <v>29</v>
      </c>
      <c r="C19" s="18">
        <v>75.179900000000004</v>
      </c>
      <c r="D19" s="18">
        <v>63.08</v>
      </c>
      <c r="E19" s="18">
        <v>64.87</v>
      </c>
      <c r="F19" s="18">
        <v>77.48</v>
      </c>
      <c r="G19" s="18">
        <v>64.819999999999993</v>
      </c>
      <c r="H19" s="37">
        <v>-13.71363888486151</v>
      </c>
      <c r="I19" s="37">
        <v>-7.7077231385866141E-2</v>
      </c>
      <c r="J19" s="37">
        <v>2.8376664552948738</v>
      </c>
      <c r="K19" s="37">
        <v>-16.339700567888503</v>
      </c>
    </row>
    <row r="20" spans="1:11" x14ac:dyDescent="0.25">
      <c r="A20" s="14" t="s">
        <v>30</v>
      </c>
      <c r="B20" s="14" t="s">
        <v>31</v>
      </c>
      <c r="C20" s="18">
        <v>1343.4929999999999</v>
      </c>
      <c r="D20" s="18">
        <v>1554.07</v>
      </c>
      <c r="E20" s="18">
        <v>1532.43</v>
      </c>
      <c r="F20" s="18">
        <v>1715.17</v>
      </c>
      <c r="G20" s="18">
        <v>1712.79</v>
      </c>
      <c r="H20" s="37">
        <v>14.06311755997241</v>
      </c>
      <c r="I20" s="37">
        <v>11.769542491337281</v>
      </c>
      <c r="J20" s="37">
        <v>-1.392472668541306</v>
      </c>
      <c r="K20" s="37">
        <v>-0.13876175539451535</v>
      </c>
    </row>
    <row r="21" spans="1:11" x14ac:dyDescent="0.25">
      <c r="A21" s="14" t="s">
        <v>32</v>
      </c>
      <c r="B21" s="14" t="s">
        <v>33</v>
      </c>
      <c r="C21" s="18">
        <v>4052.4945000000002</v>
      </c>
      <c r="D21" s="18">
        <v>4669.38</v>
      </c>
      <c r="E21" s="18">
        <v>4605.46</v>
      </c>
      <c r="F21" s="18">
        <v>5281.58</v>
      </c>
      <c r="G21" s="18">
        <v>5073.57</v>
      </c>
      <c r="H21" s="37">
        <v>13.645064786639432</v>
      </c>
      <c r="I21" s="37">
        <v>10.164239837062958</v>
      </c>
      <c r="J21" s="37">
        <v>-1.3689183574693016</v>
      </c>
      <c r="K21" s="37">
        <v>-3.9384047955346739</v>
      </c>
    </row>
    <row r="22" spans="1:11" x14ac:dyDescent="0.25">
      <c r="A22" s="14" t="s">
        <v>34</v>
      </c>
      <c r="B22" s="14" t="s">
        <v>35</v>
      </c>
      <c r="C22" s="18">
        <v>1777.1738</v>
      </c>
      <c r="D22" s="18">
        <v>2051.6</v>
      </c>
      <c r="E22" s="18">
        <v>1984.66</v>
      </c>
      <c r="F22" s="18">
        <v>2505.2800000000002</v>
      </c>
      <c r="G22" s="18">
        <v>2266.5300000000002</v>
      </c>
      <c r="H22" s="37">
        <v>11.675065207465925</v>
      </c>
      <c r="I22" s="37">
        <v>14.202432658490629</v>
      </c>
      <c r="J22" s="37">
        <v>-3.2628192630142245</v>
      </c>
      <c r="K22" s="37">
        <v>-9.5298729084174223</v>
      </c>
    </row>
    <row r="23" spans="1:11" x14ac:dyDescent="0.25">
      <c r="A23" s="14" t="s">
        <v>36</v>
      </c>
      <c r="B23" s="14" t="s">
        <v>37</v>
      </c>
      <c r="C23" s="18">
        <v>2275.3207000000002</v>
      </c>
      <c r="D23" s="18">
        <v>2617.7800000000002</v>
      </c>
      <c r="E23" s="18">
        <v>2620.8000000000002</v>
      </c>
      <c r="F23" s="18">
        <v>2776.3</v>
      </c>
      <c r="G23" s="18">
        <v>2807.04</v>
      </c>
      <c r="H23" s="37">
        <v>15.183762886699881</v>
      </c>
      <c r="I23" s="37">
        <v>7.1062271062270979</v>
      </c>
      <c r="J23" s="37">
        <v>0.11536492753401667</v>
      </c>
      <c r="K23" s="37">
        <v>1.1072290458523855</v>
      </c>
    </row>
    <row r="24" spans="1:11" x14ac:dyDescent="0.25">
      <c r="A24" s="14" t="s">
        <v>38</v>
      </c>
      <c r="B24" s="14" t="s">
        <v>39</v>
      </c>
      <c r="C24" s="18">
        <v>1820.8719000000001</v>
      </c>
      <c r="D24" s="18">
        <v>1858.01</v>
      </c>
      <c r="E24" s="18">
        <v>1849.45</v>
      </c>
      <c r="F24" s="18">
        <v>2022.91</v>
      </c>
      <c r="G24" s="18">
        <v>2002.96</v>
      </c>
      <c r="H24" s="37">
        <v>1.5694733934880289</v>
      </c>
      <c r="I24" s="37">
        <v>8.3003054962286082</v>
      </c>
      <c r="J24" s="37">
        <v>-0.46070796174401357</v>
      </c>
      <c r="K24" s="37">
        <v>-0.98620304412949877</v>
      </c>
    </row>
    <row r="25" spans="1:11" x14ac:dyDescent="0.25">
      <c r="A25" s="14" t="s">
        <v>40</v>
      </c>
      <c r="B25" s="14" t="s">
        <v>41</v>
      </c>
      <c r="C25" s="18">
        <v>3493.4960999999998</v>
      </c>
      <c r="D25" s="18">
        <v>4963.93</v>
      </c>
      <c r="E25" s="18">
        <v>4523.87</v>
      </c>
      <c r="F25" s="18">
        <v>6412.08</v>
      </c>
      <c r="G25" s="18">
        <v>6234.18</v>
      </c>
      <c r="H25" s="37">
        <v>29.494061836794383</v>
      </c>
      <c r="I25" s="37">
        <v>37.806347220410849</v>
      </c>
      <c r="J25" s="37">
        <v>-8.8651532152951464</v>
      </c>
      <c r="K25" s="37">
        <v>-2.7744507242579575</v>
      </c>
    </row>
    <row r="26" spans="1:11" x14ac:dyDescent="0.25">
      <c r="A26" s="31">
        <v>3.9</v>
      </c>
      <c r="B26" s="14" t="s">
        <v>42</v>
      </c>
      <c r="C26" s="18">
        <v>4003.0081</v>
      </c>
      <c r="D26" s="18">
        <v>5632.59</v>
      </c>
      <c r="E26" s="18">
        <v>5472</v>
      </c>
      <c r="F26" s="18">
        <v>6686.23</v>
      </c>
      <c r="G26" s="18">
        <v>6067.82</v>
      </c>
      <c r="H26" s="37">
        <v>36.69720028795345</v>
      </c>
      <c r="I26" s="37">
        <v>10.888523391812861</v>
      </c>
      <c r="J26" s="37">
        <v>-2.8510862675962594</v>
      </c>
      <c r="K26" s="37">
        <v>-9.2490087837241592</v>
      </c>
    </row>
    <row r="27" spans="1:11" x14ac:dyDescent="0.25">
      <c r="A27" s="19" t="s">
        <v>43</v>
      </c>
      <c r="B27" s="19" t="s">
        <v>44</v>
      </c>
      <c r="C27" s="27">
        <v>16132.3105</v>
      </c>
      <c r="D27" s="27">
        <v>19084.689999999999</v>
      </c>
      <c r="E27" s="27">
        <v>19211.419999999998</v>
      </c>
      <c r="F27" s="27">
        <v>22207.32</v>
      </c>
      <c r="G27" s="27">
        <v>22228.16</v>
      </c>
      <c r="H27" s="36">
        <v>19.08659952955901</v>
      </c>
      <c r="I27" s="36">
        <v>15.702847577118204</v>
      </c>
      <c r="J27" s="38">
        <v>0.66404012850090599</v>
      </c>
      <c r="K27" s="38">
        <v>9.3842931069575905E-2</v>
      </c>
    </row>
    <row r="28" spans="1:11" x14ac:dyDescent="0.25">
      <c r="A28" s="14" t="s">
        <v>45</v>
      </c>
      <c r="B28" s="14" t="s">
        <v>46</v>
      </c>
      <c r="C28" s="18">
        <v>210.05500000000001</v>
      </c>
      <c r="D28" s="18">
        <v>197.03</v>
      </c>
      <c r="E28" s="18">
        <v>200.92</v>
      </c>
      <c r="F28" s="18">
        <v>62.99</v>
      </c>
      <c r="G28" s="18">
        <v>62</v>
      </c>
      <c r="H28" s="37">
        <v>-4.3488610125919491</v>
      </c>
      <c r="I28" s="37">
        <v>-69.141947043599444</v>
      </c>
      <c r="J28" s="37">
        <v>1.9743186316804477</v>
      </c>
      <c r="K28" s="37">
        <v>-1.5716780441339926</v>
      </c>
    </row>
    <row r="29" spans="1:11" x14ac:dyDescent="0.25">
      <c r="A29" s="14" t="s">
        <v>47</v>
      </c>
      <c r="B29" s="14" t="s">
        <v>48</v>
      </c>
      <c r="C29" s="18">
        <v>8578.4240000000009</v>
      </c>
      <c r="D29" s="18">
        <v>9745.65</v>
      </c>
      <c r="E29" s="18">
        <v>9854.9599999999991</v>
      </c>
      <c r="F29" s="18">
        <v>11601.11</v>
      </c>
      <c r="G29" s="18">
        <v>11686.23</v>
      </c>
      <c r="H29" s="37">
        <v>14.880775303249152</v>
      </c>
      <c r="I29" s="37">
        <v>18.582216467646752</v>
      </c>
      <c r="J29" s="37">
        <v>1.1216286240527773</v>
      </c>
      <c r="K29" s="37">
        <v>0.73372289375757127</v>
      </c>
    </row>
    <row r="30" spans="1:11" x14ac:dyDescent="0.25">
      <c r="A30" s="14" t="s">
        <v>49</v>
      </c>
      <c r="B30" s="14" t="s">
        <v>50</v>
      </c>
      <c r="C30" s="18">
        <v>582.21489999999994</v>
      </c>
      <c r="D30" s="18">
        <v>724.93</v>
      </c>
      <c r="E30" s="18">
        <v>710.25</v>
      </c>
      <c r="F30" s="18">
        <v>828.73</v>
      </c>
      <c r="G30" s="18">
        <v>673.89</v>
      </c>
      <c r="H30" s="37">
        <v>21.991038017062099</v>
      </c>
      <c r="I30" s="37">
        <v>-5.1193241816261903</v>
      </c>
      <c r="J30" s="37">
        <v>-2.0250231056791623</v>
      </c>
      <c r="K30" s="37">
        <v>-18.684010473857594</v>
      </c>
    </row>
    <row r="31" spans="1:11" x14ac:dyDescent="0.25">
      <c r="A31" s="14" t="s">
        <v>51</v>
      </c>
      <c r="B31" s="14" t="s">
        <v>52</v>
      </c>
      <c r="C31" s="18">
        <v>51.110600000000005</v>
      </c>
      <c r="D31" s="18">
        <v>55.56</v>
      </c>
      <c r="E31" s="18">
        <v>53.61</v>
      </c>
      <c r="F31" s="18">
        <v>62.65</v>
      </c>
      <c r="G31" s="18">
        <v>56.92</v>
      </c>
      <c r="H31" s="37">
        <v>4.8901793365759634</v>
      </c>
      <c r="I31" s="37">
        <v>6.1742212273829553</v>
      </c>
      <c r="J31" s="37">
        <v>-3.5097192224622078</v>
      </c>
      <c r="K31" s="37">
        <v>-9.1460494812450062</v>
      </c>
    </row>
    <row r="32" spans="1:11" x14ac:dyDescent="0.25">
      <c r="A32" s="14" t="s">
        <v>53</v>
      </c>
      <c r="B32" s="14" t="s">
        <v>54</v>
      </c>
      <c r="C32" s="18">
        <v>541.41</v>
      </c>
      <c r="D32" s="18">
        <v>686.28</v>
      </c>
      <c r="E32" s="18">
        <v>731.89</v>
      </c>
      <c r="F32" s="18">
        <v>882.62</v>
      </c>
      <c r="G32" s="18">
        <v>925.26</v>
      </c>
      <c r="H32" s="37">
        <v>35.182209416154123</v>
      </c>
      <c r="I32" s="37">
        <v>26.420636980967089</v>
      </c>
      <c r="J32" s="37">
        <v>6.6459754036253438</v>
      </c>
      <c r="K32" s="37">
        <v>4.8310711291382455</v>
      </c>
    </row>
    <row r="33" spans="1:13" x14ac:dyDescent="0.25">
      <c r="A33" s="14" t="s">
        <v>55</v>
      </c>
      <c r="B33" s="14" t="s">
        <v>56</v>
      </c>
      <c r="C33" s="18">
        <v>700.17130000000009</v>
      </c>
      <c r="D33" s="18">
        <v>697.12</v>
      </c>
      <c r="E33" s="18">
        <v>690.57</v>
      </c>
      <c r="F33" s="18">
        <v>679.88</v>
      </c>
      <c r="G33" s="18">
        <v>675.46</v>
      </c>
      <c r="H33" s="37">
        <v>-1.3712787142232246</v>
      </c>
      <c r="I33" s="37">
        <v>-2.1880475549184024</v>
      </c>
      <c r="J33" s="37">
        <v>-0.93957998622905015</v>
      </c>
      <c r="K33" s="37">
        <v>-0.65011472612813426</v>
      </c>
    </row>
    <row r="34" spans="1:13" x14ac:dyDescent="0.25">
      <c r="A34" s="14" t="s">
        <v>57</v>
      </c>
      <c r="B34" s="14" t="s">
        <v>58</v>
      </c>
      <c r="C34" s="18">
        <v>1731.8612000000001</v>
      </c>
      <c r="D34" s="18">
        <v>1897.86</v>
      </c>
      <c r="E34" s="18">
        <v>1903.93</v>
      </c>
      <c r="F34" s="18">
        <v>2021.54</v>
      </c>
      <c r="G34" s="18">
        <v>1998.17</v>
      </c>
      <c r="H34" s="37">
        <v>9.935484437205476</v>
      </c>
      <c r="I34" s="37">
        <v>4.9497618084698498</v>
      </c>
      <c r="J34" s="37">
        <v>0.31983391820261575</v>
      </c>
      <c r="K34" s="37">
        <v>-1.1560493485164722</v>
      </c>
    </row>
    <row r="35" spans="1:13" x14ac:dyDescent="0.25">
      <c r="A35" s="14" t="s">
        <v>59</v>
      </c>
      <c r="B35" s="14" t="s">
        <v>60</v>
      </c>
      <c r="C35" s="18">
        <v>3737.0735</v>
      </c>
      <c r="D35" s="18">
        <v>5080.26</v>
      </c>
      <c r="E35" s="18">
        <v>5065.29</v>
      </c>
      <c r="F35" s="18">
        <v>6067.8</v>
      </c>
      <c r="G35" s="18">
        <v>6150.23</v>
      </c>
      <c r="H35" s="37">
        <v>35.541621003707846</v>
      </c>
      <c r="I35" s="37">
        <v>21.419109271137479</v>
      </c>
      <c r="J35" s="37">
        <v>-0.2946699578368086</v>
      </c>
      <c r="K35" s="37">
        <v>1.358482481294693</v>
      </c>
    </row>
    <row r="36" spans="1:13" x14ac:dyDescent="0.25">
      <c r="A36" s="19" t="s">
        <v>61</v>
      </c>
      <c r="B36" s="19" t="s">
        <v>62</v>
      </c>
      <c r="C36" s="27">
        <v>23733.849100000003</v>
      </c>
      <c r="D36" s="27">
        <v>25531.87</v>
      </c>
      <c r="E36" s="27">
        <v>24927.75</v>
      </c>
      <c r="F36" s="27">
        <v>27390.21</v>
      </c>
      <c r="G36" s="27">
        <v>27298.51</v>
      </c>
      <c r="H36" s="36">
        <v>5.0303720014803526</v>
      </c>
      <c r="I36" s="36">
        <v>9.5105254184593413</v>
      </c>
      <c r="J36" s="38">
        <v>-2.3661408271309505</v>
      </c>
      <c r="K36" s="38">
        <v>-0.33479115348148381</v>
      </c>
    </row>
    <row r="37" spans="1:13" x14ac:dyDescent="0.25">
      <c r="A37" s="14" t="s">
        <v>63</v>
      </c>
      <c r="B37" s="14" t="s">
        <v>11</v>
      </c>
      <c r="C37" s="18">
        <v>9679.9146999999994</v>
      </c>
      <c r="D37" s="18">
        <v>10215.91</v>
      </c>
      <c r="E37" s="18">
        <v>10239.73</v>
      </c>
      <c r="F37" s="18">
        <v>11049.88</v>
      </c>
      <c r="G37" s="18">
        <v>11012.35</v>
      </c>
      <c r="H37" s="37">
        <v>5.7832668711429891</v>
      </c>
      <c r="I37" s="37">
        <v>7.5453161362653205</v>
      </c>
      <c r="J37" s="37">
        <v>0.23316571896189092</v>
      </c>
      <c r="K37" s="37">
        <v>-0.33964169746638734</v>
      </c>
    </row>
    <row r="38" spans="1:13" x14ac:dyDescent="0.25">
      <c r="A38" s="14" t="s">
        <v>64</v>
      </c>
      <c r="B38" s="14" t="s">
        <v>65</v>
      </c>
      <c r="C38" s="18">
        <v>8749.0465999999997</v>
      </c>
      <c r="D38" s="18">
        <v>9963.64</v>
      </c>
      <c r="E38" s="18">
        <v>9525.93</v>
      </c>
      <c r="F38" s="18">
        <v>10671.75</v>
      </c>
      <c r="G38" s="18">
        <v>10659.69</v>
      </c>
      <c r="H38" s="37">
        <v>8.8796349535959802</v>
      </c>
      <c r="I38" s="37">
        <v>11.901830057537691</v>
      </c>
      <c r="J38" s="37">
        <v>-4.3930732142068472</v>
      </c>
      <c r="K38" s="37">
        <v>-0.11300864431793745</v>
      </c>
    </row>
    <row r="39" spans="1:13" x14ac:dyDescent="0.25">
      <c r="A39" s="14" t="s">
        <v>66</v>
      </c>
      <c r="B39" s="14" t="s">
        <v>91</v>
      </c>
      <c r="C39" s="18">
        <v>3618.2815999999998</v>
      </c>
      <c r="D39" s="18">
        <v>3729.99</v>
      </c>
      <c r="E39" s="18">
        <v>3629.14</v>
      </c>
      <c r="F39" s="18">
        <v>3755.05</v>
      </c>
      <c r="G39" s="18">
        <v>3665.77</v>
      </c>
      <c r="H39" s="37">
        <v>0.30009825658677519</v>
      </c>
      <c r="I39" s="37">
        <v>1.009330034112768</v>
      </c>
      <c r="J39" s="37">
        <v>-2.7037605998943675</v>
      </c>
      <c r="K39" s="37">
        <v>-2.3775981678007003</v>
      </c>
    </row>
    <row r="40" spans="1:13" x14ac:dyDescent="0.25">
      <c r="A40" s="14" t="s">
        <v>68</v>
      </c>
      <c r="B40" s="14" t="s">
        <v>21</v>
      </c>
      <c r="C40" s="18">
        <v>5130.7650000000003</v>
      </c>
      <c r="D40" s="18">
        <v>6233.66</v>
      </c>
      <c r="E40" s="18">
        <v>5897</v>
      </c>
      <c r="F40" s="18">
        <v>6916.7</v>
      </c>
      <c r="G40" s="18">
        <v>6993.92</v>
      </c>
      <c r="H40" s="37">
        <v>14.934127756777006</v>
      </c>
      <c r="I40" s="37">
        <v>18.601322706460913</v>
      </c>
      <c r="J40" s="37">
        <v>-5.4006795365804336</v>
      </c>
      <c r="K40" s="37">
        <v>1.1164283545621503</v>
      </c>
      <c r="L40" s="40"/>
      <c r="M40" s="40"/>
    </row>
    <row r="41" spans="1:13" x14ac:dyDescent="0.25">
      <c r="A41" s="14" t="s">
        <v>70</v>
      </c>
      <c r="B41" s="14" t="s">
        <v>71</v>
      </c>
      <c r="C41" s="18">
        <v>3623.2312999999999</v>
      </c>
      <c r="D41" s="18">
        <v>3755.87</v>
      </c>
      <c r="E41" s="18">
        <v>3667.01</v>
      </c>
      <c r="F41" s="18">
        <v>4327.03</v>
      </c>
      <c r="G41" s="18">
        <v>4321.22</v>
      </c>
      <c r="H41" s="37">
        <v>1.2082778154406069</v>
      </c>
      <c r="I41" s="37">
        <v>17.840420396999189</v>
      </c>
      <c r="J41" s="37">
        <v>-2.3658965832150654</v>
      </c>
      <c r="K41" s="37">
        <v>-0.13427223753936282</v>
      </c>
    </row>
    <row r="42" spans="1:13" x14ac:dyDescent="0.25">
      <c r="A42" s="14" t="s">
        <v>72</v>
      </c>
      <c r="B42" s="14" t="s">
        <v>73</v>
      </c>
      <c r="C42" s="18">
        <v>181.92</v>
      </c>
      <c r="D42" s="18">
        <v>263.52</v>
      </c>
      <c r="E42" s="18">
        <v>254.73</v>
      </c>
      <c r="F42" s="18">
        <v>241.01</v>
      </c>
      <c r="G42" s="18">
        <v>273.31</v>
      </c>
      <c r="H42" s="37">
        <v>40.023087071240113</v>
      </c>
      <c r="I42" s="37">
        <v>7.2939975660503338</v>
      </c>
      <c r="J42" s="37">
        <v>-3.3356102003642958</v>
      </c>
      <c r="K42" s="37">
        <v>13.401933529729062</v>
      </c>
    </row>
    <row r="43" spans="1:13" x14ac:dyDescent="0.25">
      <c r="A43" s="14" t="s">
        <v>74</v>
      </c>
      <c r="B43" s="14" t="s">
        <v>75</v>
      </c>
      <c r="C43" s="18">
        <v>604.90139999999997</v>
      </c>
      <c r="D43" s="18">
        <v>607.13</v>
      </c>
      <c r="E43" s="18">
        <v>593.36</v>
      </c>
      <c r="F43" s="18">
        <v>539.5</v>
      </c>
      <c r="G43" s="18">
        <v>538.14</v>
      </c>
      <c r="H43" s="37">
        <v>-1.9079803749834194</v>
      </c>
      <c r="I43" s="37">
        <v>-9.3063233113118553</v>
      </c>
      <c r="J43" s="37">
        <v>-2.2680480292523812</v>
      </c>
      <c r="K43" s="37">
        <v>-0.25208526413345944</v>
      </c>
    </row>
    <row r="44" spans="1:13" x14ac:dyDescent="0.25">
      <c r="A44" s="14" t="s">
        <v>76</v>
      </c>
      <c r="B44" s="14" t="s">
        <v>77</v>
      </c>
      <c r="C44" s="18">
        <v>6.14</v>
      </c>
      <c r="D44" s="18">
        <v>2.96</v>
      </c>
      <c r="E44" s="18">
        <v>3.01</v>
      </c>
      <c r="F44" s="18">
        <v>3.97</v>
      </c>
      <c r="G44" s="18">
        <v>3.92</v>
      </c>
      <c r="H44" s="37">
        <v>-50.977198697068403</v>
      </c>
      <c r="I44" s="37">
        <v>30.232558139534895</v>
      </c>
      <c r="J44" s="37">
        <v>1.689189189189183</v>
      </c>
      <c r="K44" s="37">
        <v>-1.2594458438287219</v>
      </c>
    </row>
    <row r="45" spans="1:13" x14ac:dyDescent="0.25">
      <c r="A45" s="14" t="s">
        <v>78</v>
      </c>
      <c r="B45" s="14" t="s">
        <v>79</v>
      </c>
      <c r="C45" s="18">
        <v>5290.6293999999998</v>
      </c>
      <c r="D45" s="18">
        <v>5690.48</v>
      </c>
      <c r="E45" s="18">
        <v>5781.24</v>
      </c>
      <c r="F45" s="18">
        <v>6626.28</v>
      </c>
      <c r="G45" s="18">
        <v>6770.13</v>
      </c>
      <c r="H45" s="37">
        <v>9.2731991395957536</v>
      </c>
      <c r="I45" s="37">
        <v>17.105153911617581</v>
      </c>
      <c r="J45" s="37">
        <v>1.5949445389492667</v>
      </c>
      <c r="K45" s="37">
        <v>2.1709013201977636</v>
      </c>
    </row>
    <row r="46" spans="1:13" x14ac:dyDescent="0.25">
      <c r="A46" s="14" t="s">
        <v>80</v>
      </c>
      <c r="B46" s="14" t="s">
        <v>81</v>
      </c>
      <c r="C46" s="18">
        <v>421.28</v>
      </c>
      <c r="D46" s="18">
        <v>283.05</v>
      </c>
      <c r="E46" s="18">
        <v>201.25</v>
      </c>
      <c r="F46" s="18">
        <v>155.66</v>
      </c>
      <c r="G46" s="18">
        <v>152.12</v>
      </c>
      <c r="H46" s="37">
        <v>-52.228921382453478</v>
      </c>
      <c r="I46" s="37">
        <v>-24.412422360248446</v>
      </c>
      <c r="J46" s="37">
        <v>-28.899487723017138</v>
      </c>
      <c r="K46" s="37">
        <v>-2.2741873313632222</v>
      </c>
    </row>
    <row r="47" spans="1:13" s="32" customFormat="1" ht="12.95" customHeight="1" x14ac:dyDescent="0.2">
      <c r="A47" s="45" t="s">
        <v>170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</row>
    <row r="48" spans="1:13" s="32" customFormat="1" ht="12.95" customHeight="1" x14ac:dyDescent="0.2">
      <c r="A48" s="46" t="s">
        <v>82</v>
      </c>
      <c r="B48" s="47"/>
      <c r="C48" s="47"/>
      <c r="D48" s="47"/>
      <c r="E48" s="47"/>
      <c r="F48" s="47"/>
      <c r="G48" s="47"/>
      <c r="H48" s="47"/>
      <c r="I48" s="47"/>
      <c r="J48" s="47"/>
      <c r="K48" s="48"/>
    </row>
    <row r="49" spans="1:13" s="32" customFormat="1" ht="12.95" customHeight="1" x14ac:dyDescent="0.2">
      <c r="A49" s="45" t="s">
        <v>89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</row>
    <row r="50" spans="1:13" s="32" customFormat="1" ht="12.95" customHeight="1" x14ac:dyDescent="0.2">
      <c r="A50" s="49" t="s">
        <v>90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</row>
    <row r="51" spans="1:13" s="32" customFormat="1" ht="12.95" customHeight="1" x14ac:dyDescent="0.2">
      <c r="A51" s="56" t="s">
        <v>92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3" s="32" customFormat="1" ht="22.5" customHeight="1" x14ac:dyDescent="0.2">
      <c r="A52" s="44" t="s">
        <v>181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3"/>
      <c r="M52" s="43"/>
    </row>
  </sheetData>
  <mergeCells count="20">
    <mergeCell ref="A1:K1"/>
    <mergeCell ref="A2:K2"/>
    <mergeCell ref="H3:I3"/>
    <mergeCell ref="J3:K3"/>
    <mergeCell ref="A51:K51"/>
    <mergeCell ref="I4:I5"/>
    <mergeCell ref="J4:J5"/>
    <mergeCell ref="K4:K5"/>
    <mergeCell ref="F4:F5"/>
    <mergeCell ref="G4:G5"/>
    <mergeCell ref="C4:C5"/>
    <mergeCell ref="D4:D5"/>
    <mergeCell ref="E4:E5"/>
    <mergeCell ref="C3:G3"/>
    <mergeCell ref="H4:H5"/>
    <mergeCell ref="A52:K52"/>
    <mergeCell ref="A47:K47"/>
    <mergeCell ref="A48:K48"/>
    <mergeCell ref="A49:K49"/>
    <mergeCell ref="A50:K50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workbookViewId="0">
      <selection sqref="A1:K1"/>
    </sheetView>
  </sheetViews>
  <sheetFormatPr defaultRowHeight="15" x14ac:dyDescent="0.25"/>
  <cols>
    <col min="1" max="1" width="9.140625" style="29"/>
    <col min="2" max="2" width="24.28515625" style="29" customWidth="1"/>
    <col min="3" max="3" width="14.28515625" style="29" customWidth="1"/>
    <col min="4" max="5" width="14.140625" style="29" customWidth="1"/>
    <col min="6" max="7" width="14" style="29" customWidth="1"/>
    <col min="8" max="11" width="14.140625" style="29" customWidth="1"/>
    <col min="12" max="16384" width="9.140625" style="29"/>
  </cols>
  <sheetData>
    <row r="1" spans="1:11" ht="15" customHeight="1" x14ac:dyDescent="0.25">
      <c r="A1" s="69" t="s">
        <v>169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41"/>
      <c r="B3" s="41"/>
      <c r="C3" s="63"/>
      <c r="D3" s="63"/>
      <c r="E3" s="63"/>
      <c r="F3" s="63"/>
      <c r="G3" s="64"/>
      <c r="H3" s="52" t="s">
        <v>173</v>
      </c>
      <c r="I3" s="53"/>
      <c r="J3" s="54" t="s">
        <v>174</v>
      </c>
      <c r="K3" s="55"/>
    </row>
    <row r="4" spans="1:11" ht="15" customHeight="1" x14ac:dyDescent="0.25">
      <c r="A4" s="65" t="s">
        <v>1</v>
      </c>
      <c r="B4" s="67" t="s">
        <v>93</v>
      </c>
      <c r="C4" s="59" t="s">
        <v>182</v>
      </c>
      <c r="D4" s="59" t="s">
        <v>171</v>
      </c>
      <c r="E4" s="59" t="s">
        <v>183</v>
      </c>
      <c r="F4" s="59" t="s">
        <v>172</v>
      </c>
      <c r="G4" s="59" t="s">
        <v>177</v>
      </c>
      <c r="H4" s="57" t="s">
        <v>178</v>
      </c>
      <c r="I4" s="57" t="s">
        <v>179</v>
      </c>
      <c r="J4" s="57" t="s">
        <v>180</v>
      </c>
      <c r="K4" s="57" t="s">
        <v>184</v>
      </c>
    </row>
    <row r="5" spans="1:11" ht="16.5" customHeight="1" x14ac:dyDescent="0.25">
      <c r="A5" s="66"/>
      <c r="B5" s="68"/>
      <c r="C5" s="61"/>
      <c r="D5" s="61"/>
      <c r="E5" s="61"/>
      <c r="F5" s="60"/>
      <c r="G5" s="60"/>
      <c r="H5" s="58"/>
      <c r="I5" s="58"/>
      <c r="J5" s="58"/>
      <c r="K5" s="58"/>
    </row>
    <row r="6" spans="1:11" ht="16.5" customHeight="1" x14ac:dyDescent="0.25">
      <c r="A6" s="66"/>
      <c r="B6" s="20"/>
      <c r="C6" s="28"/>
      <c r="D6" s="28"/>
      <c r="E6" s="28"/>
      <c r="F6" s="28"/>
      <c r="H6" s="41" t="s">
        <v>3</v>
      </c>
      <c r="I6" s="41" t="s">
        <v>3</v>
      </c>
      <c r="J6" s="41" t="s">
        <v>3</v>
      </c>
      <c r="K6" s="41" t="s">
        <v>3</v>
      </c>
    </row>
    <row r="7" spans="1:11" ht="26.25" x14ac:dyDescent="0.25">
      <c r="A7" s="21" t="s">
        <v>14</v>
      </c>
      <c r="B7" s="22" t="s">
        <v>94</v>
      </c>
      <c r="C7" s="34">
        <v>352.87889999999999</v>
      </c>
      <c r="D7" s="34">
        <v>413.14</v>
      </c>
      <c r="E7" s="34">
        <v>375.29</v>
      </c>
      <c r="F7" s="34">
        <v>417.52</v>
      </c>
      <c r="G7" s="34">
        <v>418.52</v>
      </c>
      <c r="H7" s="30">
        <v>6.3509322886690116</v>
      </c>
      <c r="I7" s="30">
        <v>11.51909190226224</v>
      </c>
      <c r="J7" s="30">
        <v>-9.1615433025124577</v>
      </c>
      <c r="K7" s="30">
        <v>0.23950948457558918</v>
      </c>
    </row>
    <row r="8" spans="1:11" x14ac:dyDescent="0.25">
      <c r="A8" s="21" t="s">
        <v>16</v>
      </c>
      <c r="B8" s="22" t="s">
        <v>95</v>
      </c>
      <c r="C8" s="34">
        <v>1428.9773</v>
      </c>
      <c r="D8" s="34">
        <v>1553.58</v>
      </c>
      <c r="E8" s="34">
        <v>1509.38</v>
      </c>
      <c r="F8" s="34">
        <v>1570.58</v>
      </c>
      <c r="G8" s="34">
        <v>1539.6</v>
      </c>
      <c r="H8" s="30">
        <v>5.6265904293931115</v>
      </c>
      <c r="I8" s="30">
        <v>2.0021465767401052</v>
      </c>
      <c r="J8" s="30">
        <v>-2.8450417744821523</v>
      </c>
      <c r="K8" s="30">
        <v>-1.9725197060958384</v>
      </c>
    </row>
    <row r="9" spans="1:11" x14ac:dyDescent="0.25">
      <c r="A9" s="23" t="s">
        <v>96</v>
      </c>
      <c r="B9" s="24" t="s">
        <v>97</v>
      </c>
      <c r="C9" s="35">
        <v>320.4907</v>
      </c>
      <c r="D9" s="35">
        <v>289.52999999999997</v>
      </c>
      <c r="E9" s="35">
        <v>277.95</v>
      </c>
      <c r="F9" s="35">
        <v>297.05</v>
      </c>
      <c r="G9" s="35">
        <v>305.32</v>
      </c>
      <c r="H9" s="13">
        <v>-13.273614491777769</v>
      </c>
      <c r="I9" s="13">
        <v>9.8470948012232444</v>
      </c>
      <c r="J9" s="13">
        <v>-3.9995855351776965</v>
      </c>
      <c r="K9" s="13">
        <v>2.7840430903888174</v>
      </c>
    </row>
    <row r="10" spans="1:11" x14ac:dyDescent="0.25">
      <c r="A10" s="23" t="s">
        <v>98</v>
      </c>
      <c r="B10" s="24" t="s">
        <v>99</v>
      </c>
      <c r="C10" s="35">
        <v>184.6866</v>
      </c>
      <c r="D10" s="35">
        <v>211.17</v>
      </c>
      <c r="E10" s="35">
        <v>210.44</v>
      </c>
      <c r="F10" s="35">
        <v>213.43</v>
      </c>
      <c r="G10" s="35">
        <v>209.46</v>
      </c>
      <c r="H10" s="13">
        <v>13.944379289022594</v>
      </c>
      <c r="I10" s="13">
        <v>-0.46569093328264105</v>
      </c>
      <c r="J10" s="13">
        <v>-0.34569304351943447</v>
      </c>
      <c r="K10" s="13">
        <v>-1.8600946446141586</v>
      </c>
    </row>
    <row r="11" spans="1:11" x14ac:dyDescent="0.25">
      <c r="A11" s="23" t="s">
        <v>100</v>
      </c>
      <c r="B11" s="24" t="s">
        <v>101</v>
      </c>
      <c r="C11" s="35">
        <v>35.072600000000001</v>
      </c>
      <c r="D11" s="35">
        <v>44.5</v>
      </c>
      <c r="E11" s="35">
        <v>48.85</v>
      </c>
      <c r="F11" s="35">
        <v>49.66</v>
      </c>
      <c r="G11" s="35">
        <v>51.02</v>
      </c>
      <c r="H11" s="13">
        <v>39.282516836504847</v>
      </c>
      <c r="I11" s="13">
        <v>4.4421699078812722</v>
      </c>
      <c r="J11" s="13">
        <v>9.7752808988764084</v>
      </c>
      <c r="K11" s="13">
        <v>2.7386226339106057</v>
      </c>
    </row>
    <row r="12" spans="1:11" x14ac:dyDescent="0.25">
      <c r="A12" s="23" t="s">
        <v>102</v>
      </c>
      <c r="B12" s="24" t="s">
        <v>103</v>
      </c>
      <c r="C12" s="35">
        <v>888.7274000000001</v>
      </c>
      <c r="D12" s="35">
        <v>1008.39</v>
      </c>
      <c r="E12" s="35">
        <v>972.15</v>
      </c>
      <c r="F12" s="35">
        <v>1010.44</v>
      </c>
      <c r="G12" s="35">
        <v>973.8</v>
      </c>
      <c r="H12" s="13">
        <v>9.3867478374133473</v>
      </c>
      <c r="I12" s="13">
        <v>0.16972689399783752</v>
      </c>
      <c r="J12" s="13">
        <v>-3.5938476184809458</v>
      </c>
      <c r="K12" s="13">
        <v>-3.6261430663869305</v>
      </c>
    </row>
    <row r="13" spans="1:11" x14ac:dyDescent="0.25">
      <c r="A13" s="21" t="s">
        <v>18</v>
      </c>
      <c r="B13" s="22" t="s">
        <v>104</v>
      </c>
      <c r="C13" s="34">
        <v>167.7628</v>
      </c>
      <c r="D13" s="34">
        <v>155.76</v>
      </c>
      <c r="E13" s="34">
        <v>146.72</v>
      </c>
      <c r="F13" s="34">
        <v>146.62</v>
      </c>
      <c r="G13" s="34">
        <v>130.34</v>
      </c>
      <c r="H13" s="30">
        <v>-12.54318597448302</v>
      </c>
      <c r="I13" s="30">
        <v>-11.164122137404577</v>
      </c>
      <c r="J13" s="30">
        <v>-5.8038007190549514</v>
      </c>
      <c r="K13" s="30">
        <v>-11.103532942299823</v>
      </c>
    </row>
    <row r="14" spans="1:11" x14ac:dyDescent="0.25">
      <c r="A14" s="21" t="s">
        <v>105</v>
      </c>
      <c r="B14" s="22" t="s">
        <v>106</v>
      </c>
      <c r="C14" s="34">
        <v>1951.7291</v>
      </c>
      <c r="D14" s="34">
        <v>2099.02</v>
      </c>
      <c r="E14" s="34">
        <v>2050.8200000000002</v>
      </c>
      <c r="F14" s="34">
        <v>2035.49</v>
      </c>
      <c r="G14" s="34">
        <v>1992.8</v>
      </c>
      <c r="H14" s="30">
        <v>5.0770826750495317</v>
      </c>
      <c r="I14" s="30">
        <v>-2.8291122575360199</v>
      </c>
      <c r="J14" s="30">
        <v>-2.2963097064344224</v>
      </c>
      <c r="K14" s="30">
        <v>-2.0972837007305394</v>
      </c>
    </row>
    <row r="15" spans="1:11" x14ac:dyDescent="0.25">
      <c r="A15" s="23" t="s">
        <v>107</v>
      </c>
      <c r="B15" s="24" t="s">
        <v>108</v>
      </c>
      <c r="C15" s="35">
        <v>965.96179999999993</v>
      </c>
      <c r="D15" s="35">
        <v>1057.49</v>
      </c>
      <c r="E15" s="35">
        <v>1031</v>
      </c>
      <c r="F15" s="35">
        <v>977.26</v>
      </c>
      <c r="G15" s="35">
        <v>954.58</v>
      </c>
      <c r="H15" s="13">
        <v>6.7329991724310503</v>
      </c>
      <c r="I15" s="13">
        <v>-7.4122211445198802</v>
      </c>
      <c r="J15" s="13">
        <v>-2.5049882268390253</v>
      </c>
      <c r="K15" s="13">
        <v>-2.3207744100853356</v>
      </c>
    </row>
    <row r="16" spans="1:11" x14ac:dyDescent="0.25">
      <c r="A16" s="23" t="s">
        <v>109</v>
      </c>
      <c r="B16" s="24" t="s">
        <v>110</v>
      </c>
      <c r="C16" s="35">
        <v>23.085000000000001</v>
      </c>
      <c r="D16" s="35">
        <v>22.06</v>
      </c>
      <c r="E16" s="35">
        <v>23.02</v>
      </c>
      <c r="F16" s="35">
        <v>21.19</v>
      </c>
      <c r="G16" s="35">
        <v>21.38</v>
      </c>
      <c r="H16" s="13">
        <v>-0.28156811782543334</v>
      </c>
      <c r="I16" s="13">
        <v>-7.1242397914856674</v>
      </c>
      <c r="J16" s="13">
        <v>4.3517679057116991</v>
      </c>
      <c r="K16" s="13">
        <v>0.8966493629070208</v>
      </c>
    </row>
    <row r="17" spans="1:11" x14ac:dyDescent="0.25">
      <c r="A17" s="23" t="s">
        <v>111</v>
      </c>
      <c r="B17" s="24" t="s">
        <v>112</v>
      </c>
      <c r="C17" s="35">
        <v>200.08240000000001</v>
      </c>
      <c r="D17" s="35">
        <v>243.15</v>
      </c>
      <c r="E17" s="35">
        <v>237</v>
      </c>
      <c r="F17" s="35">
        <v>267.48</v>
      </c>
      <c r="G17" s="35">
        <v>264.56</v>
      </c>
      <c r="H17" s="13">
        <v>18.451198106380168</v>
      </c>
      <c r="I17" s="13">
        <v>11.628691983122364</v>
      </c>
      <c r="J17" s="13">
        <v>-2.5293028994447893</v>
      </c>
      <c r="K17" s="13">
        <v>-1.0916704052639508</v>
      </c>
    </row>
    <row r="18" spans="1:11" x14ac:dyDescent="0.25">
      <c r="A18" s="23" t="s">
        <v>113</v>
      </c>
      <c r="B18" s="24" t="s">
        <v>114</v>
      </c>
      <c r="C18" s="35">
        <v>762.59990000000005</v>
      </c>
      <c r="D18" s="35">
        <v>776.31</v>
      </c>
      <c r="E18" s="35">
        <v>759.8</v>
      </c>
      <c r="F18" s="35">
        <v>769.56</v>
      </c>
      <c r="G18" s="35">
        <v>752.29</v>
      </c>
      <c r="H18" s="13">
        <v>-0.36715189708261081</v>
      </c>
      <c r="I18" s="13">
        <v>-0.98841800473808783</v>
      </c>
      <c r="J18" s="13">
        <v>-2.1267277247491325</v>
      </c>
      <c r="K18" s="13">
        <v>-2.2441395082904494</v>
      </c>
    </row>
    <row r="19" spans="1:11" ht="26.25" x14ac:dyDescent="0.25">
      <c r="A19" s="21" t="s">
        <v>115</v>
      </c>
      <c r="B19" s="22" t="s">
        <v>116</v>
      </c>
      <c r="C19" s="34">
        <v>102.7991</v>
      </c>
      <c r="D19" s="34">
        <v>113.13</v>
      </c>
      <c r="E19" s="34">
        <v>111.36</v>
      </c>
      <c r="F19" s="34">
        <v>110.71</v>
      </c>
      <c r="G19" s="34">
        <v>110.66</v>
      </c>
      <c r="H19" s="30">
        <v>8.3277966441340467</v>
      </c>
      <c r="I19" s="30">
        <v>-0.62859195402299106</v>
      </c>
      <c r="J19" s="30">
        <v>-1.5645717316361674</v>
      </c>
      <c r="K19" s="30">
        <v>-4.5163038569232372E-2</v>
      </c>
    </row>
    <row r="20" spans="1:11" x14ac:dyDescent="0.25">
      <c r="A20" s="21" t="s">
        <v>117</v>
      </c>
      <c r="B20" s="22" t="s">
        <v>118</v>
      </c>
      <c r="C20" s="34">
        <v>102.1495</v>
      </c>
      <c r="D20" s="34">
        <v>108.64</v>
      </c>
      <c r="E20" s="34">
        <v>109.65</v>
      </c>
      <c r="F20" s="34">
        <v>119.68</v>
      </c>
      <c r="G20" s="34">
        <v>116.44</v>
      </c>
      <c r="H20" s="30">
        <v>7.3426693229041771</v>
      </c>
      <c r="I20" s="30">
        <v>6.1924304605563076</v>
      </c>
      <c r="J20" s="30">
        <v>0.92967599410898849</v>
      </c>
      <c r="K20" s="30">
        <v>-2.7072192513369058</v>
      </c>
    </row>
    <row r="21" spans="1:11" x14ac:dyDescent="0.25">
      <c r="A21" s="21" t="s">
        <v>119</v>
      </c>
      <c r="B21" s="22" t="s">
        <v>120</v>
      </c>
      <c r="C21" s="34">
        <v>322.61450000000002</v>
      </c>
      <c r="D21" s="34">
        <v>306.27</v>
      </c>
      <c r="E21" s="34">
        <v>299.58999999999997</v>
      </c>
      <c r="F21" s="34">
        <v>303.19</v>
      </c>
      <c r="G21" s="34">
        <v>301.45999999999998</v>
      </c>
      <c r="H21" s="30">
        <v>-7.1368459880135724</v>
      </c>
      <c r="I21" s="30">
        <v>0.62418638806368854</v>
      </c>
      <c r="J21" s="30">
        <v>-2.1810820517843754</v>
      </c>
      <c r="K21" s="30">
        <v>-0.5705992941719773</v>
      </c>
    </row>
    <row r="22" spans="1:11" ht="26.25" x14ac:dyDescent="0.25">
      <c r="A22" s="21" t="s">
        <v>121</v>
      </c>
      <c r="B22" s="22" t="s">
        <v>122</v>
      </c>
      <c r="C22" s="34">
        <v>554.68110000000001</v>
      </c>
      <c r="D22" s="34">
        <v>651.29999999999995</v>
      </c>
      <c r="E22" s="34">
        <v>643.54999999999995</v>
      </c>
      <c r="F22" s="34">
        <v>631.36</v>
      </c>
      <c r="G22" s="34">
        <v>548.74</v>
      </c>
      <c r="H22" s="30">
        <v>16.021620350864659</v>
      </c>
      <c r="I22" s="30">
        <v>-14.732344029212951</v>
      </c>
      <c r="J22" s="30">
        <v>-1.1899278366344235</v>
      </c>
      <c r="K22" s="30">
        <v>-13.086036492650784</v>
      </c>
    </row>
    <row r="23" spans="1:11" ht="26.25" x14ac:dyDescent="0.25">
      <c r="A23" s="21" t="s">
        <v>123</v>
      </c>
      <c r="B23" s="22" t="s">
        <v>124</v>
      </c>
      <c r="C23" s="34">
        <v>1579.6407000000002</v>
      </c>
      <c r="D23" s="34">
        <v>1629.92</v>
      </c>
      <c r="E23" s="34">
        <v>1551.97</v>
      </c>
      <c r="F23" s="34">
        <v>1914.85</v>
      </c>
      <c r="G23" s="34">
        <v>1776.11</v>
      </c>
      <c r="H23" s="30">
        <v>-1.7517084739586746</v>
      </c>
      <c r="I23" s="30">
        <v>14.442289477245041</v>
      </c>
      <c r="J23" s="30">
        <v>-4.7824433101011117</v>
      </c>
      <c r="K23" s="30">
        <v>-7.2454761469566806</v>
      </c>
    </row>
    <row r="24" spans="1:11" x14ac:dyDescent="0.25">
      <c r="A24" s="23" t="s">
        <v>125</v>
      </c>
      <c r="B24" s="24" t="s">
        <v>126</v>
      </c>
      <c r="C24" s="35">
        <v>226.88470000000001</v>
      </c>
      <c r="D24" s="35">
        <v>305.87</v>
      </c>
      <c r="E24" s="35">
        <v>265.13</v>
      </c>
      <c r="F24" s="35">
        <v>400.43</v>
      </c>
      <c r="G24" s="35">
        <v>327.5</v>
      </c>
      <c r="H24" s="13">
        <v>16.856711801192407</v>
      </c>
      <c r="I24" s="13">
        <v>23.524308829630751</v>
      </c>
      <c r="J24" s="13">
        <v>-13.319384052048258</v>
      </c>
      <c r="K24" s="13">
        <v>-18.21292110980696</v>
      </c>
    </row>
    <row r="25" spans="1:11" x14ac:dyDescent="0.25">
      <c r="A25" s="23" t="s">
        <v>127</v>
      </c>
      <c r="B25" s="24" t="s">
        <v>128</v>
      </c>
      <c r="C25" s="35">
        <v>446.07769999999999</v>
      </c>
      <c r="D25" s="35">
        <v>483.93</v>
      </c>
      <c r="E25" s="35">
        <v>479.84</v>
      </c>
      <c r="F25" s="35">
        <v>505</v>
      </c>
      <c r="G25" s="35">
        <v>498.81</v>
      </c>
      <c r="H25" s="13">
        <v>7.5687038379188163</v>
      </c>
      <c r="I25" s="13">
        <v>3.9534011337112429</v>
      </c>
      <c r="J25" s="13">
        <v>-0.84516355671275434</v>
      </c>
      <c r="K25" s="13">
        <v>-1.2257425742574253</v>
      </c>
    </row>
    <row r="26" spans="1:11" x14ac:dyDescent="0.25">
      <c r="A26" s="23" t="s">
        <v>129</v>
      </c>
      <c r="B26" s="24" t="s">
        <v>130</v>
      </c>
      <c r="C26" s="35">
        <v>492.29540000000003</v>
      </c>
      <c r="D26" s="35">
        <v>386.98</v>
      </c>
      <c r="E26" s="35">
        <v>357.28</v>
      </c>
      <c r="F26" s="35">
        <v>467.17</v>
      </c>
      <c r="G26" s="35">
        <v>412.42</v>
      </c>
      <c r="H26" s="13">
        <v>-27.425687910145015</v>
      </c>
      <c r="I26" s="13">
        <v>15.433273622928809</v>
      </c>
      <c r="J26" s="13">
        <v>-7.6748152359295165</v>
      </c>
      <c r="K26" s="13">
        <v>-11.719502536549864</v>
      </c>
    </row>
    <row r="27" spans="1:11" x14ac:dyDescent="0.25">
      <c r="A27" s="23" t="s">
        <v>131</v>
      </c>
      <c r="B27" s="24" t="s">
        <v>103</v>
      </c>
      <c r="C27" s="35">
        <v>414.38290000000001</v>
      </c>
      <c r="D27" s="35">
        <v>453.14</v>
      </c>
      <c r="E27" s="35">
        <v>449.74</v>
      </c>
      <c r="F27" s="35">
        <v>542.24</v>
      </c>
      <c r="G27" s="35">
        <v>537.38</v>
      </c>
      <c r="H27" s="13">
        <v>8.5324708138294323</v>
      </c>
      <c r="I27" s="13">
        <v>19.486814603993416</v>
      </c>
      <c r="J27" s="13">
        <v>-0.7503199894072422</v>
      </c>
      <c r="K27" s="13">
        <v>-0.89628208911183493</v>
      </c>
    </row>
    <row r="28" spans="1:11" ht="26.25" x14ac:dyDescent="0.25">
      <c r="A28" s="21" t="s">
        <v>132</v>
      </c>
      <c r="B28" s="22" t="s">
        <v>133</v>
      </c>
      <c r="C28" s="34">
        <v>374.83870000000002</v>
      </c>
      <c r="D28" s="34">
        <v>423.81</v>
      </c>
      <c r="E28" s="34">
        <v>414.65</v>
      </c>
      <c r="F28" s="34">
        <v>458.03</v>
      </c>
      <c r="G28" s="34">
        <v>454.1</v>
      </c>
      <c r="H28" s="30">
        <v>10.620915076271462</v>
      </c>
      <c r="I28" s="30">
        <v>9.5140479922826593</v>
      </c>
      <c r="J28" s="30">
        <v>-2.161345886128224</v>
      </c>
      <c r="K28" s="30">
        <v>-0.85802240027944687</v>
      </c>
    </row>
    <row r="29" spans="1:11" x14ac:dyDescent="0.25">
      <c r="A29" s="21" t="s">
        <v>134</v>
      </c>
      <c r="B29" s="22" t="s">
        <v>135</v>
      </c>
      <c r="C29" s="34">
        <v>78.650599999999997</v>
      </c>
      <c r="D29" s="34">
        <v>84.53</v>
      </c>
      <c r="E29" s="34">
        <v>85.89</v>
      </c>
      <c r="F29" s="34">
        <v>98.87</v>
      </c>
      <c r="G29" s="34">
        <v>97.66</v>
      </c>
      <c r="H29" s="30">
        <v>9.2045070221969123</v>
      </c>
      <c r="I29" s="30">
        <v>13.703574339271157</v>
      </c>
      <c r="J29" s="30">
        <v>1.6088962498521229</v>
      </c>
      <c r="K29" s="30">
        <v>-1.2238292707595912</v>
      </c>
    </row>
    <row r="30" spans="1:11" ht="26.25" x14ac:dyDescent="0.25">
      <c r="A30" s="21" t="s">
        <v>136</v>
      </c>
      <c r="B30" s="22" t="s">
        <v>137</v>
      </c>
      <c r="C30" s="34">
        <v>538.65300000000002</v>
      </c>
      <c r="D30" s="34">
        <v>525.88</v>
      </c>
      <c r="E30" s="34">
        <v>526.04</v>
      </c>
      <c r="F30" s="34">
        <v>556.83000000000004</v>
      </c>
      <c r="G30" s="34">
        <v>553.48</v>
      </c>
      <c r="H30" s="30">
        <v>-2.3415816861690284</v>
      </c>
      <c r="I30" s="30">
        <v>5.2163333586799592</v>
      </c>
      <c r="J30" s="30">
        <v>3.0425192059018818E-2</v>
      </c>
      <c r="K30" s="30">
        <v>-0.60161988398613986</v>
      </c>
    </row>
    <row r="31" spans="1:11" ht="26.25" x14ac:dyDescent="0.25">
      <c r="A31" s="21" t="s">
        <v>138</v>
      </c>
      <c r="B31" s="22" t="s">
        <v>139</v>
      </c>
      <c r="C31" s="34">
        <v>4145.4110000000001</v>
      </c>
      <c r="D31" s="34">
        <v>4160.18</v>
      </c>
      <c r="E31" s="34">
        <v>4108.8100000000004</v>
      </c>
      <c r="F31" s="34">
        <v>3715.64</v>
      </c>
      <c r="G31" s="34">
        <v>3552.9</v>
      </c>
      <c r="H31" s="30">
        <v>-0.88292813426701611</v>
      </c>
      <c r="I31" s="30">
        <v>-13.529708115001673</v>
      </c>
      <c r="J31" s="30">
        <v>-1.2348023402833503</v>
      </c>
      <c r="K31" s="30">
        <v>-4.3798645724558831</v>
      </c>
    </row>
    <row r="32" spans="1:11" x14ac:dyDescent="0.25">
      <c r="A32" s="23" t="s">
        <v>140</v>
      </c>
      <c r="B32" s="24" t="s">
        <v>141</v>
      </c>
      <c r="C32" s="35">
        <v>3189.0409999999997</v>
      </c>
      <c r="D32" s="35">
        <v>3261.81</v>
      </c>
      <c r="E32" s="35">
        <v>3222.08</v>
      </c>
      <c r="F32" s="35">
        <v>2828.78</v>
      </c>
      <c r="G32" s="35">
        <v>2700.01</v>
      </c>
      <c r="H32" s="13">
        <v>1.0360167837290337</v>
      </c>
      <c r="I32" s="13">
        <v>-16.20288757572747</v>
      </c>
      <c r="J32" s="13">
        <v>-1.2180353852615577</v>
      </c>
      <c r="K32" s="13">
        <v>-4.5521390846937546</v>
      </c>
    </row>
    <row r="33" spans="1:11" ht="30" x14ac:dyDescent="0.25">
      <c r="A33" s="23" t="s">
        <v>142</v>
      </c>
      <c r="B33" s="24" t="s">
        <v>143</v>
      </c>
      <c r="C33" s="35">
        <v>956.37</v>
      </c>
      <c r="D33" s="35">
        <v>898.37</v>
      </c>
      <c r="E33" s="35">
        <v>886.74</v>
      </c>
      <c r="F33" s="35">
        <v>886.85</v>
      </c>
      <c r="G33" s="35">
        <v>852.88</v>
      </c>
      <c r="H33" s="13">
        <v>-7.2806549766303839</v>
      </c>
      <c r="I33" s="13">
        <v>-3.8184811782484172</v>
      </c>
      <c r="J33" s="13">
        <v>-1.2945668265859274</v>
      </c>
      <c r="K33" s="13">
        <v>-3.8304110052432798</v>
      </c>
    </row>
    <row r="34" spans="1:11" x14ac:dyDescent="0.25">
      <c r="A34" s="3" t="s">
        <v>144</v>
      </c>
      <c r="B34" s="25" t="s">
        <v>145</v>
      </c>
      <c r="C34" s="34">
        <v>1448.4893999999999</v>
      </c>
      <c r="D34" s="34">
        <v>1553.2</v>
      </c>
      <c r="E34" s="34">
        <v>1512.2</v>
      </c>
      <c r="F34" s="34">
        <v>1686.21</v>
      </c>
      <c r="G34" s="34">
        <v>1664.33</v>
      </c>
      <c r="H34" s="30">
        <v>4.398416722966707</v>
      </c>
      <c r="I34" s="30">
        <v>10.060177225234749</v>
      </c>
      <c r="J34" s="30">
        <v>-2.6397115632243109</v>
      </c>
      <c r="K34" s="30">
        <v>-1.2975845238730708</v>
      </c>
    </row>
    <row r="35" spans="1:11" x14ac:dyDescent="0.25">
      <c r="A35" s="23" t="s">
        <v>146</v>
      </c>
      <c r="B35" s="24" t="s">
        <v>147</v>
      </c>
      <c r="C35" s="35">
        <v>325.60050000000001</v>
      </c>
      <c r="D35" s="35">
        <v>343.7</v>
      </c>
      <c r="E35" s="35">
        <v>338.42</v>
      </c>
      <c r="F35" s="35">
        <v>378.56</v>
      </c>
      <c r="G35" s="35">
        <v>381.18</v>
      </c>
      <c r="H35" s="13">
        <v>3.9371868286443061</v>
      </c>
      <c r="I35" s="13">
        <v>12.635187045682875</v>
      </c>
      <c r="J35" s="13">
        <v>-1.536223450683728</v>
      </c>
      <c r="K35" s="13">
        <v>0.69209636517328943</v>
      </c>
    </row>
    <row r="36" spans="1:11" x14ac:dyDescent="0.25">
      <c r="A36" s="23" t="s">
        <v>148</v>
      </c>
      <c r="B36" s="24" t="s">
        <v>103</v>
      </c>
      <c r="C36" s="35">
        <v>1122.8788999999999</v>
      </c>
      <c r="D36" s="35">
        <v>1209.5</v>
      </c>
      <c r="E36" s="35">
        <v>1173.77</v>
      </c>
      <c r="F36" s="35">
        <v>1307.6500000000001</v>
      </c>
      <c r="G36" s="35">
        <v>1283.1500000000001</v>
      </c>
      <c r="H36" s="13">
        <v>4.5321984409895011</v>
      </c>
      <c r="I36" s="13">
        <v>9.3186910553174904</v>
      </c>
      <c r="J36" s="13">
        <v>-2.9541132699462604</v>
      </c>
      <c r="K36" s="13">
        <v>-1.8735900279126676</v>
      </c>
    </row>
    <row r="37" spans="1:11" ht="26.25" x14ac:dyDescent="0.25">
      <c r="A37" s="21" t="s">
        <v>149</v>
      </c>
      <c r="B37" s="22" t="s">
        <v>150</v>
      </c>
      <c r="C37" s="34">
        <v>717.50409999999999</v>
      </c>
      <c r="D37" s="34">
        <v>787.4</v>
      </c>
      <c r="E37" s="34">
        <v>745.12</v>
      </c>
      <c r="F37" s="34">
        <v>798.59</v>
      </c>
      <c r="G37" s="34">
        <v>777.69</v>
      </c>
      <c r="H37" s="30">
        <v>3.8488839297224935</v>
      </c>
      <c r="I37" s="30">
        <v>4.3711080094481494</v>
      </c>
      <c r="J37" s="30">
        <v>-5.3695707391414746</v>
      </c>
      <c r="K37" s="30">
        <v>-2.6171126610651245</v>
      </c>
    </row>
    <row r="38" spans="1:11" x14ac:dyDescent="0.25">
      <c r="A38" s="21" t="s">
        <v>151</v>
      </c>
      <c r="B38" s="22" t="s">
        <v>152</v>
      </c>
      <c r="C38" s="34">
        <v>704.25940000000003</v>
      </c>
      <c r="D38" s="34">
        <v>726.65</v>
      </c>
      <c r="E38" s="34">
        <v>694.25</v>
      </c>
      <c r="F38" s="34">
        <v>720.14</v>
      </c>
      <c r="G38" s="34">
        <v>666.97</v>
      </c>
      <c r="H38" s="30">
        <v>-1.4212660846273444</v>
      </c>
      <c r="I38" s="30">
        <v>-3.9294202376665428</v>
      </c>
      <c r="J38" s="30">
        <v>-4.4588178627950148</v>
      </c>
      <c r="K38" s="30">
        <v>-7.383286583164379</v>
      </c>
    </row>
    <row r="39" spans="1:11" x14ac:dyDescent="0.25">
      <c r="A39" s="21" t="s">
        <v>153</v>
      </c>
      <c r="B39" s="22" t="s">
        <v>154</v>
      </c>
      <c r="C39" s="34">
        <v>810.77269999999999</v>
      </c>
      <c r="D39" s="34">
        <v>900.74</v>
      </c>
      <c r="E39" s="34">
        <v>896.97</v>
      </c>
      <c r="F39" s="34">
        <v>994.73</v>
      </c>
      <c r="G39" s="34">
        <v>984.4</v>
      </c>
      <c r="H39" s="30">
        <v>10.631500049273988</v>
      </c>
      <c r="I39" s="30">
        <v>9.7472602205201895</v>
      </c>
      <c r="J39" s="30">
        <v>-0.41854475209272174</v>
      </c>
      <c r="K39" s="30">
        <v>-1.0384727513998815</v>
      </c>
    </row>
    <row r="40" spans="1:11" x14ac:dyDescent="0.25">
      <c r="A40" s="21" t="s">
        <v>155</v>
      </c>
      <c r="B40" s="22" t="s">
        <v>156</v>
      </c>
      <c r="C40" s="34">
        <v>8992.2309000000005</v>
      </c>
      <c r="D40" s="34">
        <v>8909.3700000000008</v>
      </c>
      <c r="E40" s="34">
        <v>8878.16</v>
      </c>
      <c r="F40" s="34">
        <v>10559.21</v>
      </c>
      <c r="G40" s="34">
        <v>10647.13</v>
      </c>
      <c r="H40" s="30">
        <v>-1.268549498656675</v>
      </c>
      <c r="I40" s="30">
        <v>19.924961929048354</v>
      </c>
      <c r="J40" s="30">
        <v>-0.35030535267926849</v>
      </c>
      <c r="K40" s="30">
        <v>0.83263804773273842</v>
      </c>
    </row>
    <row r="41" spans="1:11" x14ac:dyDescent="0.25">
      <c r="A41" s="23" t="s">
        <v>157</v>
      </c>
      <c r="B41" s="24" t="s">
        <v>158</v>
      </c>
      <c r="C41" s="35">
        <v>5227.1346000000003</v>
      </c>
      <c r="D41" s="35">
        <v>5196.1899999999996</v>
      </c>
      <c r="E41" s="35">
        <v>5187.63</v>
      </c>
      <c r="F41" s="35">
        <v>5689.66</v>
      </c>
      <c r="G41" s="35">
        <v>5698.29</v>
      </c>
      <c r="H41" s="13">
        <v>-0.7557601443819757</v>
      </c>
      <c r="I41" s="13">
        <v>9.8438015047333725</v>
      </c>
      <c r="J41" s="13">
        <v>-0.16473608547800392</v>
      </c>
      <c r="K41" s="13">
        <v>0.15167865918174564</v>
      </c>
    </row>
    <row r="42" spans="1:11" x14ac:dyDescent="0.25">
      <c r="A42" s="23" t="s">
        <v>159</v>
      </c>
      <c r="B42" s="24" t="s">
        <v>160</v>
      </c>
      <c r="C42" s="35">
        <v>828.53190000000006</v>
      </c>
      <c r="D42" s="35">
        <v>845.6</v>
      </c>
      <c r="E42" s="35">
        <v>863.52</v>
      </c>
      <c r="F42" s="35">
        <v>1155.8499999999999</v>
      </c>
      <c r="G42" s="35">
        <v>1297.04</v>
      </c>
      <c r="H42" s="13">
        <v>4.222903185743351</v>
      </c>
      <c r="I42" s="13">
        <v>50.203816935334444</v>
      </c>
      <c r="J42" s="13">
        <v>2.1192052980132403</v>
      </c>
      <c r="K42" s="13">
        <v>12.215252844227198</v>
      </c>
    </row>
    <row r="43" spans="1:11" x14ac:dyDescent="0.25">
      <c r="A43" s="23" t="s">
        <v>161</v>
      </c>
      <c r="B43" s="24" t="s">
        <v>162</v>
      </c>
      <c r="C43" s="35">
        <v>1774.4904999999999</v>
      </c>
      <c r="D43" s="35">
        <v>1665.4</v>
      </c>
      <c r="E43" s="35">
        <v>1632.27</v>
      </c>
      <c r="F43" s="35">
        <v>1868.52</v>
      </c>
      <c r="G43" s="35">
        <v>1861.54</v>
      </c>
      <c r="H43" s="13">
        <v>-8.014723099391059</v>
      </c>
      <c r="I43" s="13">
        <v>14.046083062238477</v>
      </c>
      <c r="J43" s="13">
        <v>-1.9893118770265468</v>
      </c>
      <c r="K43" s="13">
        <v>-0.37355768201571399</v>
      </c>
    </row>
    <row r="44" spans="1:11" x14ac:dyDescent="0.25">
      <c r="A44" s="23" t="s">
        <v>163</v>
      </c>
      <c r="B44" s="24" t="s">
        <v>164</v>
      </c>
      <c r="C44" s="35">
        <v>1162.0739000000001</v>
      </c>
      <c r="D44" s="35">
        <v>1202.18</v>
      </c>
      <c r="E44" s="35">
        <v>1194.74</v>
      </c>
      <c r="F44" s="35">
        <v>1845.18</v>
      </c>
      <c r="G44" s="35">
        <v>1790.26</v>
      </c>
      <c r="H44" s="13">
        <v>2.8110174404570922</v>
      </c>
      <c r="I44" s="13">
        <v>49.845154594305036</v>
      </c>
      <c r="J44" s="13">
        <v>-0.61887570912842127</v>
      </c>
      <c r="K44" s="13">
        <v>-2.9764033861195154</v>
      </c>
    </row>
    <row r="45" spans="1:11" x14ac:dyDescent="0.25">
      <c r="A45" s="21" t="s">
        <v>165</v>
      </c>
      <c r="B45" s="22" t="s">
        <v>166</v>
      </c>
      <c r="C45" s="34">
        <v>1870.8754000000001</v>
      </c>
      <c r="D45" s="34">
        <v>1890.16</v>
      </c>
      <c r="E45" s="34">
        <v>1850.35</v>
      </c>
      <c r="F45" s="34">
        <v>2019.53</v>
      </c>
      <c r="G45" s="34">
        <v>2018.71</v>
      </c>
      <c r="H45" s="30">
        <v>-1.0971013890075316</v>
      </c>
      <c r="I45" s="30">
        <v>9.098819142324432</v>
      </c>
      <c r="J45" s="30">
        <v>-2.1061709061666831</v>
      </c>
      <c r="K45" s="30">
        <v>-4.0603506756519407E-2</v>
      </c>
    </row>
    <row r="46" spans="1:11" x14ac:dyDescent="0.25">
      <c r="A46" s="26"/>
      <c r="B46" s="26" t="s">
        <v>167</v>
      </c>
      <c r="C46" s="33">
        <v>26244.9182</v>
      </c>
      <c r="D46" s="33">
        <v>26992.68</v>
      </c>
      <c r="E46" s="33">
        <v>26510.77</v>
      </c>
      <c r="F46" s="33">
        <v>28857.78</v>
      </c>
      <c r="G46" s="33">
        <v>28352.04</v>
      </c>
      <c r="H46" s="38">
        <v>1.012964864184642</v>
      </c>
      <c r="I46" s="38">
        <v>6.9453659776762446</v>
      </c>
      <c r="J46" s="38">
        <v>-1.7853358762449665</v>
      </c>
      <c r="K46" s="38">
        <v>-1.7525256620571577</v>
      </c>
    </row>
    <row r="47" spans="1:11" x14ac:dyDescent="0.25">
      <c r="D47" s="40"/>
      <c r="E47" s="40"/>
    </row>
  </sheetData>
  <mergeCells count="16">
    <mergeCell ref="A1:K1"/>
    <mergeCell ref="A2:K2"/>
    <mergeCell ref="C3:G3"/>
    <mergeCell ref="H3:I3"/>
    <mergeCell ref="J3:K3"/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72" t="s">
        <v>88</v>
      </c>
      <c r="E1" s="72"/>
      <c r="F1" s="72"/>
      <c r="G1" s="72"/>
      <c r="H1" s="72"/>
      <c r="I1" s="72"/>
      <c r="J1" s="72"/>
      <c r="K1" s="72"/>
    </row>
    <row r="2" spans="2:11" x14ac:dyDescent="0.25">
      <c r="B2" s="12"/>
      <c r="C2" s="12"/>
      <c r="D2" s="12"/>
      <c r="E2" s="71" t="s">
        <v>85</v>
      </c>
      <c r="F2" s="71" t="s">
        <v>84</v>
      </c>
      <c r="G2" s="65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71"/>
      <c r="F3" s="71"/>
      <c r="G3" s="65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2019-05-31T11:14:55Z</dcterms:modified>
</cp:coreProperties>
</file>