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9885"/>
  </bookViews>
  <sheets>
    <sheet name="S_1" sheetId="4" r:id="rId1"/>
    <sheet name="S_2" sheetId="7" r:id="rId2"/>
    <sheet name="Sheet1" sheetId="3" state="hidden" r:id="rId3"/>
  </sheets>
  <definedNames>
    <definedName name="_xlnm.Print_Area" localSheetId="0">S_1!$A$1:$G$51</definedName>
    <definedName name="_xlnm.Print_Area" localSheetId="1">S_2!$A$1:$G$46</definedName>
  </definedNames>
  <calcPr calcId="152511"/>
</workbook>
</file>

<file path=xl/calcChain.xml><?xml version="1.0" encoding="utf-8"?>
<calcChain xmlns="http://schemas.openxmlformats.org/spreadsheetml/2006/main">
  <c r="G46" i="7" l="1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G38" i="7"/>
  <c r="F38" i="7"/>
  <c r="G37" i="7"/>
  <c r="F37" i="7"/>
  <c r="G36" i="7"/>
  <c r="F36" i="7"/>
  <c r="G35" i="7"/>
  <c r="F35" i="7"/>
  <c r="G34" i="7"/>
  <c r="F34" i="7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<sst xmlns="http://schemas.openxmlformats.org/spreadsheetml/2006/main" count="273" uniqueCount="177">
  <si>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</si>
  <si>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</si>
  <si>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</si>
  <si>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</si>
  <si>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</si>
  <si>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</si>
  <si>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</si>
  <si>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</si>
  <si>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</si>
  <si>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</si>
  <si>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</si>
  <si>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</si>
  <si>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</si>
  <si>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</si>
  <si>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</si>
  <si>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</si>
  <si>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</si>
  <si>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</si>
  <si>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</si>
  <si>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</si>
  <si>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</si>
  <si>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</si>
  <si>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</si>
  <si>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</si>
  <si>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</si>
  <si>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</si>
  <si>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</si>
  <si>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</si>
  <si>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</si>
  <si>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</si>
  <si>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</si>
  <si>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</si>
  <si>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</si>
  <si>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</si>
  <si>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</si>
  <si>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</si>
  <si>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</si>
  <si>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</si>
  <si>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</si>
  <si>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</si>
  <si>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</si>
  <si>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</si>
  <si>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</si>
  <si>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</si>
  <si>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</si>
  <si>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</si>
  <si>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</si>
  <si>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</si>
  <si>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</si>
  <si>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</si>
  <si>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</si>
  <si>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</si>
  <si>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</si>
  <si>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</si>
  <si>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</si>
  <si>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</si>
  <si>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</si>
  <si>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</si>
  <si>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</si>
  <si>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</si>
  <si>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</si>
  <si>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</si>
  <si>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</si>
  <si>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</si>
  <si>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</si>
  <si>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</si>
  <si>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</si>
  <si>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</si>
  <si>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</si>
  <si>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</si>
  <si>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</si>
  <si>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</si>
  <si>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</si>
  <si>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</si>
  <si>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</si>
  <si>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</si>
  <si>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</si>
  <si>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</si>
  <si>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</si>
  <si>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</si>
  <si>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</si>
  <si>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</si>
  <si>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</si>
  <si>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</si>
  <si>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</si>
  <si>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</si>
  <si>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</si>
  <si>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</si>
  <si>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</si>
  <si>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>Mar.20, 2015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</si>
  <si>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</si>
  <si>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</si>
  <si>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</si>
  <si>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</si>
  <si>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Statement 2: Industry-wise Deployment of Gross Bank Credit</t>
  </si>
  <si>
    <t>Variation (Year-on-Year)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</si>
  <si>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</si>
  <si>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</si>
  <si>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</si>
  <si>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</si>
  <si>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</si>
  <si>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</si>
  <si>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</si>
  <si>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</si>
  <si>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</si>
  <si>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</si>
  <si>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</si>
  <si>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</si>
  <si>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</si>
  <si>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</si>
  <si>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</si>
  <si>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</si>
  <si>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</si>
  <si>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</si>
  <si>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</si>
  <si>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</si>
  <si>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</si>
  <si>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</si>
  <si>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</si>
  <si>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</si>
  <si>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</si>
  <si>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</si>
  <si>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</si>
  <si>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</si>
  <si>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</si>
  <si>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</si>
  <si>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</si>
  <si>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</si>
  <si>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</si>
  <si>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</si>
  <si>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</si>
  <si>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</si>
  <si>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</si>
  <si>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</si>
  <si>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</si>
  <si>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</si>
  <si>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</si>
  <si>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</si>
  <si>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</si>
  <si>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</si>
  <si>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</si>
  <si>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</si>
  <si>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</si>
  <si>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</si>
  <si>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</si>
  <si>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</si>
  <si>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</si>
  <si>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</si>
  <si>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</si>
  <si>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</si>
  <si>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</si>
  <si>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</si>
  <si>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</si>
  <si>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</si>
  <si>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</si>
  <si>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</si>
  <si>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</si>
  <si>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</si>
  <si>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</si>
  <si>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</si>
  <si>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</si>
  <si>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</si>
  <si>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</si>
  <si>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</si>
  <si>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</si>
  <si>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</si>
  <si>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</si>
  <si>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</si>
  <si>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</si>
  <si>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</si>
  <si>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</si>
  <si>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</si>
  <si>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Note: 1. Data are provisional and relate to select banks which cover about 95 per cent of total non-food credit extended by all scheduled commercial banks (excludes ING Vyasa which has been merged with Kotak Mahindra since April 2015.)</t>
  </si>
  <si>
    <t>Mar.18, 2016</t>
  </si>
  <si>
    <t>Mar.31, 2017</t>
  </si>
  <si>
    <t>Mar.18, 2016 / Mar.20, 2015</t>
  </si>
  <si>
    <t>Mar.31, 2017 / Mar.18,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</si>
</sst>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78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0" xfId="0" applyFont="1" applyFill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3" fillId="3" borderId="0" xfId="1" applyFont="1" applyFill="1" applyBorder="1" applyAlignment="1">
      <alignment vertical="top"/>
    </xf>
    <xf numFmtId="0" fontId="7" fillId="3" borderId="0" xfId="1" applyFont="1" applyFill="1" applyBorder="1" applyAlignment="1">
      <alignment vertical="top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0" fontId="7" fillId="3" borderId="0" xfId="0" applyFont="1" applyFill="1"/>
    <xf numFmtId="0" fontId="6" fillId="3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0" fillId="0" borderId="1" xfId="0" applyNumberFormat="1" applyBorder="1"/>
    <xf numFmtId="1" fontId="0" fillId="3" borderId="1" xfId="0" applyNumberFormat="1" applyFont="1" applyFill="1" applyBorder="1" applyAlignment="1"/>
    <xf numFmtId="1" fontId="0" fillId="3" borderId="1" xfId="0" applyNumberFormat="1" applyFill="1" applyBorder="1" applyAlignment="1"/>
    <xf numFmtId="1" fontId="2" fillId="3" borderId="1" xfId="0" applyNumberFormat="1" applyFont="1" applyFill="1" applyBorder="1" applyAlignment="1">
      <alignment horizontal="right"/>
    </xf>
    <xf numFmtId="1" fontId="1" fillId="6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1" fontId="1" fillId="6" borderId="1" xfId="0" applyNumberFormat="1" applyFont="1" applyFill="1" applyBorder="1" applyAlignment="1">
      <alignment horizontal="right"/>
    </xf>
    <xf numFmtId="1" fontId="5" fillId="6" borderId="1" xfId="0" applyNumberFormat="1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3" fillId="3" borderId="0" xfId="1" quotePrefix="1" applyFont="1" applyFill="1" applyBorder="1" applyAlignment="1">
      <alignment horizontal="left" vertical="top"/>
    </xf>
    <xf numFmtId="165" fontId="0" fillId="0" borderId="0" xfId="0" applyNumberFormat="1"/>
    <xf numFmtId="164" fontId="7" fillId="3" borderId="0" xfId="0" applyNumberFormat="1" applyFont="1" applyFill="1"/>
    <xf numFmtId="0" fontId="2" fillId="3" borderId="0" xfId="1" applyFill="1" applyBorder="1"/>
    <xf numFmtId="0" fontId="1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/>
    </xf>
    <xf numFmtId="0" fontId="1" fillId="3" borderId="1" xfId="2" applyFont="1" applyFill="1" applyBorder="1" applyAlignment="1">
      <alignment horizontal="center" vertical="center" wrapText="1"/>
    </xf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3" fillId="3" borderId="0" xfId="1" applyFont="1" applyFill="1" applyBorder="1" applyAlignment="1">
      <alignment horizontal="left" vertical="top"/>
    </xf>
    <xf numFmtId="0" fontId="2" fillId="3" borderId="0" xfId="1" applyFill="1" applyBorder="1"/>
    <xf numFmtId="0" fontId="3" fillId="3" borderId="0" xfId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1" fillId="3" borderId="2" xfId="2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sqref="A1:G1"/>
    </sheetView>
  </sheetViews>
  <sheetFormatPr defaultRowHeight="15" x14ac:dyDescent="0.25"/>
  <cols>
    <col min="1" max="1" width="9.140625" style="44"/>
    <col min="2" max="2" width="41.85546875" style="44" customWidth="1"/>
    <col min="3" max="3" width="13.28515625" style="44" customWidth="1"/>
    <col min="4" max="4" width="13.7109375" style="44" customWidth="1"/>
    <col min="5" max="5" width="13.140625" style="44" customWidth="1"/>
    <col min="6" max="6" width="14" style="44" customWidth="1"/>
    <col min="7" max="7" width="15" style="44" customWidth="1"/>
    <col min="8" max="8" width="12.42578125" style="44" customWidth="1"/>
    <col min="9" max="16384" width="9.140625" style="44"/>
  </cols>
  <sheetData>
    <row r="1" spans="1:8" x14ac:dyDescent="0.25">
      <c r="A1" s="58" t="s">
        <v>171</v>
      </c>
      <c r="B1" s="58"/>
      <c r="C1" s="58"/>
      <c r="D1" s="58"/>
      <c r="E1" s="58"/>
      <c r="F1" s="58"/>
      <c r="G1" s="58"/>
    </row>
    <row r="2" spans="1:8" x14ac:dyDescent="0.25">
      <c r="A2" s="59" t="s">
        <v>0</v>
      </c>
      <c r="B2" s="59"/>
      <c r="C2" s="59"/>
      <c r="D2" s="59"/>
      <c r="E2" s="59"/>
      <c r="F2" s="59"/>
      <c r="G2" s="59"/>
    </row>
    <row r="3" spans="1:8" ht="15" customHeight="1" x14ac:dyDescent="0.25">
      <c r="A3" s="16"/>
      <c r="B3" s="16"/>
      <c r="C3" s="56"/>
      <c r="D3" s="56"/>
      <c r="E3" s="57"/>
      <c r="F3" s="24"/>
      <c r="G3" s="16"/>
    </row>
    <row r="4" spans="1:8" ht="15" customHeight="1" x14ac:dyDescent="0.25">
      <c r="A4" s="50" t="s">
        <v>1</v>
      </c>
      <c r="B4" s="50" t="s">
        <v>2</v>
      </c>
      <c r="C4" s="63" t="s">
        <v>89</v>
      </c>
      <c r="D4" s="63" t="s">
        <v>173</v>
      </c>
      <c r="E4" s="64" t="s">
        <v>174</v>
      </c>
      <c r="F4" s="66" t="s">
        <v>175</v>
      </c>
      <c r="G4" s="66" t="s">
        <v>176</v>
      </c>
    </row>
    <row r="5" spans="1:8" ht="16.5" customHeight="1" x14ac:dyDescent="0.25">
      <c r="A5" s="16"/>
      <c r="B5" s="16"/>
      <c r="C5" s="63"/>
      <c r="D5" s="63"/>
      <c r="E5" s="65"/>
      <c r="F5" s="67"/>
      <c r="G5" s="67"/>
    </row>
    <row r="6" spans="1:8" ht="16.5" customHeight="1" x14ac:dyDescent="0.25">
      <c r="A6" s="16"/>
      <c r="B6" s="16"/>
      <c r="C6" s="18"/>
      <c r="D6" s="18"/>
      <c r="E6" s="17"/>
      <c r="F6" s="52" t="s">
        <v>3</v>
      </c>
      <c r="G6" s="52" t="s">
        <v>3</v>
      </c>
    </row>
    <row r="7" spans="1:8" x14ac:dyDescent="0.25">
      <c r="A7" s="22" t="s">
        <v>4</v>
      </c>
      <c r="B7" s="22" t="s">
        <v>5</v>
      </c>
      <c r="C7" s="30">
        <v>61023.22</v>
      </c>
      <c r="D7" s="30">
        <v>66499.73</v>
      </c>
      <c r="E7" s="40">
        <v>71397.494000000006</v>
      </c>
      <c r="F7" s="53">
        <f>(D7-C7)/C7*100</f>
        <v>8.9744690627600363</v>
      </c>
      <c r="G7" s="53">
        <f>(E7-D7)/D7*100</f>
        <v>7.3650885499836019</v>
      </c>
      <c r="H7" s="47"/>
    </row>
    <row r="8" spans="1:8" x14ac:dyDescent="0.25">
      <c r="A8" s="22" t="s">
        <v>6</v>
      </c>
      <c r="B8" s="22" t="s">
        <v>7</v>
      </c>
      <c r="C8" s="30">
        <v>993.7</v>
      </c>
      <c r="D8" s="30">
        <v>1030.7</v>
      </c>
      <c r="E8" s="40">
        <v>36.463899999999995</v>
      </c>
      <c r="F8" s="53">
        <f t="shared" ref="F8:G46" si="0">(D8-C8)/C8*100</f>
        <v>3.7234577840394483</v>
      </c>
      <c r="G8" s="53">
        <f t="shared" si="0"/>
        <v>-96.46221985058699</v>
      </c>
      <c r="H8" s="47"/>
    </row>
    <row r="9" spans="1:8" x14ac:dyDescent="0.25">
      <c r="A9" s="22" t="s">
        <v>8</v>
      </c>
      <c r="B9" s="22" t="s">
        <v>9</v>
      </c>
      <c r="C9" s="30">
        <v>60029.52</v>
      </c>
      <c r="D9" s="30">
        <v>65469.03</v>
      </c>
      <c r="E9" s="40">
        <v>71361.040099999998</v>
      </c>
      <c r="F9" s="53">
        <f t="shared" si="0"/>
        <v>9.061391795236748</v>
      </c>
      <c r="G9" s="53">
        <f t="shared" si="0"/>
        <v>8.9996905407029857</v>
      </c>
      <c r="H9" s="47"/>
    </row>
    <row r="10" spans="1:8" x14ac:dyDescent="0.25">
      <c r="A10" s="22" t="s">
        <v>10</v>
      </c>
      <c r="B10" s="22" t="s">
        <v>11</v>
      </c>
      <c r="C10" s="30">
        <v>7658.8</v>
      </c>
      <c r="D10" s="30">
        <v>8829.42</v>
      </c>
      <c r="E10" s="40">
        <v>9924.6725999999999</v>
      </c>
      <c r="F10" s="53">
        <f t="shared" si="0"/>
        <v>15.28463989136679</v>
      </c>
      <c r="G10" s="53">
        <f t="shared" si="0"/>
        <v>12.40458150138967</v>
      </c>
      <c r="H10" s="47"/>
    </row>
    <row r="11" spans="1:8" x14ac:dyDescent="0.25">
      <c r="A11" s="22" t="s">
        <v>12</v>
      </c>
      <c r="B11" s="22" t="s">
        <v>13</v>
      </c>
      <c r="C11" s="30">
        <v>26576.27</v>
      </c>
      <c r="D11" s="30">
        <v>27306.77</v>
      </c>
      <c r="E11" s="40">
        <v>26778.899100000002</v>
      </c>
      <c r="F11" s="53">
        <f t="shared" si="0"/>
        <v>2.7486927247503132</v>
      </c>
      <c r="G11" s="53">
        <f t="shared" si="0"/>
        <v>-1.9331136564302482</v>
      </c>
      <c r="H11" s="47"/>
    </row>
    <row r="12" spans="1:8" x14ac:dyDescent="0.25">
      <c r="A12" s="15" t="s">
        <v>14</v>
      </c>
      <c r="B12" s="15" t="s">
        <v>15</v>
      </c>
      <c r="C12" s="28">
        <v>3800.28</v>
      </c>
      <c r="D12" s="27">
        <v>3714.67</v>
      </c>
      <c r="E12" s="21">
        <v>3699.0636</v>
      </c>
      <c r="F12" s="54">
        <f t="shared" si="0"/>
        <v>-2.2527287463029073</v>
      </c>
      <c r="G12" s="54">
        <f t="shared" si="0"/>
        <v>-0.4201288405161191</v>
      </c>
      <c r="H12" s="47"/>
    </row>
    <row r="13" spans="1:8" x14ac:dyDescent="0.25">
      <c r="A13" s="15" t="s">
        <v>16</v>
      </c>
      <c r="B13" s="15" t="s">
        <v>17</v>
      </c>
      <c r="C13" s="28">
        <v>1245.3599999999999</v>
      </c>
      <c r="D13" s="27">
        <v>1148.21</v>
      </c>
      <c r="E13" s="21">
        <v>1048.5067999999999</v>
      </c>
      <c r="F13" s="54">
        <f t="shared" si="0"/>
        <v>-7.8009571529517467</v>
      </c>
      <c r="G13" s="54">
        <f t="shared" si="0"/>
        <v>-8.6833593158046138</v>
      </c>
      <c r="H13" s="47"/>
    </row>
    <row r="14" spans="1:8" x14ac:dyDescent="0.25">
      <c r="A14" s="15" t="s">
        <v>18</v>
      </c>
      <c r="B14" s="15" t="s">
        <v>19</v>
      </c>
      <c r="C14" s="28">
        <v>21530.63</v>
      </c>
      <c r="D14" s="27">
        <v>22443.89</v>
      </c>
      <c r="E14" s="21">
        <v>22031.3187</v>
      </c>
      <c r="F14" s="54">
        <f t="shared" si="0"/>
        <v>4.2416780187110099</v>
      </c>
      <c r="G14" s="54">
        <f t="shared" si="0"/>
        <v>-1.838234370245085</v>
      </c>
      <c r="H14" s="47"/>
    </row>
    <row r="15" spans="1:8" x14ac:dyDescent="0.25">
      <c r="A15" s="22" t="s">
        <v>20</v>
      </c>
      <c r="B15" s="22" t="s">
        <v>21</v>
      </c>
      <c r="C15" s="30">
        <v>14130.97</v>
      </c>
      <c r="D15" s="30">
        <v>15410.67</v>
      </c>
      <c r="E15" s="40">
        <v>18415.583500000001</v>
      </c>
      <c r="F15" s="53">
        <f t="shared" si="0"/>
        <v>9.0559954482954872</v>
      </c>
      <c r="G15" s="53">
        <f t="shared" si="0"/>
        <v>19.498915361888876</v>
      </c>
      <c r="H15" s="47"/>
    </row>
    <row r="16" spans="1:8" x14ac:dyDescent="0.25">
      <c r="A16" s="15" t="s">
        <v>22</v>
      </c>
      <c r="B16" s="15" t="s">
        <v>23</v>
      </c>
      <c r="C16" s="28">
        <v>915.66</v>
      </c>
      <c r="D16" s="27">
        <v>997.43</v>
      </c>
      <c r="E16" s="21">
        <v>1104.4403</v>
      </c>
      <c r="F16" s="54">
        <f t="shared" si="0"/>
        <v>8.9301705873359083</v>
      </c>
      <c r="G16" s="54">
        <f t="shared" si="0"/>
        <v>10.728602508446713</v>
      </c>
      <c r="H16" s="47"/>
    </row>
    <row r="17" spans="1:8" x14ac:dyDescent="0.25">
      <c r="A17" s="15" t="s">
        <v>24</v>
      </c>
      <c r="B17" s="15" t="s">
        <v>25</v>
      </c>
      <c r="C17" s="28">
        <v>172.14</v>
      </c>
      <c r="D17" s="27">
        <v>190.96</v>
      </c>
      <c r="E17" s="21">
        <v>178.90759999999997</v>
      </c>
      <c r="F17" s="54">
        <f t="shared" si="0"/>
        <v>10.932961542930187</v>
      </c>
      <c r="G17" s="54">
        <f t="shared" si="0"/>
        <v>-6.3114788437369258</v>
      </c>
      <c r="H17" s="47"/>
    </row>
    <row r="18" spans="1:8" x14ac:dyDescent="0.25">
      <c r="A18" s="15" t="s">
        <v>26</v>
      </c>
      <c r="B18" s="15" t="s">
        <v>27</v>
      </c>
      <c r="C18" s="28">
        <v>370.36</v>
      </c>
      <c r="D18" s="27">
        <v>370.53</v>
      </c>
      <c r="E18" s="21">
        <v>375.13129999999995</v>
      </c>
      <c r="F18" s="54">
        <f t="shared" si="0"/>
        <v>4.5901285235975552E-2</v>
      </c>
      <c r="G18" s="54">
        <f t="shared" si="0"/>
        <v>1.2418157773999354</v>
      </c>
      <c r="H18" s="47"/>
    </row>
    <row r="19" spans="1:8" x14ac:dyDescent="0.25">
      <c r="A19" s="15" t="s">
        <v>28</v>
      </c>
      <c r="B19" s="15" t="s">
        <v>29</v>
      </c>
      <c r="C19" s="28">
        <v>101.17</v>
      </c>
      <c r="D19" s="27">
        <v>104.3</v>
      </c>
      <c r="E19" s="21">
        <v>116.48989999999999</v>
      </c>
      <c r="F19" s="54">
        <f t="shared" si="0"/>
        <v>3.0938025106256752</v>
      </c>
      <c r="G19" s="54">
        <f t="shared" si="0"/>
        <v>11.687344199424732</v>
      </c>
      <c r="H19" s="47"/>
    </row>
    <row r="20" spans="1:8" x14ac:dyDescent="0.25">
      <c r="A20" s="15" t="s">
        <v>30</v>
      </c>
      <c r="B20" s="15" t="s">
        <v>31</v>
      </c>
      <c r="C20" s="28">
        <v>844.17</v>
      </c>
      <c r="D20" s="27">
        <v>1046</v>
      </c>
      <c r="E20" s="21">
        <v>1380.4829</v>
      </c>
      <c r="F20" s="54">
        <f t="shared" si="0"/>
        <v>23.908691377329216</v>
      </c>
      <c r="G20" s="54">
        <f t="shared" si="0"/>
        <v>31.9773326959847</v>
      </c>
      <c r="H20" s="47"/>
    </row>
    <row r="21" spans="1:8" x14ac:dyDescent="0.25">
      <c r="A21" s="15" t="s">
        <v>32</v>
      </c>
      <c r="B21" s="15" t="s">
        <v>33</v>
      </c>
      <c r="C21" s="28">
        <v>3656.82</v>
      </c>
      <c r="D21" s="27">
        <v>3810.98</v>
      </c>
      <c r="E21" s="21">
        <v>4279.7882</v>
      </c>
      <c r="F21" s="54">
        <f t="shared" si="0"/>
        <v>4.2156846659119083</v>
      </c>
      <c r="G21" s="54">
        <f t="shared" si="0"/>
        <v>12.301512996657028</v>
      </c>
      <c r="H21" s="47"/>
    </row>
    <row r="22" spans="1:8" x14ac:dyDescent="0.25">
      <c r="A22" s="15" t="s">
        <v>34</v>
      </c>
      <c r="B22" s="15" t="s">
        <v>35</v>
      </c>
      <c r="C22" s="28">
        <v>1800.77</v>
      </c>
      <c r="D22" s="27">
        <v>1686.08</v>
      </c>
      <c r="E22" s="21">
        <v>1932.7411</v>
      </c>
      <c r="F22" s="54">
        <f t="shared" si="0"/>
        <v>-6.3689421747363655</v>
      </c>
      <c r="G22" s="54">
        <f t="shared" si="0"/>
        <v>14.629264329094708</v>
      </c>
      <c r="H22" s="47"/>
    </row>
    <row r="23" spans="1:8" x14ac:dyDescent="0.25">
      <c r="A23" s="15" t="s">
        <v>36</v>
      </c>
      <c r="B23" s="15" t="s">
        <v>37</v>
      </c>
      <c r="C23" s="28">
        <v>1856.04</v>
      </c>
      <c r="D23" s="27">
        <v>2124.9</v>
      </c>
      <c r="E23" s="21">
        <v>2347.0470999999998</v>
      </c>
      <c r="F23" s="54">
        <f t="shared" si="0"/>
        <v>14.485679187948541</v>
      </c>
      <c r="G23" s="54">
        <f t="shared" si="0"/>
        <v>10.454473151677711</v>
      </c>
      <c r="H23" s="47"/>
    </row>
    <row r="24" spans="1:8" x14ac:dyDescent="0.25">
      <c r="A24" s="15" t="s">
        <v>38</v>
      </c>
      <c r="B24" s="15" t="s">
        <v>39</v>
      </c>
      <c r="C24" s="28">
        <v>1664.61</v>
      </c>
      <c r="D24" s="27">
        <v>1776.13</v>
      </c>
      <c r="E24" s="21">
        <v>1855.7962</v>
      </c>
      <c r="F24" s="54">
        <f t="shared" si="0"/>
        <v>6.699467142453801</v>
      </c>
      <c r="G24" s="54">
        <f t="shared" si="0"/>
        <v>4.4853811376419452</v>
      </c>
      <c r="H24" s="47"/>
    </row>
    <row r="25" spans="1:8" x14ac:dyDescent="0.25">
      <c r="A25" s="15" t="s">
        <v>40</v>
      </c>
      <c r="B25" s="15" t="s">
        <v>41</v>
      </c>
      <c r="C25" s="28">
        <v>3117.44</v>
      </c>
      <c r="D25" s="27">
        <v>3527.42</v>
      </c>
      <c r="E25" s="21">
        <v>3910.3413</v>
      </c>
      <c r="F25" s="54">
        <f t="shared" si="0"/>
        <v>13.15117532334223</v>
      </c>
      <c r="G25" s="54">
        <f t="shared" si="0"/>
        <v>10.855562989380338</v>
      </c>
      <c r="H25" s="47"/>
    </row>
    <row r="26" spans="1:8" x14ac:dyDescent="0.25">
      <c r="A26" s="51">
        <v>3.9</v>
      </c>
      <c r="B26" s="15" t="s">
        <v>42</v>
      </c>
      <c r="C26" s="29">
        <v>3288.58</v>
      </c>
      <c r="D26" s="27">
        <v>3586.9300000000003</v>
      </c>
      <c r="E26" s="21">
        <v>5214.2057999999997</v>
      </c>
      <c r="F26" s="54">
        <f t="shared" si="0"/>
        <v>9.072304763758229</v>
      </c>
      <c r="G26" s="54">
        <f t="shared" si="0"/>
        <v>45.366812287945386</v>
      </c>
      <c r="H26" s="47"/>
    </row>
    <row r="27" spans="1:8" x14ac:dyDescent="0.25">
      <c r="A27" s="22" t="s">
        <v>43</v>
      </c>
      <c r="B27" s="22" t="s">
        <v>44</v>
      </c>
      <c r="C27" s="30">
        <v>11663.48</v>
      </c>
      <c r="D27" s="30">
        <v>13922.16</v>
      </c>
      <c r="E27" s="35">
        <v>16241.884899999999</v>
      </c>
      <c r="F27" s="55">
        <f t="shared" si="0"/>
        <v>19.365403807439979</v>
      </c>
      <c r="G27" s="55">
        <f t="shared" si="0"/>
        <v>16.662104874530957</v>
      </c>
      <c r="H27" s="47"/>
    </row>
    <row r="28" spans="1:8" x14ac:dyDescent="0.25">
      <c r="A28" s="15" t="s">
        <v>45</v>
      </c>
      <c r="B28" s="15" t="s">
        <v>46</v>
      </c>
      <c r="C28" s="28">
        <v>153.05000000000001</v>
      </c>
      <c r="D28" s="27">
        <v>177.53</v>
      </c>
      <c r="E28" s="21">
        <v>208.03799999999998</v>
      </c>
      <c r="F28" s="54">
        <f t="shared" si="0"/>
        <v>15.994772950016326</v>
      </c>
      <c r="G28" s="54">
        <f t="shared" si="0"/>
        <v>17.184701177265804</v>
      </c>
      <c r="H28" s="47"/>
    </row>
    <row r="29" spans="1:8" x14ac:dyDescent="0.25">
      <c r="A29" s="15" t="s">
        <v>47</v>
      </c>
      <c r="B29" s="15" t="s">
        <v>48</v>
      </c>
      <c r="C29" s="28">
        <v>6285.35</v>
      </c>
      <c r="D29" s="27">
        <v>7467.8</v>
      </c>
      <c r="E29" s="21">
        <v>8601.0294999999987</v>
      </c>
      <c r="F29" s="54">
        <f t="shared" si="0"/>
        <v>18.812794832427784</v>
      </c>
      <c r="G29" s="54">
        <f t="shared" si="0"/>
        <v>15.174877473954826</v>
      </c>
      <c r="H29" s="47"/>
    </row>
    <row r="30" spans="1:8" x14ac:dyDescent="0.25">
      <c r="A30" s="15" t="s">
        <v>49</v>
      </c>
      <c r="B30" s="15" t="s">
        <v>50</v>
      </c>
      <c r="C30" s="28">
        <v>625.16</v>
      </c>
      <c r="D30" s="27">
        <v>666.83</v>
      </c>
      <c r="E30" s="21">
        <v>661.08389999999997</v>
      </c>
      <c r="F30" s="54">
        <f t="shared" si="0"/>
        <v>6.6654936336298025</v>
      </c>
      <c r="G30" s="54">
        <f t="shared" si="0"/>
        <v>-0.86170388254878594</v>
      </c>
      <c r="H30" s="47"/>
    </row>
    <row r="31" spans="1:8" x14ac:dyDescent="0.25">
      <c r="A31" s="15" t="s">
        <v>51</v>
      </c>
      <c r="B31" s="15" t="s">
        <v>52</v>
      </c>
      <c r="C31" s="28">
        <v>54.34</v>
      </c>
      <c r="D31" s="27">
        <v>64.19</v>
      </c>
      <c r="E31" s="21">
        <v>53.6496</v>
      </c>
      <c r="F31" s="54">
        <f t="shared" si="0"/>
        <v>18.126610231873379</v>
      </c>
      <c r="G31" s="54">
        <f t="shared" si="0"/>
        <v>-16.420626265773482</v>
      </c>
      <c r="H31" s="47"/>
    </row>
    <row r="32" spans="1:8" x14ac:dyDescent="0.25">
      <c r="A32" s="15" t="s">
        <v>53</v>
      </c>
      <c r="B32" s="15" t="s">
        <v>54</v>
      </c>
      <c r="C32" s="28">
        <v>304.62</v>
      </c>
      <c r="D32" s="27">
        <v>376.79</v>
      </c>
      <c r="E32" s="21">
        <v>521.32089999999994</v>
      </c>
      <c r="F32" s="54">
        <f t="shared" si="0"/>
        <v>23.691812750311868</v>
      </c>
      <c r="G32" s="54">
        <f t="shared" si="0"/>
        <v>38.358475543406115</v>
      </c>
      <c r="H32" s="47"/>
    </row>
    <row r="33" spans="1:8" x14ac:dyDescent="0.25">
      <c r="A33" s="15" t="s">
        <v>55</v>
      </c>
      <c r="B33" s="15" t="s">
        <v>56</v>
      </c>
      <c r="C33" s="28">
        <v>633.20000000000005</v>
      </c>
      <c r="D33" s="27">
        <v>682.24</v>
      </c>
      <c r="E33" s="21">
        <v>700.88139999999999</v>
      </c>
      <c r="F33" s="54">
        <f t="shared" si="0"/>
        <v>7.7447883765003098</v>
      </c>
      <c r="G33" s="54">
        <f t="shared" si="0"/>
        <v>2.7323815666041242</v>
      </c>
      <c r="H33" s="47"/>
    </row>
    <row r="34" spans="1:8" x14ac:dyDescent="0.25">
      <c r="A34" s="15" t="s">
        <v>57</v>
      </c>
      <c r="B34" s="15" t="s">
        <v>58</v>
      </c>
      <c r="C34" s="28">
        <v>1246.0999999999999</v>
      </c>
      <c r="D34" s="27">
        <v>1529.08</v>
      </c>
      <c r="E34" s="21">
        <v>1720.7391</v>
      </c>
      <c r="F34" s="54">
        <f t="shared" si="0"/>
        <v>22.709252868951129</v>
      </c>
      <c r="G34" s="54">
        <f t="shared" si="0"/>
        <v>12.534275512072623</v>
      </c>
      <c r="H34" s="47"/>
    </row>
    <row r="35" spans="1:8" x14ac:dyDescent="0.25">
      <c r="A35" s="15" t="s">
        <v>59</v>
      </c>
      <c r="B35" s="15" t="s">
        <v>60</v>
      </c>
      <c r="C35" s="28">
        <v>2361.65</v>
      </c>
      <c r="D35" s="27">
        <v>2957.71</v>
      </c>
      <c r="E35" s="21">
        <v>3775.1424999999999</v>
      </c>
      <c r="F35" s="54">
        <f t="shared" si="0"/>
        <v>25.239133656553676</v>
      </c>
      <c r="G35" s="54">
        <f t="shared" si="0"/>
        <v>27.637344432009897</v>
      </c>
      <c r="H35" s="47"/>
    </row>
    <row r="36" spans="1:8" x14ac:dyDescent="0.25">
      <c r="A36" s="22" t="s">
        <v>61</v>
      </c>
      <c r="B36" s="22" t="s">
        <v>62</v>
      </c>
      <c r="C36" s="30">
        <v>20103.240000000002</v>
      </c>
      <c r="D36" s="30">
        <v>22259.07</v>
      </c>
      <c r="E36" s="35">
        <v>24364.367299999998</v>
      </c>
      <c r="F36" s="55">
        <f t="shared" si="0"/>
        <v>10.723793776525564</v>
      </c>
      <c r="G36" s="55">
        <f t="shared" si="0"/>
        <v>9.4581548106007958</v>
      </c>
      <c r="H36" s="47"/>
    </row>
    <row r="37" spans="1:8" x14ac:dyDescent="0.25">
      <c r="A37" s="15" t="s">
        <v>63</v>
      </c>
      <c r="B37" s="15" t="s">
        <v>11</v>
      </c>
      <c r="C37" s="28">
        <v>7658.8</v>
      </c>
      <c r="D37" s="27">
        <v>8825.9</v>
      </c>
      <c r="E37" s="21">
        <v>9910.0226000000002</v>
      </c>
      <c r="F37" s="54">
        <f t="shared" si="0"/>
        <v>15.238679688724075</v>
      </c>
      <c r="G37" s="54">
        <f t="shared" si="0"/>
        <v>12.283422653780358</v>
      </c>
      <c r="H37" s="47"/>
    </row>
    <row r="38" spans="1:8" x14ac:dyDescent="0.25">
      <c r="A38" s="15" t="s">
        <v>64</v>
      </c>
      <c r="B38" s="15" t="s">
        <v>65</v>
      </c>
      <c r="C38" s="41">
        <v>8003.43</v>
      </c>
      <c r="D38" s="41">
        <v>8475.8700000000008</v>
      </c>
      <c r="E38" s="21">
        <v>9026.2266</v>
      </c>
      <c r="F38" s="54">
        <f t="shared" si="0"/>
        <v>5.9029691019975248</v>
      </c>
      <c r="G38" s="54">
        <f t="shared" si="0"/>
        <v>6.4932166255499331</v>
      </c>
      <c r="H38" s="47"/>
    </row>
    <row r="39" spans="1:8" x14ac:dyDescent="0.25">
      <c r="A39" s="15" t="s">
        <v>66</v>
      </c>
      <c r="B39" s="15" t="s">
        <v>92</v>
      </c>
      <c r="C39" s="28">
        <v>3800.28</v>
      </c>
      <c r="D39" s="27">
        <v>3714.67</v>
      </c>
      <c r="E39" s="21">
        <v>3712.7055999999998</v>
      </c>
      <c r="F39" s="54">
        <f t="shared" si="0"/>
        <v>-2.2527287463029073</v>
      </c>
      <c r="G39" s="54">
        <f t="shared" si="0"/>
        <v>-5.2882221031755064E-2</v>
      </c>
      <c r="H39" s="47"/>
    </row>
    <row r="40" spans="1:8" x14ac:dyDescent="0.25">
      <c r="A40" s="15" t="s">
        <v>68</v>
      </c>
      <c r="B40" s="15" t="s">
        <v>21</v>
      </c>
      <c r="C40" s="28">
        <v>4203.1400000000003</v>
      </c>
      <c r="D40" s="27">
        <v>4761.2000000000007</v>
      </c>
      <c r="E40" s="21">
        <v>5313.5209999999997</v>
      </c>
      <c r="F40" s="54">
        <f t="shared" si="0"/>
        <v>13.27721655714538</v>
      </c>
      <c r="G40" s="54">
        <f t="shared" si="0"/>
        <v>11.600457867764407</v>
      </c>
      <c r="H40" s="47"/>
    </row>
    <row r="41" spans="1:8" x14ac:dyDescent="0.25">
      <c r="A41" s="15" t="s">
        <v>70</v>
      </c>
      <c r="B41" s="15" t="s">
        <v>71</v>
      </c>
      <c r="C41" s="28">
        <v>3223.86</v>
      </c>
      <c r="D41" s="27">
        <v>3422.76</v>
      </c>
      <c r="E41" s="21">
        <v>3683.5759999999996</v>
      </c>
      <c r="F41" s="54">
        <f t="shared" si="0"/>
        <v>6.1696227503675747</v>
      </c>
      <c r="G41" s="54">
        <f t="shared" si="0"/>
        <v>7.6200493169255017</v>
      </c>
      <c r="H41" s="47"/>
    </row>
    <row r="42" spans="1:8" x14ac:dyDescent="0.25">
      <c r="A42" s="15" t="s">
        <v>72</v>
      </c>
      <c r="B42" s="15" t="s">
        <v>73</v>
      </c>
      <c r="C42" s="28">
        <v>177.01</v>
      </c>
      <c r="D42" s="27">
        <v>188.46</v>
      </c>
      <c r="E42" s="21">
        <v>189.47</v>
      </c>
      <c r="F42" s="54">
        <f t="shared" si="0"/>
        <v>6.4685610982430477</v>
      </c>
      <c r="G42" s="54">
        <f t="shared" si="0"/>
        <v>0.5359227422264623</v>
      </c>
      <c r="H42" s="47"/>
    </row>
    <row r="43" spans="1:8" x14ac:dyDescent="0.25">
      <c r="A43" s="15" t="s">
        <v>74</v>
      </c>
      <c r="B43" s="15" t="s">
        <v>75</v>
      </c>
      <c r="C43" s="28">
        <v>591.84</v>
      </c>
      <c r="D43" s="27">
        <v>601.37</v>
      </c>
      <c r="E43" s="21">
        <v>604.32960000000003</v>
      </c>
      <c r="F43" s="54">
        <f t="shared" si="0"/>
        <v>1.6102324952689868</v>
      </c>
      <c r="G43" s="54">
        <f t="shared" si="0"/>
        <v>0.49214294028635003</v>
      </c>
      <c r="H43" s="47"/>
    </row>
    <row r="44" spans="1:8" x14ac:dyDescent="0.25">
      <c r="A44" s="15" t="s">
        <v>76</v>
      </c>
      <c r="B44" s="15" t="s">
        <v>77</v>
      </c>
      <c r="C44" s="28">
        <v>3.48</v>
      </c>
      <c r="D44" s="27">
        <v>5.14</v>
      </c>
      <c r="E44" s="21">
        <v>6.38</v>
      </c>
      <c r="F44" s="54">
        <f t="shared" si="0"/>
        <v>47.701149425287348</v>
      </c>
      <c r="G44" s="54">
        <f t="shared" si="0"/>
        <v>24.124513618677049</v>
      </c>
      <c r="H44" s="47"/>
    </row>
    <row r="45" spans="1:8" x14ac:dyDescent="0.25">
      <c r="A45" s="15" t="s">
        <v>78</v>
      </c>
      <c r="B45" s="15" t="s">
        <v>79</v>
      </c>
      <c r="C45" s="28">
        <v>4048.84</v>
      </c>
      <c r="D45" s="27">
        <v>4773.97</v>
      </c>
      <c r="E45" s="21">
        <v>5541.9279000000006</v>
      </c>
      <c r="F45" s="54">
        <f t="shared" si="0"/>
        <v>17.909574100236121</v>
      </c>
      <c r="G45" s="54">
        <f t="shared" si="0"/>
        <v>16.086357895001441</v>
      </c>
      <c r="H45" s="47"/>
    </row>
    <row r="46" spans="1:8" x14ac:dyDescent="0.25">
      <c r="A46" s="15" t="s">
        <v>80</v>
      </c>
      <c r="B46" s="15" t="s">
        <v>81</v>
      </c>
      <c r="C46" s="28">
        <v>426.26</v>
      </c>
      <c r="D46" s="27">
        <v>423.82</v>
      </c>
      <c r="E46" s="21">
        <v>424.95</v>
      </c>
      <c r="F46" s="54">
        <f t="shared" si="0"/>
        <v>-0.57242058837329279</v>
      </c>
      <c r="G46" s="54">
        <f t="shared" si="0"/>
        <v>0.2666226228115699</v>
      </c>
      <c r="H46" s="47"/>
    </row>
    <row r="47" spans="1:8" x14ac:dyDescent="0.25">
      <c r="A47" s="19" t="s">
        <v>172</v>
      </c>
      <c r="B47" s="19"/>
      <c r="C47" s="19"/>
      <c r="D47" s="19"/>
      <c r="E47" s="19"/>
      <c r="F47" s="19"/>
      <c r="G47" s="19"/>
    </row>
    <row r="48" spans="1:8" x14ac:dyDescent="0.25">
      <c r="A48" s="46" t="s">
        <v>82</v>
      </c>
      <c r="B48" s="49"/>
      <c r="C48" s="49"/>
      <c r="D48" s="49"/>
      <c r="E48" s="49"/>
      <c r="F48" s="49"/>
      <c r="G48" s="19"/>
    </row>
    <row r="49" spans="1:7" ht="13.5" customHeight="1" x14ac:dyDescent="0.25">
      <c r="A49" s="60" t="s">
        <v>90</v>
      </c>
      <c r="B49" s="61"/>
      <c r="C49" s="61"/>
      <c r="D49" s="61"/>
      <c r="E49" s="61"/>
      <c r="F49" s="61"/>
      <c r="G49" s="20"/>
    </row>
    <row r="50" spans="1:7" ht="11.25" customHeight="1" x14ac:dyDescent="0.25">
      <c r="A50" s="62" t="s">
        <v>91</v>
      </c>
      <c r="B50" s="61"/>
      <c r="C50" s="61"/>
      <c r="D50" s="61"/>
      <c r="E50" s="61"/>
      <c r="F50" s="61"/>
      <c r="G50" s="61"/>
    </row>
    <row r="51" spans="1:7" ht="13.5" customHeight="1" x14ac:dyDescent="0.25">
      <c r="A51" s="48" t="s">
        <v>93</v>
      </c>
      <c r="B51" s="23"/>
      <c r="C51" s="23"/>
      <c r="D51" s="23"/>
      <c r="E51" s="23"/>
      <c r="F51" s="14"/>
      <c r="G51" s="14"/>
    </row>
  </sheetData>
  <mergeCells count="10">
    <mergeCell ref="C3:E3"/>
    <mergeCell ref="A1:G1"/>
    <mergeCell ref="A2:G2"/>
    <mergeCell ref="A49:F49"/>
    <mergeCell ref="A50:G50"/>
    <mergeCell ref="C4:C5"/>
    <mergeCell ref="D4:D5"/>
    <mergeCell ref="E4:E5"/>
    <mergeCell ref="F4:F5"/>
    <mergeCell ref="G4:G5"/>
  </mergeCells>
  <printOptions horizontalCentered="1"/>
  <pageMargins left="0.7" right="0.45" top="0.31" bottom="0.27" header="0.24" footer="0.17"/>
  <pageSetup scale="7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workbookViewId="0">
      <selection sqref="A1:G1"/>
    </sheetView>
  </sheetViews>
  <sheetFormatPr defaultRowHeight="15" x14ac:dyDescent="0.25"/>
  <cols>
    <col min="1" max="1" width="9.140625" style="44"/>
    <col min="2" max="2" width="24.28515625" style="44" customWidth="1"/>
    <col min="3" max="3" width="13.28515625" style="44" customWidth="1"/>
    <col min="4" max="4" width="13.5703125" style="44" customWidth="1"/>
    <col min="5" max="5" width="13.140625" style="44" customWidth="1"/>
    <col min="6" max="6" width="13.28515625" style="44" customWidth="1"/>
    <col min="7" max="7" width="13.42578125" style="44" customWidth="1"/>
    <col min="8" max="16384" width="9.140625" style="44"/>
  </cols>
  <sheetData>
    <row r="1" spans="1:7" x14ac:dyDescent="0.25">
      <c r="A1" s="68" t="s">
        <v>94</v>
      </c>
      <c r="B1" s="68"/>
      <c r="C1" s="68"/>
      <c r="D1" s="68"/>
      <c r="E1" s="68"/>
      <c r="F1" s="68"/>
      <c r="G1" s="68"/>
    </row>
    <row r="2" spans="1:7" x14ac:dyDescent="0.25">
      <c r="A2" s="71" t="s">
        <v>0</v>
      </c>
      <c r="B2" s="71"/>
      <c r="C2" s="71"/>
      <c r="D2" s="71"/>
      <c r="E2" s="71"/>
      <c r="F2" s="71"/>
      <c r="G2" s="71"/>
    </row>
    <row r="3" spans="1:7" ht="15" customHeight="1" x14ac:dyDescent="0.25">
      <c r="A3" s="50"/>
      <c r="B3" s="50"/>
      <c r="C3" s="56"/>
      <c r="D3" s="56"/>
      <c r="E3" s="57"/>
      <c r="F3" s="69" t="s">
        <v>95</v>
      </c>
      <c r="G3" s="70"/>
    </row>
    <row r="4" spans="1:7" ht="15" customHeight="1" x14ac:dyDescent="0.25">
      <c r="A4" s="72" t="s">
        <v>1</v>
      </c>
      <c r="B4" s="74" t="s">
        <v>96</v>
      </c>
      <c r="C4" s="63" t="s">
        <v>89</v>
      </c>
      <c r="D4" s="63" t="s">
        <v>173</v>
      </c>
      <c r="E4" s="64" t="s">
        <v>174</v>
      </c>
      <c r="F4" s="64" t="s">
        <v>175</v>
      </c>
      <c r="G4" s="64" t="s">
        <v>176</v>
      </c>
    </row>
    <row r="5" spans="1:7" ht="16.5" customHeight="1" x14ac:dyDescent="0.25">
      <c r="A5" s="73"/>
      <c r="B5" s="75"/>
      <c r="C5" s="63"/>
      <c r="D5" s="63"/>
      <c r="E5" s="65"/>
      <c r="F5" s="65"/>
      <c r="G5" s="65"/>
    </row>
    <row r="6" spans="1:7" ht="16.5" customHeight="1" x14ac:dyDescent="0.25">
      <c r="A6" s="73"/>
      <c r="B6" s="31"/>
      <c r="C6" s="43"/>
      <c r="D6" s="43"/>
      <c r="E6" s="42"/>
      <c r="F6" s="50" t="s">
        <v>3</v>
      </c>
      <c r="G6" s="50" t="s">
        <v>3</v>
      </c>
    </row>
    <row r="7" spans="1:7" ht="26.25" x14ac:dyDescent="0.25">
      <c r="A7" s="32" t="s">
        <v>14</v>
      </c>
      <c r="B7" s="33" t="s">
        <v>97</v>
      </c>
      <c r="C7" s="34">
        <v>359.51</v>
      </c>
      <c r="D7" s="35">
        <v>390.21</v>
      </c>
      <c r="E7" s="34">
        <v>345.2081</v>
      </c>
      <c r="F7" s="45">
        <f>(D7-C7)/C7*100</f>
        <v>8.5394008511585184</v>
      </c>
      <c r="G7" s="45">
        <f>(E7-D7)/D7*100</f>
        <v>-11.532738781681653</v>
      </c>
    </row>
    <row r="8" spans="1:7" x14ac:dyDescent="0.25">
      <c r="A8" s="32" t="s">
        <v>16</v>
      </c>
      <c r="B8" s="33" t="s">
        <v>98</v>
      </c>
      <c r="C8" s="34">
        <v>1714.95</v>
      </c>
      <c r="D8" s="35">
        <v>1500.88</v>
      </c>
      <c r="E8" s="34">
        <v>1456.6444000000001</v>
      </c>
      <c r="F8" s="45">
        <f t="shared" ref="F8:G46" si="0">(D8-C8)/C8*100</f>
        <v>-12.482579667045682</v>
      </c>
      <c r="G8" s="45">
        <f t="shared" si="0"/>
        <v>-2.9473109109322513</v>
      </c>
    </row>
    <row r="9" spans="1:7" x14ac:dyDescent="0.25">
      <c r="A9" s="36" t="s">
        <v>99</v>
      </c>
      <c r="B9" s="37" t="s">
        <v>100</v>
      </c>
      <c r="C9" s="26">
        <v>414.11</v>
      </c>
      <c r="D9" s="26">
        <v>399.57</v>
      </c>
      <c r="E9" s="26">
        <v>327.08269999999999</v>
      </c>
      <c r="F9" s="13">
        <f t="shared" si="0"/>
        <v>-3.5111443819275121</v>
      </c>
      <c r="G9" s="13">
        <f t="shared" si="0"/>
        <v>-18.141326926445931</v>
      </c>
    </row>
    <row r="10" spans="1:7" x14ac:dyDescent="0.25">
      <c r="A10" s="36" t="s">
        <v>101</v>
      </c>
      <c r="B10" s="37" t="s">
        <v>102</v>
      </c>
      <c r="C10" s="26">
        <v>210.64</v>
      </c>
      <c r="D10" s="26">
        <v>199.16</v>
      </c>
      <c r="E10" s="26">
        <v>183.73169999999999</v>
      </c>
      <c r="F10" s="13">
        <f t="shared" si="0"/>
        <v>-5.4500569692366083</v>
      </c>
      <c r="G10" s="13">
        <f t="shared" si="0"/>
        <v>-7.7466860815424825</v>
      </c>
    </row>
    <row r="11" spans="1:7" x14ac:dyDescent="0.25">
      <c r="A11" s="36" t="s">
        <v>103</v>
      </c>
      <c r="B11" s="37" t="s">
        <v>104</v>
      </c>
      <c r="C11" s="26">
        <v>31.95</v>
      </c>
      <c r="D11" s="26">
        <v>35.97</v>
      </c>
      <c r="E11" s="26">
        <v>35.403600000000004</v>
      </c>
      <c r="F11" s="13">
        <f t="shared" si="0"/>
        <v>12.582159624413144</v>
      </c>
      <c r="G11" s="13">
        <f t="shared" si="0"/>
        <v>-1.5746455379482751</v>
      </c>
    </row>
    <row r="12" spans="1:7" x14ac:dyDescent="0.25">
      <c r="A12" s="36" t="s">
        <v>105</v>
      </c>
      <c r="B12" s="37" t="s">
        <v>106</v>
      </c>
      <c r="C12" s="26">
        <v>1058.24</v>
      </c>
      <c r="D12" s="26">
        <v>866.17</v>
      </c>
      <c r="E12" s="26">
        <v>910.42639999999994</v>
      </c>
      <c r="F12" s="13">
        <f t="shared" si="0"/>
        <v>-18.149947081947388</v>
      </c>
      <c r="G12" s="13">
        <f t="shared" si="0"/>
        <v>5.1094357920500579</v>
      </c>
    </row>
    <row r="13" spans="1:7" x14ac:dyDescent="0.25">
      <c r="A13" s="32" t="s">
        <v>18</v>
      </c>
      <c r="B13" s="33" t="s">
        <v>107</v>
      </c>
      <c r="C13" s="34">
        <v>186.48</v>
      </c>
      <c r="D13" s="35">
        <v>181.46</v>
      </c>
      <c r="E13" s="34">
        <v>172.59900000000002</v>
      </c>
      <c r="F13" s="45">
        <f t="shared" si="0"/>
        <v>-2.6919776919776823</v>
      </c>
      <c r="G13" s="45">
        <f t="shared" si="0"/>
        <v>-4.8831698445938443</v>
      </c>
    </row>
    <row r="14" spans="1:7" x14ac:dyDescent="0.25">
      <c r="A14" s="32" t="s">
        <v>108</v>
      </c>
      <c r="B14" s="33" t="s">
        <v>109</v>
      </c>
      <c r="C14" s="34">
        <v>2019.19</v>
      </c>
      <c r="D14" s="35">
        <v>2057.96</v>
      </c>
      <c r="E14" s="34">
        <v>1966.8108999999999</v>
      </c>
      <c r="F14" s="45">
        <f t="shared" si="0"/>
        <v>1.9200768625042706</v>
      </c>
      <c r="G14" s="45">
        <f t="shared" si="0"/>
        <v>-4.4290996909560967</v>
      </c>
    </row>
    <row r="15" spans="1:7" x14ac:dyDescent="0.25">
      <c r="A15" s="36" t="s">
        <v>110</v>
      </c>
      <c r="B15" s="37" t="s">
        <v>111</v>
      </c>
      <c r="C15" s="26">
        <v>1000.45</v>
      </c>
      <c r="D15" s="26">
        <v>1034.78</v>
      </c>
      <c r="E15" s="26">
        <v>964.67279999999994</v>
      </c>
      <c r="F15" s="13">
        <f t="shared" si="0"/>
        <v>3.4314558448698009</v>
      </c>
      <c r="G15" s="13">
        <f t="shared" si="0"/>
        <v>-6.775082626258726</v>
      </c>
    </row>
    <row r="16" spans="1:7" x14ac:dyDescent="0.25">
      <c r="A16" s="36" t="s">
        <v>112</v>
      </c>
      <c r="B16" s="37" t="s">
        <v>113</v>
      </c>
      <c r="C16" s="26">
        <v>22.36</v>
      </c>
      <c r="D16" s="26">
        <v>21.76</v>
      </c>
      <c r="E16" s="26">
        <v>23.123899999999999</v>
      </c>
      <c r="F16" s="13">
        <f t="shared" si="0"/>
        <v>-2.683363148479418</v>
      </c>
      <c r="G16" s="13">
        <f t="shared" si="0"/>
        <v>6.2679227941176352</v>
      </c>
    </row>
    <row r="17" spans="1:7" x14ac:dyDescent="0.25">
      <c r="A17" s="36" t="s">
        <v>114</v>
      </c>
      <c r="B17" s="37" t="s">
        <v>115</v>
      </c>
      <c r="C17" s="26">
        <v>203.57</v>
      </c>
      <c r="D17" s="26">
        <v>208.15</v>
      </c>
      <c r="E17" s="26">
        <v>203.84419999999997</v>
      </c>
      <c r="F17" s="13">
        <f t="shared" si="0"/>
        <v>2.2498403497568464</v>
      </c>
      <c r="G17" s="13">
        <f t="shared" si="0"/>
        <v>-2.0686043718472416</v>
      </c>
    </row>
    <row r="18" spans="1:7" x14ac:dyDescent="0.25">
      <c r="A18" s="36" t="s">
        <v>116</v>
      </c>
      <c r="B18" s="37" t="s">
        <v>117</v>
      </c>
      <c r="C18" s="26">
        <v>792.81</v>
      </c>
      <c r="D18" s="26">
        <v>793.27</v>
      </c>
      <c r="E18" s="26">
        <v>775.17</v>
      </c>
      <c r="F18" s="13">
        <f t="shared" si="0"/>
        <v>5.802146794314355E-2</v>
      </c>
      <c r="G18" s="13">
        <f t="shared" si="0"/>
        <v>-2.2816947571444808</v>
      </c>
    </row>
    <row r="19" spans="1:7" ht="26.25" x14ac:dyDescent="0.25">
      <c r="A19" s="32" t="s">
        <v>118</v>
      </c>
      <c r="B19" s="33" t="s">
        <v>119</v>
      </c>
      <c r="C19" s="34">
        <v>102.47</v>
      </c>
      <c r="D19" s="35">
        <v>104.98</v>
      </c>
      <c r="E19" s="34">
        <v>107.06209999999999</v>
      </c>
      <c r="F19" s="45">
        <f t="shared" si="0"/>
        <v>2.4494974138772374</v>
      </c>
      <c r="G19" s="45">
        <f t="shared" si="0"/>
        <v>1.9833301581253409</v>
      </c>
    </row>
    <row r="20" spans="1:7" x14ac:dyDescent="0.25">
      <c r="A20" s="32" t="s">
        <v>120</v>
      </c>
      <c r="B20" s="33" t="s">
        <v>121</v>
      </c>
      <c r="C20" s="34">
        <v>98.31</v>
      </c>
      <c r="D20" s="35">
        <v>94.94</v>
      </c>
      <c r="E20" s="34">
        <v>105.18819999999999</v>
      </c>
      <c r="F20" s="45">
        <f t="shared" si="0"/>
        <v>-3.4279320516732832</v>
      </c>
      <c r="G20" s="45">
        <f t="shared" si="0"/>
        <v>10.794396460922686</v>
      </c>
    </row>
    <row r="21" spans="1:7" x14ac:dyDescent="0.25">
      <c r="A21" s="32" t="s">
        <v>122</v>
      </c>
      <c r="B21" s="33" t="s">
        <v>123</v>
      </c>
      <c r="C21" s="34">
        <v>340.66</v>
      </c>
      <c r="D21" s="35">
        <v>355.05</v>
      </c>
      <c r="E21" s="34">
        <v>326.42830000000004</v>
      </c>
      <c r="F21" s="45">
        <f t="shared" si="0"/>
        <v>4.2241531145423545</v>
      </c>
      <c r="G21" s="45">
        <f t="shared" si="0"/>
        <v>-8.0613153077031328</v>
      </c>
    </row>
    <row r="22" spans="1:7" ht="26.25" x14ac:dyDescent="0.25">
      <c r="A22" s="32" t="s">
        <v>124</v>
      </c>
      <c r="B22" s="33" t="s">
        <v>125</v>
      </c>
      <c r="C22" s="34">
        <v>561.45000000000005</v>
      </c>
      <c r="D22" s="35">
        <v>512.29999999999995</v>
      </c>
      <c r="E22" s="34">
        <v>596.08089999999993</v>
      </c>
      <c r="F22" s="45">
        <f t="shared" si="0"/>
        <v>-8.7541187995369292</v>
      </c>
      <c r="G22" s="45">
        <f t="shared" si="0"/>
        <v>16.353874682803042</v>
      </c>
    </row>
    <row r="23" spans="1:7" ht="26.25" x14ac:dyDescent="0.25">
      <c r="A23" s="32" t="s">
        <v>126</v>
      </c>
      <c r="B23" s="33" t="s">
        <v>127</v>
      </c>
      <c r="C23" s="34">
        <v>1544.87</v>
      </c>
      <c r="D23" s="35">
        <v>1645.33</v>
      </c>
      <c r="E23" s="34">
        <v>1724.0882999999999</v>
      </c>
      <c r="F23" s="45">
        <f t="shared" si="0"/>
        <v>6.5028125343880099</v>
      </c>
      <c r="G23" s="45">
        <f t="shared" si="0"/>
        <v>4.7867783362608085</v>
      </c>
    </row>
    <row r="24" spans="1:7" x14ac:dyDescent="0.25">
      <c r="A24" s="36" t="s">
        <v>128</v>
      </c>
      <c r="B24" s="37" t="s">
        <v>129</v>
      </c>
      <c r="C24" s="26">
        <v>253.96</v>
      </c>
      <c r="D24" s="26">
        <v>284.81</v>
      </c>
      <c r="E24" s="26">
        <v>334.54599999999999</v>
      </c>
      <c r="F24" s="13">
        <f t="shared" si="0"/>
        <v>12.14758229642463</v>
      </c>
      <c r="G24" s="13">
        <f t="shared" si="0"/>
        <v>17.462869983497768</v>
      </c>
    </row>
    <row r="25" spans="1:7" x14ac:dyDescent="0.25">
      <c r="A25" s="36" t="s">
        <v>130</v>
      </c>
      <c r="B25" s="37" t="s">
        <v>131</v>
      </c>
      <c r="C25" s="26">
        <v>492.95</v>
      </c>
      <c r="D25" s="26">
        <v>534.54999999999995</v>
      </c>
      <c r="E25" s="26">
        <v>463.54150000000004</v>
      </c>
      <c r="F25" s="13">
        <f t="shared" si="0"/>
        <v>8.438989755553294</v>
      </c>
      <c r="G25" s="13">
        <f t="shared" si="0"/>
        <v>-13.283790103825632</v>
      </c>
    </row>
    <row r="26" spans="1:7" x14ac:dyDescent="0.25">
      <c r="A26" s="36" t="s">
        <v>132</v>
      </c>
      <c r="B26" s="37" t="s">
        <v>133</v>
      </c>
      <c r="C26" s="26">
        <v>330.74</v>
      </c>
      <c r="D26" s="26">
        <v>365.31</v>
      </c>
      <c r="E26" s="26">
        <v>520.87149999999997</v>
      </c>
      <c r="F26" s="13">
        <f t="shared" si="0"/>
        <v>10.452319042147909</v>
      </c>
      <c r="G26" s="13">
        <f t="shared" si="0"/>
        <v>42.583422298869444</v>
      </c>
    </row>
    <row r="27" spans="1:7" x14ac:dyDescent="0.25">
      <c r="A27" s="36" t="s">
        <v>134</v>
      </c>
      <c r="B27" s="37" t="s">
        <v>106</v>
      </c>
      <c r="C27" s="26">
        <v>467.22</v>
      </c>
      <c r="D27" s="26">
        <v>460.67</v>
      </c>
      <c r="E27" s="26">
        <v>418.82489999999996</v>
      </c>
      <c r="F27" s="13">
        <f t="shared" si="0"/>
        <v>-1.4019091648473976</v>
      </c>
      <c r="G27" s="13">
        <f t="shared" si="0"/>
        <v>-9.0835305099094921</v>
      </c>
    </row>
    <row r="28" spans="1:7" ht="26.25" x14ac:dyDescent="0.25">
      <c r="A28" s="32" t="s">
        <v>135</v>
      </c>
      <c r="B28" s="33" t="s">
        <v>136</v>
      </c>
      <c r="C28" s="34">
        <v>377.73</v>
      </c>
      <c r="D28" s="35">
        <v>373.65</v>
      </c>
      <c r="E28" s="34">
        <v>391.88940000000002</v>
      </c>
      <c r="F28" s="45">
        <f t="shared" si="0"/>
        <v>-1.0801366055118844</v>
      </c>
      <c r="G28" s="45">
        <f t="shared" si="0"/>
        <v>4.8814130871136214</v>
      </c>
    </row>
    <row r="29" spans="1:7" x14ac:dyDescent="0.25">
      <c r="A29" s="32" t="s">
        <v>137</v>
      </c>
      <c r="B29" s="33" t="s">
        <v>138</v>
      </c>
      <c r="C29" s="34">
        <v>88.39</v>
      </c>
      <c r="D29" s="35">
        <v>88.9</v>
      </c>
      <c r="E29" s="34">
        <v>79.338200000000001</v>
      </c>
      <c r="F29" s="45">
        <f t="shared" si="0"/>
        <v>0.57698834709809388</v>
      </c>
      <c r="G29" s="45">
        <f t="shared" si="0"/>
        <v>-10.755680539932513</v>
      </c>
    </row>
    <row r="30" spans="1:7" ht="26.25" x14ac:dyDescent="0.25">
      <c r="A30" s="32" t="s">
        <v>139</v>
      </c>
      <c r="B30" s="33" t="s">
        <v>140</v>
      </c>
      <c r="C30" s="34">
        <v>560.38</v>
      </c>
      <c r="D30" s="35">
        <v>543.25</v>
      </c>
      <c r="E30" s="34">
        <v>542.52370000000008</v>
      </c>
      <c r="F30" s="45">
        <f t="shared" si="0"/>
        <v>-3.0568542774545833</v>
      </c>
      <c r="G30" s="45">
        <f t="shared" si="0"/>
        <v>-0.13369535204784608</v>
      </c>
    </row>
    <row r="31" spans="1:7" ht="26.25" x14ac:dyDescent="0.25">
      <c r="A31" s="32" t="s">
        <v>141</v>
      </c>
      <c r="B31" s="33" t="s">
        <v>142</v>
      </c>
      <c r="C31" s="34">
        <v>3853.89</v>
      </c>
      <c r="D31" s="35">
        <v>4160.16</v>
      </c>
      <c r="E31" s="34">
        <v>4215.5481</v>
      </c>
      <c r="F31" s="45">
        <f t="shared" si="0"/>
        <v>7.9470353331309402</v>
      </c>
      <c r="G31" s="45">
        <f t="shared" si="0"/>
        <v>1.3313935040959992</v>
      </c>
    </row>
    <row r="32" spans="1:7" x14ac:dyDescent="0.25">
      <c r="A32" s="36" t="s">
        <v>143</v>
      </c>
      <c r="B32" s="37" t="s">
        <v>144</v>
      </c>
      <c r="C32" s="26">
        <v>2834.29</v>
      </c>
      <c r="D32" s="26">
        <v>3114.58</v>
      </c>
      <c r="E32" s="26">
        <v>3194.6318999999999</v>
      </c>
      <c r="F32" s="13">
        <f t="shared" si="0"/>
        <v>9.8892491594014711</v>
      </c>
      <c r="G32" s="13">
        <f t="shared" si="0"/>
        <v>2.5702309781736199</v>
      </c>
    </row>
    <row r="33" spans="1:7" ht="30" x14ac:dyDescent="0.25">
      <c r="A33" s="36" t="s">
        <v>145</v>
      </c>
      <c r="B33" s="37" t="s">
        <v>146</v>
      </c>
      <c r="C33" s="26">
        <v>1019.61</v>
      </c>
      <c r="D33" s="26">
        <v>1045.5899999999999</v>
      </c>
      <c r="E33" s="26">
        <v>1020.9162</v>
      </c>
      <c r="F33" s="13">
        <f t="shared" si="0"/>
        <v>2.5480330714684931</v>
      </c>
      <c r="G33" s="13">
        <f t="shared" si="0"/>
        <v>-2.3597968611023359</v>
      </c>
    </row>
    <row r="34" spans="1:7" x14ac:dyDescent="0.25">
      <c r="A34" s="3" t="s">
        <v>147</v>
      </c>
      <c r="B34" s="38" t="s">
        <v>148</v>
      </c>
      <c r="C34" s="34">
        <v>1540.05</v>
      </c>
      <c r="D34" s="35">
        <v>1541.67</v>
      </c>
      <c r="E34" s="34">
        <v>1498.5947000000001</v>
      </c>
      <c r="F34" s="45">
        <f t="shared" si="0"/>
        <v>0.10519138988994631</v>
      </c>
      <c r="G34" s="45">
        <f t="shared" si="0"/>
        <v>-2.7940674722865442</v>
      </c>
    </row>
    <row r="35" spans="1:7" x14ac:dyDescent="0.25">
      <c r="A35" s="36" t="s">
        <v>149</v>
      </c>
      <c r="B35" s="37" t="s">
        <v>150</v>
      </c>
      <c r="C35" s="26">
        <v>367.9</v>
      </c>
      <c r="D35" s="26">
        <v>382.4</v>
      </c>
      <c r="E35" s="26">
        <v>335.9563</v>
      </c>
      <c r="F35" s="13">
        <f t="shared" si="0"/>
        <v>3.9412883935852134</v>
      </c>
      <c r="G35" s="13">
        <f t="shared" si="0"/>
        <v>-12.145319037656899</v>
      </c>
    </row>
    <row r="36" spans="1:7" x14ac:dyDescent="0.25">
      <c r="A36" s="36" t="s">
        <v>151</v>
      </c>
      <c r="B36" s="37" t="s">
        <v>106</v>
      </c>
      <c r="C36" s="26">
        <v>1172.1500000000001</v>
      </c>
      <c r="D36" s="26">
        <v>1159.28</v>
      </c>
      <c r="E36" s="26">
        <v>1162.6384</v>
      </c>
      <c r="F36" s="13">
        <f t="shared" si="0"/>
        <v>-1.0979823401441895</v>
      </c>
      <c r="G36" s="13">
        <f t="shared" si="0"/>
        <v>0.28969705334346096</v>
      </c>
    </row>
    <row r="37" spans="1:7" ht="26.25" x14ac:dyDescent="0.25">
      <c r="A37" s="32" t="s">
        <v>152</v>
      </c>
      <c r="B37" s="33" t="s">
        <v>153</v>
      </c>
      <c r="C37" s="34">
        <v>682.09</v>
      </c>
      <c r="D37" s="35">
        <v>689.89</v>
      </c>
      <c r="E37" s="34">
        <v>736.18320000000006</v>
      </c>
      <c r="F37" s="45">
        <f t="shared" si="0"/>
        <v>1.1435441070826364</v>
      </c>
      <c r="G37" s="45">
        <f t="shared" si="0"/>
        <v>6.7102291669686576</v>
      </c>
    </row>
    <row r="38" spans="1:7" x14ac:dyDescent="0.25">
      <c r="A38" s="32" t="s">
        <v>154</v>
      </c>
      <c r="B38" s="33" t="s">
        <v>155</v>
      </c>
      <c r="C38" s="34">
        <v>718.19</v>
      </c>
      <c r="D38" s="35">
        <v>727.31</v>
      </c>
      <c r="E38" s="34">
        <v>738.47320000000002</v>
      </c>
      <c r="F38" s="45">
        <f t="shared" si="0"/>
        <v>1.2698589509739611</v>
      </c>
      <c r="G38" s="45">
        <f t="shared" si="0"/>
        <v>1.5348613383564196</v>
      </c>
    </row>
    <row r="39" spans="1:7" x14ac:dyDescent="0.25">
      <c r="A39" s="32" t="s">
        <v>156</v>
      </c>
      <c r="B39" s="33" t="s">
        <v>157</v>
      </c>
      <c r="C39" s="34">
        <v>743.03</v>
      </c>
      <c r="D39" s="35">
        <v>745.38</v>
      </c>
      <c r="E39" s="34">
        <v>827.28190000000006</v>
      </c>
      <c r="F39" s="45">
        <f t="shared" si="0"/>
        <v>0.31627255965439116</v>
      </c>
      <c r="G39" s="45">
        <f t="shared" si="0"/>
        <v>10.987939037806228</v>
      </c>
    </row>
    <row r="40" spans="1:7" x14ac:dyDescent="0.25">
      <c r="A40" s="32" t="s">
        <v>158</v>
      </c>
      <c r="B40" s="33" t="s">
        <v>159</v>
      </c>
      <c r="C40" s="34">
        <v>9245.31</v>
      </c>
      <c r="D40" s="35">
        <v>9648.11</v>
      </c>
      <c r="E40" s="34">
        <v>9070.0861000000004</v>
      </c>
      <c r="F40" s="45">
        <f t="shared" si="0"/>
        <v>4.3568036117772273</v>
      </c>
      <c r="G40" s="45">
        <f t="shared" si="0"/>
        <v>-5.9910583523612404</v>
      </c>
    </row>
    <row r="41" spans="1:7" x14ac:dyDescent="0.25">
      <c r="A41" s="36" t="s">
        <v>160</v>
      </c>
      <c r="B41" s="37" t="s">
        <v>161</v>
      </c>
      <c r="C41" s="26">
        <v>5575.67</v>
      </c>
      <c r="D41" s="26">
        <v>5798.75</v>
      </c>
      <c r="E41" s="26">
        <v>5255.8071999999993</v>
      </c>
      <c r="F41" s="13">
        <f t="shared" si="0"/>
        <v>4.0009541454210868</v>
      </c>
      <c r="G41" s="13">
        <f t="shared" si="0"/>
        <v>-9.3631006682474798</v>
      </c>
    </row>
    <row r="42" spans="1:7" x14ac:dyDescent="0.25">
      <c r="A42" s="36" t="s">
        <v>162</v>
      </c>
      <c r="B42" s="37" t="s">
        <v>163</v>
      </c>
      <c r="C42" s="26">
        <v>918.9</v>
      </c>
      <c r="D42" s="26">
        <v>912.82</v>
      </c>
      <c r="E42" s="26">
        <v>850.91669999999999</v>
      </c>
      <c r="F42" s="13">
        <f t="shared" si="0"/>
        <v>-0.66166068124931199</v>
      </c>
      <c r="G42" s="13">
        <f t="shared" si="0"/>
        <v>-6.781545101991636</v>
      </c>
    </row>
    <row r="43" spans="1:7" x14ac:dyDescent="0.25">
      <c r="A43" s="36" t="s">
        <v>164</v>
      </c>
      <c r="B43" s="37" t="s">
        <v>165</v>
      </c>
      <c r="C43" s="26">
        <v>1686.91</v>
      </c>
      <c r="D43" s="26">
        <v>1775.18</v>
      </c>
      <c r="E43" s="26">
        <v>1800.3473999999999</v>
      </c>
      <c r="F43" s="13">
        <f t="shared" si="0"/>
        <v>5.2326443023042115</v>
      </c>
      <c r="G43" s="13">
        <f t="shared" si="0"/>
        <v>1.41773791953491</v>
      </c>
    </row>
    <row r="44" spans="1:7" x14ac:dyDescent="0.25">
      <c r="A44" s="36" t="s">
        <v>166</v>
      </c>
      <c r="B44" s="37" t="s">
        <v>167</v>
      </c>
      <c r="C44" s="26">
        <v>1063.83</v>
      </c>
      <c r="D44" s="26">
        <v>1161.3599999999999</v>
      </c>
      <c r="E44" s="26">
        <v>1163.0247999999999</v>
      </c>
      <c r="F44" s="13">
        <f t="shared" si="0"/>
        <v>9.1678181664363638</v>
      </c>
      <c r="G44" s="13">
        <f t="shared" si="0"/>
        <v>0.14334917682716936</v>
      </c>
    </row>
    <row r="45" spans="1:7" x14ac:dyDescent="0.25">
      <c r="A45" s="32" t="s">
        <v>168</v>
      </c>
      <c r="B45" s="33" t="s">
        <v>169</v>
      </c>
      <c r="C45" s="34">
        <v>1839.34</v>
      </c>
      <c r="D45" s="35">
        <v>1945.36</v>
      </c>
      <c r="E45" s="34">
        <v>1922.2910999999999</v>
      </c>
      <c r="F45" s="45">
        <f t="shared" si="0"/>
        <v>5.7640240521056461</v>
      </c>
      <c r="G45" s="45">
        <f t="shared" si="0"/>
        <v>-1.185842209154089</v>
      </c>
    </row>
    <row r="46" spans="1:7" x14ac:dyDescent="0.25">
      <c r="A46" s="39"/>
      <c r="B46" s="39" t="s">
        <v>170</v>
      </c>
      <c r="C46" s="25">
        <v>26576.29</v>
      </c>
      <c r="D46" s="35">
        <v>27306.79</v>
      </c>
      <c r="E46" s="35">
        <v>26778.8891</v>
      </c>
      <c r="F46" s="55">
        <f t="shared" si="0"/>
        <v>2.7486906562202624</v>
      </c>
      <c r="G46" s="55">
        <f t="shared" si="0"/>
        <v>-1.9332221033669668</v>
      </c>
    </row>
  </sheetData>
  <mergeCells count="11">
    <mergeCell ref="A1:G1"/>
    <mergeCell ref="C3:E3"/>
    <mergeCell ref="F3:G3"/>
    <mergeCell ref="A2:G2"/>
    <mergeCell ref="F4:F5"/>
    <mergeCell ref="G4:G5"/>
    <mergeCell ref="A4:A6"/>
    <mergeCell ref="B4:B5"/>
    <mergeCell ref="C4:C5"/>
    <mergeCell ref="D4:D5"/>
    <mergeCell ref="E4:E5"/>
  </mergeCells>
  <printOptions horizontalCentered="1" verticalCentered="1"/>
  <pageMargins left="0.33" right="0.35" top="0.43" bottom="0.45" header="0.3" footer="0.3"/>
  <pageSetup scale="70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77" t="s">
        <v>88</v>
      </c>
      <c r="E1" s="77"/>
      <c r="F1" s="77"/>
      <c r="G1" s="77"/>
      <c r="H1" s="77"/>
      <c r="I1" s="77"/>
      <c r="J1" s="77"/>
      <c r="K1" s="77"/>
    </row>
    <row r="2" spans="2:11" x14ac:dyDescent="0.25">
      <c r="B2" s="12"/>
      <c r="C2" s="12"/>
      <c r="D2" s="12"/>
      <c r="E2" s="76" t="s">
        <v>85</v>
      </c>
      <c r="F2" s="76" t="s">
        <v>84</v>
      </c>
      <c r="G2" s="72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76"/>
      <c r="F3" s="76"/>
      <c r="G3" s="72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S_1</vt:lpstr>
      <vt:lpstr>S_2</vt:lpstr>
      <vt:lpstr>Sheet1</vt:lpstr>
      <vt:lpstr>S_1!Print_Area</vt:lpstr>
      <vt:lpstr>S_2!Print_Area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2017-04-28T13:18:50Z</dcterms:modified>
</cp:coreProperties>
</file>