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9440" windowHeight="9885" activeTab="1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I'!$A$1:$K$51</definedName>
    <definedName name="_xlnm.Print_Area" localSheetId="1">'Statement II'!$A$1:$K$46</definedName>
  </definedNames>
  <calcPr calcId="152511"/>
</workbook>
</file>

<file path=xl/calcChain.xml><?xml version="1.0" encoding="utf-8"?>
<calcChain xmlns="http://schemas.openxmlformats.org/spreadsheetml/2006/main">
  <c r="K46" i="7" l="1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<sst xmlns="http://schemas.openxmlformats.org/spreadsheetml/2006/main" count="288" uniqueCount="183">
  <si>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</si>
  <si>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</si>
  <si>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</si>
  <si>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</si>
  <si>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</si>
  <si>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</si>
  <si>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</si>
  <si>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</si>
  <si>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</si>
  <si>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</si>
  <si>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</si>
  <si>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</si>
  <si>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</si>
  <si>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</si>
  <si>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</si>
  <si>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</si>
  <si>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</si>
  <si>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</si>
  <si>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</si>
  <si>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</si>
  <si>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</si>
  <si>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</si>
  <si>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</si>
  <si>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</si>
  <si>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</si>
  <si>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</si>
  <si>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</si>
  <si>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</si>
  <si>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</si>
  <si>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</si>
  <si>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</si>
  <si>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</si>
  <si>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</si>
  <si>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</si>
  <si>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</si>
  <si>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</si>
  <si>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</si>
  <si>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</si>
  <si>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</si>
  <si>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</si>
  <si>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</si>
  <si>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</si>
  <si>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</si>
  <si>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</si>
  <si>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</si>
  <si>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</si>
  <si>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</si>
  <si>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</si>
  <si>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</si>
  <si>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</si>
  <si>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</si>
  <si>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</si>
  <si>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</si>
  <si>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</si>
  <si>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</si>
  <si>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</si>
  <si>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</si>
  <si>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</si>
  <si>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</si>
  <si>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</si>
  <si>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</si>
  <si>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</si>
  <si>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</si>
  <si>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</si>
  <si>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</si>
  <si>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</si>
  <si>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</si>
  <si>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</si>
  <si>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</si>
  <si>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</si>
  <si>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</si>
  <si>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</si>
  <si>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</si>
  <si>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</si>
  <si>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</si>
  <si>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</si>
  <si>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</si>
  <si>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</si>
  <si>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</si>
  <si>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</si>
  <si>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</si>
  <si>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</si>
  <si>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</si>
  <si>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</si>
  <si>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</si>
  <si>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</si>
  <si>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</si>
  <si>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</si>
  <si>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</si>
  <si>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</si>
  <si>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</si>
  <si>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</si>
  <si>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</si>
  <si>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Variation (Year-on-Year)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</si>
  <si>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</si>
  <si>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</si>
  <si>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</si>
  <si>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</si>
  <si>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</si>
  <si>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</si>
  <si>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</si>
  <si>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</si>
  <si>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</si>
  <si>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</si>
  <si>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</si>
  <si>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</si>
  <si>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</si>
  <si>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</si>
  <si>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</si>
  <si>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</si>
  <si>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</si>
  <si>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</si>
  <si>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</si>
  <si>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</si>
  <si>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</si>
  <si>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</si>
  <si>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</si>
  <si>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</si>
  <si>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</si>
  <si>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</si>
  <si>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</si>
  <si>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</si>
  <si>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</si>
  <si>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</si>
  <si>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</si>
  <si>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</si>
  <si>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</si>
  <si>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</si>
  <si>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</si>
  <si>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</si>
  <si>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</si>
  <si>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</si>
  <si>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</si>
  <si>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</si>
  <si>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</si>
  <si>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</si>
  <si>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</si>
  <si>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</si>
  <si>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</si>
  <si>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</si>
  <si>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</si>
  <si>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</si>
  <si>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</si>
  <si>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</si>
  <si>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</si>
  <si>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</si>
  <si>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</si>
  <si>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</si>
  <si>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</si>
  <si>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</si>
  <si>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</si>
  <si>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</si>
  <si>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</si>
  <si>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</si>
  <si>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</si>
  <si>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</si>
  <si>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</si>
  <si>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</si>
  <si>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</si>
  <si>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</si>
  <si>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</si>
  <si>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</si>
  <si>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</si>
  <si>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</si>
  <si>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</si>
  <si>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</si>
  <si>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</si>
  <si>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</si>
  <si>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</si>
  <si>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Mar.18, 2016</t>
  </si>
  <si>
    <t>Mar.31, 2017</t>
  </si>
  <si>
    <t>Outstanding as on</t>
  </si>
  <si>
    <t>Variation (Financial Year)</t>
  </si>
  <si>
    <t>Jun.26, 2015</t>
  </si>
  <si>
    <t>Jun.24, 2016</t>
  </si>
  <si>
    <t>Jun.23, 2017</t>
  </si>
  <si>
    <t>Jun.24, 2016 / Jun.26, 2015</t>
  </si>
  <si>
    <t>Jun.23, 2017 / Jun.24, 2016</t>
  </si>
  <si>
    <t>Jun.24, 2016 / Mar.18, 2016</t>
  </si>
  <si>
    <t>Jun.23, 2017 / Mar.31, 2017</t>
  </si>
  <si>
    <t>Statement I: Deployment of Gross Bank Credit by Major Sectors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</si>
  <si>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95 per cent of total non-food credit extended by all scheduled commercial banks.</t>
    </r>
  </si>
  <si>
    <t>Statement II: Industry-wise Deployment of Gross Bank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</si>
</sst>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;[Red]&quot;₹&quot;\ \-#,##0.00"/>
    <numFmt numFmtId="165" formatCode="[$-409]mmmm\ d\,\ yyyy;@"/>
    <numFmt numFmtId="166" formatCode="0.0"/>
  </numFmts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91">
    <xf numFmtId="0" fontId="0" fillId="0" borderId="0" xfId="0"/>
    <xf numFmtId="0" fontId="0" fillId="3" borderId="1" xfId="0" applyFont="1" applyFill="1" applyBorder="1"/>
    <xf numFmtId="165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6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3" borderId="0" xfId="1" applyFont="1" applyFill="1" applyBorder="1" applyAlignment="1">
      <alignment vertical="top"/>
    </xf>
    <xf numFmtId="0" fontId="7" fillId="3" borderId="0" xfId="1" applyFont="1" applyFill="1" applyBorder="1" applyAlignment="1">
      <alignment vertical="top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/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5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6" fontId="1" fillId="6" borderId="1" xfId="0" applyNumberFormat="1" applyFont="1" applyFill="1" applyBorder="1" applyAlignment="1">
      <alignment horizontal="right"/>
    </xf>
    <xf numFmtId="0" fontId="3" fillId="3" borderId="0" xfId="1" quotePrefix="1" applyFont="1" applyFill="1" applyBorder="1" applyAlignment="1">
      <alignment horizontal="left" vertical="top"/>
    </xf>
    <xf numFmtId="165" fontId="7" fillId="3" borderId="0" xfId="0" applyNumberFormat="1" applyFont="1" applyFill="1"/>
    <xf numFmtId="0" fontId="6" fillId="3" borderId="1" xfId="0" applyFont="1" applyFill="1" applyBorder="1" applyAlignment="1">
      <alignment horizontal="left"/>
    </xf>
    <xf numFmtId="166" fontId="1" fillId="5" borderId="1" xfId="0" applyNumberFormat="1" applyFont="1" applyFill="1" applyBorder="1"/>
    <xf numFmtId="166" fontId="6" fillId="0" borderId="1" xfId="0" applyNumberFormat="1" applyFont="1" applyFill="1" applyBorder="1"/>
    <xf numFmtId="166" fontId="1" fillId="6" borderId="1" xfId="0" applyNumberFormat="1" applyFont="1" applyFill="1" applyBorder="1"/>
    <xf numFmtId="1" fontId="2" fillId="2" borderId="1" xfId="0" applyNumberFormat="1" applyFont="1" applyFill="1" applyBorder="1" applyAlignment="1"/>
    <xf numFmtId="166" fontId="0" fillId="0" borderId="1" xfId="0" applyNumberFormat="1" applyFont="1" applyFill="1" applyBorder="1"/>
    <xf numFmtId="0" fontId="9" fillId="0" borderId="0" xfId="0" applyFont="1"/>
    <xf numFmtId="0" fontId="7" fillId="0" borderId="0" xfId="0" applyFont="1" applyAlignment="1">
      <alignment horizontal="left"/>
    </xf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1" fillId="6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top"/>
    </xf>
    <xf numFmtId="0" fontId="0" fillId="3" borderId="0" xfId="0" applyFill="1"/>
    <xf numFmtId="0" fontId="2" fillId="3" borderId="0" xfId="1" applyFill="1" applyBorder="1"/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/>
    <xf numFmtId="164" fontId="0" fillId="0" borderId="0" xfId="0" applyNumberFormat="1"/>
    <xf numFmtId="0" fontId="3" fillId="3" borderId="0" xfId="1" applyFont="1" applyFill="1" applyBorder="1" applyAlignment="1">
      <alignment horizontal="left" vertical="top"/>
    </xf>
    <xf numFmtId="0" fontId="2" fillId="3" borderId="0" xfId="1" applyFill="1" applyBorder="1"/>
    <xf numFmtId="0" fontId="3" fillId="3" borderId="0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workbookViewId="0">
      <selection activeCell="M6" sqref="M6"/>
    </sheetView>
  </sheetViews>
  <sheetFormatPr defaultRowHeight="15" x14ac:dyDescent="0.25"/>
  <cols>
    <col min="1" max="1" width="6.42578125" style="37" customWidth="1"/>
    <col min="2" max="2" width="41.85546875" style="37" customWidth="1"/>
    <col min="3" max="3" width="13.28515625" style="37" customWidth="1"/>
    <col min="4" max="4" width="13.7109375" style="37" customWidth="1"/>
    <col min="5" max="5" width="13.140625" style="37" customWidth="1"/>
    <col min="6" max="6" width="14" style="37" customWidth="1"/>
    <col min="7" max="7" width="15" style="37" customWidth="1"/>
    <col min="8" max="11" width="13.5703125" style="37" customWidth="1"/>
    <col min="12" max="16384" width="9.140625" style="37"/>
  </cols>
  <sheetData>
    <row r="1" spans="1:11" x14ac:dyDescent="0.25">
      <c r="A1" s="64" t="s">
        <v>180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x14ac:dyDescent="0.25">
      <c r="A2" s="67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9"/>
    </row>
    <row r="3" spans="1:11" ht="15" customHeight="1" x14ac:dyDescent="0.25">
      <c r="A3" s="15"/>
      <c r="B3" s="15"/>
      <c r="C3" s="70" t="s">
        <v>171</v>
      </c>
      <c r="D3" s="71"/>
      <c r="E3" s="71"/>
      <c r="F3" s="71"/>
      <c r="G3" s="72"/>
      <c r="H3" s="15"/>
      <c r="I3" s="15"/>
      <c r="J3" s="23"/>
      <c r="K3" s="15"/>
    </row>
    <row r="4" spans="1:11" ht="15" customHeight="1" x14ac:dyDescent="0.25">
      <c r="A4" s="53" t="s">
        <v>1</v>
      </c>
      <c r="B4" s="53" t="s">
        <v>2</v>
      </c>
      <c r="C4" s="75" t="s">
        <v>173</v>
      </c>
      <c r="D4" s="75" t="s">
        <v>169</v>
      </c>
      <c r="E4" s="75" t="s">
        <v>174</v>
      </c>
      <c r="F4" s="75" t="s">
        <v>170</v>
      </c>
      <c r="G4" s="75" t="s">
        <v>175</v>
      </c>
      <c r="H4" s="73" t="s">
        <v>176</v>
      </c>
      <c r="I4" s="73" t="s">
        <v>177</v>
      </c>
      <c r="J4" s="73" t="s">
        <v>178</v>
      </c>
      <c r="K4" s="73" t="s">
        <v>179</v>
      </c>
    </row>
    <row r="5" spans="1:11" ht="16.5" customHeight="1" x14ac:dyDescent="0.25">
      <c r="A5" s="15"/>
      <c r="B5" s="15"/>
      <c r="C5" s="76"/>
      <c r="D5" s="76"/>
      <c r="E5" s="76"/>
      <c r="F5" s="76"/>
      <c r="G5" s="76"/>
      <c r="H5" s="74"/>
      <c r="I5" s="74"/>
      <c r="J5" s="74"/>
      <c r="K5" s="74"/>
    </row>
    <row r="6" spans="1:11" ht="16.5" customHeight="1" x14ac:dyDescent="0.25">
      <c r="A6" s="15"/>
      <c r="B6" s="15"/>
      <c r="C6" s="16"/>
      <c r="D6" s="17"/>
      <c r="E6" s="16"/>
      <c r="F6" s="17"/>
      <c r="G6" s="16"/>
      <c r="H6" s="53" t="s">
        <v>3</v>
      </c>
      <c r="I6" s="53" t="s">
        <v>3</v>
      </c>
      <c r="J6" s="53" t="s">
        <v>3</v>
      </c>
      <c r="K6" s="53" t="s">
        <v>3</v>
      </c>
    </row>
    <row r="7" spans="1:11" x14ac:dyDescent="0.25">
      <c r="A7" s="21" t="s">
        <v>4</v>
      </c>
      <c r="B7" s="21" t="s">
        <v>5</v>
      </c>
      <c r="C7" s="24">
        <v>61755.92</v>
      </c>
      <c r="D7" s="52">
        <v>66499.73</v>
      </c>
      <c r="E7" s="24">
        <v>66294.880000000005</v>
      </c>
      <c r="F7" s="33">
        <v>71347.31</v>
      </c>
      <c r="G7" s="33">
        <v>69208.86</v>
      </c>
      <c r="H7" s="42">
        <f t="shared" ref="H7:H46" si="0">(E7-C7)/C7*100</f>
        <v>7.3498378778909075</v>
      </c>
      <c r="I7" s="42">
        <f t="shared" ref="I7:I46" si="1">(G7-E7)/E7*100</f>
        <v>4.3954827280779387</v>
      </c>
      <c r="J7" s="42">
        <f t="shared" ref="J7:J46" si="2">(E7-D7)/D7*100</f>
        <v>-0.30804636349650033</v>
      </c>
      <c r="K7" s="42">
        <f t="shared" ref="K7:K46" si="3">(G7-F7)/F7*100</f>
        <v>-2.9972398398762294</v>
      </c>
    </row>
    <row r="8" spans="1:11" x14ac:dyDescent="0.25">
      <c r="A8" s="21" t="s">
        <v>6</v>
      </c>
      <c r="B8" s="21" t="s">
        <v>7</v>
      </c>
      <c r="C8" s="24">
        <v>1041.95</v>
      </c>
      <c r="D8" s="52">
        <v>1030.7</v>
      </c>
      <c r="E8" s="24">
        <v>757.06</v>
      </c>
      <c r="F8" s="33">
        <v>400.43</v>
      </c>
      <c r="G8" s="33">
        <v>511.28</v>
      </c>
      <c r="H8" s="42">
        <f t="shared" si="0"/>
        <v>-27.342002975190756</v>
      </c>
      <c r="I8" s="42">
        <f t="shared" si="1"/>
        <v>-32.465062214355534</v>
      </c>
      <c r="J8" s="42">
        <f t="shared" si="2"/>
        <v>-26.548947317357147</v>
      </c>
      <c r="K8" s="42">
        <f t="shared" si="3"/>
        <v>27.682741053367621</v>
      </c>
    </row>
    <row r="9" spans="1:11" x14ac:dyDescent="0.25">
      <c r="A9" s="21" t="s">
        <v>8</v>
      </c>
      <c r="B9" s="21" t="s">
        <v>9</v>
      </c>
      <c r="C9" s="24">
        <v>60713.97</v>
      </c>
      <c r="D9" s="52">
        <v>65469.03</v>
      </c>
      <c r="E9" s="24">
        <v>65537.820000000007</v>
      </c>
      <c r="F9" s="33">
        <v>70946.89</v>
      </c>
      <c r="G9" s="33">
        <v>68697.58</v>
      </c>
      <c r="H9" s="42">
        <f t="shared" si="0"/>
        <v>7.9452060209536715</v>
      </c>
      <c r="I9" s="42">
        <f t="shared" si="1"/>
        <v>4.8212772411410612</v>
      </c>
      <c r="J9" s="42">
        <f t="shared" si="2"/>
        <v>0.10507258164663222</v>
      </c>
      <c r="K9" s="42">
        <f t="shared" si="3"/>
        <v>-3.1704138123602004</v>
      </c>
    </row>
    <row r="10" spans="1:11" x14ac:dyDescent="0.25">
      <c r="A10" s="21" t="s">
        <v>10</v>
      </c>
      <c r="B10" s="21" t="s">
        <v>11</v>
      </c>
      <c r="C10" s="24">
        <v>7946.45</v>
      </c>
      <c r="D10" s="52">
        <v>8829.42</v>
      </c>
      <c r="E10" s="24">
        <v>9044</v>
      </c>
      <c r="F10" s="33">
        <v>9923.8700000000008</v>
      </c>
      <c r="G10" s="33">
        <v>9718.52</v>
      </c>
      <c r="H10" s="42">
        <f t="shared" si="0"/>
        <v>13.81182792316066</v>
      </c>
      <c r="I10" s="42">
        <f t="shared" si="1"/>
        <v>7.4582043343653304</v>
      </c>
      <c r="J10" s="42">
        <f t="shared" si="2"/>
        <v>2.4302842089287848</v>
      </c>
      <c r="K10" s="42">
        <f t="shared" si="3"/>
        <v>-2.0692532248004087</v>
      </c>
    </row>
    <row r="11" spans="1:11" x14ac:dyDescent="0.25">
      <c r="A11" s="21" t="s">
        <v>12</v>
      </c>
      <c r="B11" s="21" t="s">
        <v>13</v>
      </c>
      <c r="C11" s="24">
        <v>26301.47</v>
      </c>
      <c r="D11" s="52">
        <v>27306.77</v>
      </c>
      <c r="E11" s="24">
        <v>26469.18</v>
      </c>
      <c r="F11" s="33">
        <v>26800.25</v>
      </c>
      <c r="G11" s="33">
        <v>26184.84</v>
      </c>
      <c r="H11" s="42">
        <f t="shared" si="0"/>
        <v>0.63764496813295646</v>
      </c>
      <c r="I11" s="42">
        <f t="shared" si="1"/>
        <v>-1.0742304823949973</v>
      </c>
      <c r="J11" s="42">
        <f t="shared" si="2"/>
        <v>-3.0673345840610229</v>
      </c>
      <c r="K11" s="42">
        <f t="shared" si="3"/>
        <v>-2.2962845495844251</v>
      </c>
    </row>
    <row r="12" spans="1:11" x14ac:dyDescent="0.25">
      <c r="A12" s="14" t="s">
        <v>14</v>
      </c>
      <c r="B12" s="14" t="s">
        <v>15</v>
      </c>
      <c r="C12" s="51">
        <v>3740.11</v>
      </c>
      <c r="D12" s="25">
        <v>3714.67</v>
      </c>
      <c r="E12" s="51">
        <v>3597.6</v>
      </c>
      <c r="F12" s="20">
        <v>3697.32</v>
      </c>
      <c r="G12" s="20">
        <v>3615.6</v>
      </c>
      <c r="H12" s="43">
        <f t="shared" si="0"/>
        <v>-3.8103157393766551</v>
      </c>
      <c r="I12" s="43">
        <f t="shared" si="1"/>
        <v>0.50033355570380256</v>
      </c>
      <c r="J12" s="43">
        <f t="shared" si="2"/>
        <v>-3.1515585502884553</v>
      </c>
      <c r="K12" s="43">
        <f t="shared" si="3"/>
        <v>-2.2102495861867584</v>
      </c>
    </row>
    <row r="13" spans="1:11" x14ac:dyDescent="0.25">
      <c r="A13" s="14" t="s">
        <v>16</v>
      </c>
      <c r="B13" s="14" t="s">
        <v>17</v>
      </c>
      <c r="C13" s="51">
        <v>1204.03</v>
      </c>
      <c r="D13" s="25">
        <v>1148.21</v>
      </c>
      <c r="E13" s="51">
        <v>1089.95</v>
      </c>
      <c r="F13" s="20">
        <v>1048.1300000000001</v>
      </c>
      <c r="G13" s="20">
        <v>1002.17</v>
      </c>
      <c r="H13" s="43">
        <f t="shared" si="0"/>
        <v>-9.4748469722515161</v>
      </c>
      <c r="I13" s="43">
        <f t="shared" si="1"/>
        <v>-8.0535804394697088</v>
      </c>
      <c r="J13" s="43">
        <f t="shared" si="2"/>
        <v>-5.0739847240487359</v>
      </c>
      <c r="K13" s="43">
        <f t="shared" si="3"/>
        <v>-4.3849522482898253</v>
      </c>
    </row>
    <row r="14" spans="1:11" x14ac:dyDescent="0.25">
      <c r="A14" s="14" t="s">
        <v>18</v>
      </c>
      <c r="B14" s="14" t="s">
        <v>19</v>
      </c>
      <c r="C14" s="51">
        <v>21357.33</v>
      </c>
      <c r="D14" s="25">
        <v>22443.89</v>
      </c>
      <c r="E14" s="51">
        <v>21781.64</v>
      </c>
      <c r="F14" s="20">
        <v>22054.799999999999</v>
      </c>
      <c r="G14" s="20">
        <v>21567.06</v>
      </c>
      <c r="H14" s="43">
        <f t="shared" si="0"/>
        <v>1.9867183772503287</v>
      </c>
      <c r="I14" s="43">
        <f t="shared" si="1"/>
        <v>-0.98514161468097949</v>
      </c>
      <c r="J14" s="43">
        <f t="shared" si="2"/>
        <v>-2.9506917027306767</v>
      </c>
      <c r="K14" s="43">
        <f t="shared" si="3"/>
        <v>-2.2114913760269781</v>
      </c>
    </row>
    <row r="15" spans="1:11" x14ac:dyDescent="0.25">
      <c r="A15" s="21" t="s">
        <v>20</v>
      </c>
      <c r="B15" s="21" t="s">
        <v>21</v>
      </c>
      <c r="C15" s="24">
        <v>14331.31</v>
      </c>
      <c r="D15" s="52">
        <v>15410.67</v>
      </c>
      <c r="E15" s="24">
        <v>15650.95</v>
      </c>
      <c r="F15" s="33">
        <v>18022.43</v>
      </c>
      <c r="G15" s="33">
        <v>16392.98</v>
      </c>
      <c r="H15" s="42">
        <f t="shared" si="0"/>
        <v>9.2080905374316888</v>
      </c>
      <c r="I15" s="42">
        <f t="shared" si="1"/>
        <v>4.7411179513064621</v>
      </c>
      <c r="J15" s="42">
        <f t="shared" si="2"/>
        <v>1.55917945163968</v>
      </c>
      <c r="K15" s="42">
        <f t="shared" si="3"/>
        <v>-9.0412336183300503</v>
      </c>
    </row>
    <row r="16" spans="1:11" x14ac:dyDescent="0.25">
      <c r="A16" s="14" t="s">
        <v>22</v>
      </c>
      <c r="B16" s="14" t="s">
        <v>23</v>
      </c>
      <c r="C16" s="51">
        <v>924.65</v>
      </c>
      <c r="D16" s="25">
        <v>997.43</v>
      </c>
      <c r="E16" s="51">
        <v>1055.0999999999999</v>
      </c>
      <c r="F16" s="20">
        <v>1104.46</v>
      </c>
      <c r="G16" s="20">
        <v>1101.98</v>
      </c>
      <c r="H16" s="43">
        <f t="shared" si="0"/>
        <v>14.108040880333093</v>
      </c>
      <c r="I16" s="43">
        <f t="shared" si="1"/>
        <v>4.4431807411619859</v>
      </c>
      <c r="J16" s="43">
        <f t="shared" si="2"/>
        <v>5.7818593786030066</v>
      </c>
      <c r="K16" s="43">
        <f t="shared" si="3"/>
        <v>-0.22454412110895985</v>
      </c>
    </row>
    <row r="17" spans="1:11" x14ac:dyDescent="0.25">
      <c r="A17" s="14" t="s">
        <v>24</v>
      </c>
      <c r="B17" s="14" t="s">
        <v>25</v>
      </c>
      <c r="C17" s="51">
        <v>175.7</v>
      </c>
      <c r="D17" s="25">
        <v>190.96</v>
      </c>
      <c r="E17" s="51">
        <v>191.54</v>
      </c>
      <c r="F17" s="20">
        <v>178.84</v>
      </c>
      <c r="G17" s="20">
        <v>168.72</v>
      </c>
      <c r="H17" s="43">
        <f t="shared" si="0"/>
        <v>9.0153671030165086</v>
      </c>
      <c r="I17" s="43">
        <f t="shared" si="1"/>
        <v>-11.913960530437503</v>
      </c>
      <c r="J17" s="43">
        <f t="shared" si="2"/>
        <v>0.30372852953497281</v>
      </c>
      <c r="K17" s="43">
        <f t="shared" si="3"/>
        <v>-5.6586893312458084</v>
      </c>
    </row>
    <row r="18" spans="1:11" x14ac:dyDescent="0.25">
      <c r="A18" s="14" t="s">
        <v>26</v>
      </c>
      <c r="B18" s="14" t="s">
        <v>27</v>
      </c>
      <c r="C18" s="51">
        <v>368.75</v>
      </c>
      <c r="D18" s="25">
        <v>370.53</v>
      </c>
      <c r="E18" s="51">
        <v>376.05</v>
      </c>
      <c r="F18" s="20">
        <v>375.03</v>
      </c>
      <c r="G18" s="20">
        <v>361.01</v>
      </c>
      <c r="H18" s="43">
        <f t="shared" si="0"/>
        <v>1.9796610169491555</v>
      </c>
      <c r="I18" s="43">
        <f t="shared" si="1"/>
        <v>-3.9994681558303471</v>
      </c>
      <c r="J18" s="43">
        <f t="shared" si="2"/>
        <v>1.4897579143389306</v>
      </c>
      <c r="K18" s="43">
        <f t="shared" si="3"/>
        <v>-3.7383675972588812</v>
      </c>
    </row>
    <row r="19" spans="1:11" x14ac:dyDescent="0.25">
      <c r="A19" s="14" t="s">
        <v>28</v>
      </c>
      <c r="B19" s="14" t="s">
        <v>29</v>
      </c>
      <c r="C19" s="51">
        <v>104.21</v>
      </c>
      <c r="D19" s="25">
        <v>104.3</v>
      </c>
      <c r="E19" s="51">
        <v>100.37</v>
      </c>
      <c r="F19" s="20">
        <v>83.75</v>
      </c>
      <c r="G19" s="20">
        <v>75.67</v>
      </c>
      <c r="H19" s="43">
        <f t="shared" si="0"/>
        <v>-3.6848670952883502</v>
      </c>
      <c r="I19" s="43">
        <f t="shared" si="1"/>
        <v>-24.608946896483015</v>
      </c>
      <c r="J19" s="43">
        <f t="shared" si="2"/>
        <v>-3.7679769894534929</v>
      </c>
      <c r="K19" s="43">
        <f t="shared" si="3"/>
        <v>-9.6477611940298491</v>
      </c>
    </row>
    <row r="20" spans="1:11" x14ac:dyDescent="0.25">
      <c r="A20" s="14" t="s">
        <v>30</v>
      </c>
      <c r="B20" s="14" t="s">
        <v>31</v>
      </c>
      <c r="C20" s="51">
        <v>861.96</v>
      </c>
      <c r="D20" s="25">
        <v>1046</v>
      </c>
      <c r="E20" s="51">
        <v>1135.05</v>
      </c>
      <c r="F20" s="20">
        <v>1376.5</v>
      </c>
      <c r="G20" s="20">
        <v>1277.6400000000001</v>
      </c>
      <c r="H20" s="43">
        <f t="shared" si="0"/>
        <v>31.682444661005139</v>
      </c>
      <c r="I20" s="43">
        <f t="shared" si="1"/>
        <v>12.56244218316375</v>
      </c>
      <c r="J20" s="43">
        <f t="shared" si="2"/>
        <v>8.5133843212237039</v>
      </c>
      <c r="K20" s="43">
        <f t="shared" si="3"/>
        <v>-7.1819832909553138</v>
      </c>
    </row>
    <row r="21" spans="1:11" x14ac:dyDescent="0.25">
      <c r="A21" s="14" t="s">
        <v>32</v>
      </c>
      <c r="B21" s="14" t="s">
        <v>33</v>
      </c>
      <c r="C21" s="51">
        <v>3700.41</v>
      </c>
      <c r="D21" s="25">
        <v>3810.98</v>
      </c>
      <c r="E21" s="51">
        <v>3871.88</v>
      </c>
      <c r="F21" s="20">
        <v>4278.95</v>
      </c>
      <c r="G21" s="20">
        <v>4078.34</v>
      </c>
      <c r="H21" s="43">
        <f t="shared" si="0"/>
        <v>4.6338108479871218</v>
      </c>
      <c r="I21" s="43">
        <f t="shared" si="1"/>
        <v>5.3322933561990569</v>
      </c>
      <c r="J21" s="43">
        <f t="shared" si="2"/>
        <v>1.5980141590876911</v>
      </c>
      <c r="K21" s="43">
        <f t="shared" si="3"/>
        <v>-4.6882996996926742</v>
      </c>
    </row>
    <row r="22" spans="1:11" x14ac:dyDescent="0.25">
      <c r="A22" s="14" t="s">
        <v>34</v>
      </c>
      <c r="B22" s="14" t="s">
        <v>35</v>
      </c>
      <c r="C22" s="51">
        <v>1808.07</v>
      </c>
      <c r="D22" s="25">
        <v>1686.08</v>
      </c>
      <c r="E22" s="51">
        <v>1710.59</v>
      </c>
      <c r="F22" s="20">
        <v>1932.08</v>
      </c>
      <c r="G22" s="20">
        <v>1787.1</v>
      </c>
      <c r="H22" s="43">
        <f t="shared" si="0"/>
        <v>-5.3913841831345035</v>
      </c>
      <c r="I22" s="43">
        <f t="shared" si="1"/>
        <v>4.4727257846707857</v>
      </c>
      <c r="J22" s="43">
        <f t="shared" si="2"/>
        <v>1.4536676788764467</v>
      </c>
      <c r="K22" s="43">
        <f t="shared" si="3"/>
        <v>-7.5038300691482762</v>
      </c>
    </row>
    <row r="23" spans="1:11" x14ac:dyDescent="0.25">
      <c r="A23" s="14" t="s">
        <v>36</v>
      </c>
      <c r="B23" s="14" t="s">
        <v>37</v>
      </c>
      <c r="C23" s="51">
        <v>1892.35</v>
      </c>
      <c r="D23" s="25">
        <v>2124.9</v>
      </c>
      <c r="E23" s="51">
        <v>2161.29</v>
      </c>
      <c r="F23" s="20">
        <v>2346.87</v>
      </c>
      <c r="G23" s="20">
        <v>2291.2399999999998</v>
      </c>
      <c r="H23" s="43">
        <f t="shared" si="0"/>
        <v>14.211958675720668</v>
      </c>
      <c r="I23" s="43">
        <f t="shared" si="1"/>
        <v>6.0126128377033998</v>
      </c>
      <c r="J23" s="43">
        <f t="shared" si="2"/>
        <v>1.7125511788790002</v>
      </c>
      <c r="K23" s="43">
        <f t="shared" si="3"/>
        <v>-2.3703912018987037</v>
      </c>
    </row>
    <row r="24" spans="1:11" x14ac:dyDescent="0.25">
      <c r="A24" s="14" t="s">
        <v>38</v>
      </c>
      <c r="B24" s="14" t="s">
        <v>39</v>
      </c>
      <c r="C24" s="51">
        <v>1669.02</v>
      </c>
      <c r="D24" s="25">
        <v>1776.13</v>
      </c>
      <c r="E24" s="51">
        <v>1831.53</v>
      </c>
      <c r="F24" s="20">
        <v>1855.64</v>
      </c>
      <c r="G24" s="20">
        <v>1770.64</v>
      </c>
      <c r="H24" s="43">
        <f t="shared" si="0"/>
        <v>9.7368515655893866</v>
      </c>
      <c r="I24" s="43">
        <f t="shared" si="1"/>
        <v>-3.324542868530675</v>
      </c>
      <c r="J24" s="43">
        <f t="shared" si="2"/>
        <v>3.1191410538642925</v>
      </c>
      <c r="K24" s="43">
        <f t="shared" si="3"/>
        <v>-4.5806298635511196</v>
      </c>
    </row>
    <row r="25" spans="1:11" x14ac:dyDescent="0.25">
      <c r="A25" s="14" t="s">
        <v>40</v>
      </c>
      <c r="B25" s="14" t="s">
        <v>41</v>
      </c>
      <c r="C25" s="51">
        <v>3117.89</v>
      </c>
      <c r="D25" s="25">
        <v>3527.42</v>
      </c>
      <c r="E25" s="51">
        <v>3450.84</v>
      </c>
      <c r="F25" s="20">
        <v>3910.32</v>
      </c>
      <c r="G25" s="20">
        <v>3410.13</v>
      </c>
      <c r="H25" s="43">
        <f t="shared" si="0"/>
        <v>10.678696169524912</v>
      </c>
      <c r="I25" s="43">
        <f t="shared" si="1"/>
        <v>-1.1797127655875101</v>
      </c>
      <c r="J25" s="43">
        <f t="shared" si="2"/>
        <v>-2.1709918297225714</v>
      </c>
      <c r="K25" s="43">
        <f t="shared" si="3"/>
        <v>-12.791536242558156</v>
      </c>
    </row>
    <row r="26" spans="1:11" x14ac:dyDescent="0.25">
      <c r="A26" s="41">
        <v>3.9</v>
      </c>
      <c r="B26" s="14" t="s">
        <v>42</v>
      </c>
      <c r="C26" s="51">
        <v>3408.72</v>
      </c>
      <c r="D26" s="25">
        <v>3586.93</v>
      </c>
      <c r="E26" s="51">
        <v>3638.6</v>
      </c>
      <c r="F26" s="20">
        <v>4858.95</v>
      </c>
      <c r="G26" s="20">
        <v>4148.8500000000004</v>
      </c>
      <c r="H26" s="43">
        <f t="shared" si="0"/>
        <v>6.7438804008542839</v>
      </c>
      <c r="I26" s="43">
        <f t="shared" si="1"/>
        <v>14.023250700819009</v>
      </c>
      <c r="J26" s="43">
        <f t="shared" si="2"/>
        <v>1.4405076207230159</v>
      </c>
      <c r="K26" s="43">
        <f t="shared" si="3"/>
        <v>-14.614268514802569</v>
      </c>
    </row>
    <row r="27" spans="1:11" x14ac:dyDescent="0.25">
      <c r="A27" s="21" t="s">
        <v>43</v>
      </c>
      <c r="B27" s="21" t="s">
        <v>44</v>
      </c>
      <c r="C27" s="24">
        <v>12134.74</v>
      </c>
      <c r="D27" s="52">
        <v>13922.16</v>
      </c>
      <c r="E27" s="24">
        <v>14373.69</v>
      </c>
      <c r="F27" s="49">
        <v>16200.34</v>
      </c>
      <c r="G27" s="49">
        <v>16401.240000000002</v>
      </c>
      <c r="H27" s="42">
        <f t="shared" si="0"/>
        <v>18.450745545434025</v>
      </c>
      <c r="I27" s="42">
        <f t="shared" si="1"/>
        <v>14.105981136367912</v>
      </c>
      <c r="J27" s="42">
        <f t="shared" si="2"/>
        <v>3.243246737575209</v>
      </c>
      <c r="K27" s="42">
        <f t="shared" si="3"/>
        <v>1.2400974300539462</v>
      </c>
    </row>
    <row r="28" spans="1:11" x14ac:dyDescent="0.25">
      <c r="A28" s="14" t="s">
        <v>45</v>
      </c>
      <c r="B28" s="14" t="s">
        <v>46</v>
      </c>
      <c r="C28" s="51">
        <v>158.58000000000001</v>
      </c>
      <c r="D28" s="25">
        <v>177.53</v>
      </c>
      <c r="E28" s="51">
        <v>187.21</v>
      </c>
      <c r="F28" s="20">
        <v>207.91</v>
      </c>
      <c r="G28" s="20">
        <v>172.72</v>
      </c>
      <c r="H28" s="43">
        <f t="shared" si="0"/>
        <v>18.053979064194724</v>
      </c>
      <c r="I28" s="43">
        <f t="shared" si="1"/>
        <v>-7.7399711553870025</v>
      </c>
      <c r="J28" s="43">
        <f t="shared" si="2"/>
        <v>5.4525995606376423</v>
      </c>
      <c r="K28" s="43">
        <f t="shared" si="3"/>
        <v>-16.925592804578905</v>
      </c>
    </row>
    <row r="29" spans="1:11" x14ac:dyDescent="0.25">
      <c r="A29" s="14" t="s">
        <v>47</v>
      </c>
      <c r="B29" s="14" t="s">
        <v>48</v>
      </c>
      <c r="C29" s="51">
        <v>6533.55</v>
      </c>
      <c r="D29" s="25">
        <v>7467.8</v>
      </c>
      <c r="E29" s="51">
        <v>7734</v>
      </c>
      <c r="F29" s="20">
        <v>8600.86</v>
      </c>
      <c r="G29" s="20">
        <v>8618.89</v>
      </c>
      <c r="H29" s="43">
        <f t="shared" si="0"/>
        <v>18.373625364464953</v>
      </c>
      <c r="I29" s="43">
        <f t="shared" si="1"/>
        <v>11.441556762348066</v>
      </c>
      <c r="J29" s="43">
        <f t="shared" si="2"/>
        <v>3.5646375103778869</v>
      </c>
      <c r="K29" s="43">
        <f t="shared" si="3"/>
        <v>0.20963019977070707</v>
      </c>
    </row>
    <row r="30" spans="1:11" x14ac:dyDescent="0.25">
      <c r="A30" s="14" t="s">
        <v>49</v>
      </c>
      <c r="B30" s="14" t="s">
        <v>50</v>
      </c>
      <c r="C30" s="51">
        <v>610.80999999999995</v>
      </c>
      <c r="D30" s="25">
        <v>666.83</v>
      </c>
      <c r="E30" s="51">
        <v>612.97</v>
      </c>
      <c r="F30" s="20">
        <v>661.15</v>
      </c>
      <c r="G30" s="20">
        <v>597.38</v>
      </c>
      <c r="H30" s="43">
        <f t="shared" si="0"/>
        <v>0.35362878800282938</v>
      </c>
      <c r="I30" s="43">
        <f t="shared" si="1"/>
        <v>-2.5433544871690348</v>
      </c>
      <c r="J30" s="43">
        <f t="shared" si="2"/>
        <v>-8.0770211298231942</v>
      </c>
      <c r="K30" s="43">
        <f t="shared" si="3"/>
        <v>-9.6453149814716745</v>
      </c>
    </row>
    <row r="31" spans="1:11" x14ac:dyDescent="0.25">
      <c r="A31" s="14" t="s">
        <v>51</v>
      </c>
      <c r="B31" s="14" t="s">
        <v>52</v>
      </c>
      <c r="C31" s="51">
        <v>51.5</v>
      </c>
      <c r="D31" s="25">
        <v>64.19</v>
      </c>
      <c r="E31" s="51">
        <v>56.33</v>
      </c>
      <c r="F31" s="20">
        <v>47.5</v>
      </c>
      <c r="G31" s="20">
        <v>52.37</v>
      </c>
      <c r="H31" s="43">
        <f t="shared" si="0"/>
        <v>9.3786407766990258</v>
      </c>
      <c r="I31" s="43">
        <f t="shared" si="1"/>
        <v>-7.0300017752529751</v>
      </c>
      <c r="J31" s="43">
        <f t="shared" si="2"/>
        <v>-12.244897959183673</v>
      </c>
      <c r="K31" s="43">
        <f t="shared" si="3"/>
        <v>10.252631578947364</v>
      </c>
    </row>
    <row r="32" spans="1:11" x14ac:dyDescent="0.25">
      <c r="A32" s="14" t="s">
        <v>53</v>
      </c>
      <c r="B32" s="14" t="s">
        <v>54</v>
      </c>
      <c r="C32" s="51">
        <v>328.65</v>
      </c>
      <c r="D32" s="25">
        <v>376.79</v>
      </c>
      <c r="E32" s="51">
        <v>424.58</v>
      </c>
      <c r="F32" s="20">
        <v>521.32000000000005</v>
      </c>
      <c r="G32" s="20">
        <v>566.54999999999995</v>
      </c>
      <c r="H32" s="43">
        <f t="shared" si="0"/>
        <v>29.189106952685233</v>
      </c>
      <c r="I32" s="43">
        <f t="shared" si="1"/>
        <v>33.437750247303214</v>
      </c>
      <c r="J32" s="43">
        <f t="shared" si="2"/>
        <v>12.683457628917955</v>
      </c>
      <c r="K32" s="43">
        <f t="shared" si="3"/>
        <v>8.6760530959870898</v>
      </c>
    </row>
    <row r="33" spans="1:11" x14ac:dyDescent="0.25">
      <c r="A33" s="14" t="s">
        <v>55</v>
      </c>
      <c r="B33" s="14" t="s">
        <v>56</v>
      </c>
      <c r="C33" s="51">
        <v>638.71</v>
      </c>
      <c r="D33" s="25">
        <v>682.24</v>
      </c>
      <c r="E33" s="51">
        <v>683.19</v>
      </c>
      <c r="F33" s="20">
        <v>700.88</v>
      </c>
      <c r="G33" s="20">
        <v>695.26</v>
      </c>
      <c r="H33" s="43">
        <f t="shared" si="0"/>
        <v>6.9640368868500602</v>
      </c>
      <c r="I33" s="43">
        <f t="shared" si="1"/>
        <v>1.7667120420380766</v>
      </c>
      <c r="J33" s="43">
        <f t="shared" si="2"/>
        <v>0.13924718574109485</v>
      </c>
      <c r="K33" s="43">
        <f t="shared" si="3"/>
        <v>-0.80184910398356424</v>
      </c>
    </row>
    <row r="34" spans="1:11" x14ac:dyDescent="0.25">
      <c r="A34" s="14" t="s">
        <v>57</v>
      </c>
      <c r="B34" s="14" t="s">
        <v>58</v>
      </c>
      <c r="C34" s="51">
        <v>1295.07</v>
      </c>
      <c r="D34" s="25">
        <v>1529.08</v>
      </c>
      <c r="E34" s="51">
        <v>1563.66</v>
      </c>
      <c r="F34" s="20">
        <v>1705.25</v>
      </c>
      <c r="G34" s="20">
        <v>1716.11</v>
      </c>
      <c r="H34" s="43">
        <f t="shared" si="0"/>
        <v>20.739419490838344</v>
      </c>
      <c r="I34" s="43">
        <f t="shared" si="1"/>
        <v>9.7495619252266987</v>
      </c>
      <c r="J34" s="43">
        <f t="shared" si="2"/>
        <v>2.2614905694927772</v>
      </c>
      <c r="K34" s="43">
        <f t="shared" si="3"/>
        <v>0.6368567658701012</v>
      </c>
    </row>
    <row r="35" spans="1:11" x14ac:dyDescent="0.25">
      <c r="A35" s="14" t="s">
        <v>59</v>
      </c>
      <c r="B35" s="14" t="s">
        <v>60</v>
      </c>
      <c r="C35" s="51">
        <v>2517.87</v>
      </c>
      <c r="D35" s="25">
        <v>2957.71</v>
      </c>
      <c r="E35" s="51">
        <v>3111.76</v>
      </c>
      <c r="F35" s="20">
        <v>3755.47</v>
      </c>
      <c r="G35" s="20">
        <v>3981.95</v>
      </c>
      <c r="H35" s="43">
        <f t="shared" si="0"/>
        <v>23.587000123119953</v>
      </c>
      <c r="I35" s="43">
        <f t="shared" si="1"/>
        <v>27.964560248862362</v>
      </c>
      <c r="J35" s="43">
        <f t="shared" si="2"/>
        <v>5.208421380054169</v>
      </c>
      <c r="K35" s="43">
        <f t="shared" si="3"/>
        <v>6.0306699294628912</v>
      </c>
    </row>
    <row r="36" spans="1:11" x14ac:dyDescent="0.25">
      <c r="A36" s="21" t="s">
        <v>61</v>
      </c>
      <c r="B36" s="21" t="s">
        <v>62</v>
      </c>
      <c r="C36" s="24">
        <v>20584.57</v>
      </c>
      <c r="D36" s="52">
        <v>22259.07</v>
      </c>
      <c r="E36" s="24">
        <v>22588.25</v>
      </c>
      <c r="F36" s="49">
        <v>24356.53</v>
      </c>
      <c r="G36" s="49">
        <v>23491.9</v>
      </c>
      <c r="H36" s="42">
        <f t="shared" si="0"/>
        <v>9.7338929110493932</v>
      </c>
      <c r="I36" s="42">
        <f t="shared" si="1"/>
        <v>4.0005312496541405</v>
      </c>
      <c r="J36" s="42">
        <f t="shared" si="2"/>
        <v>1.4788578318860595</v>
      </c>
      <c r="K36" s="42">
        <f t="shared" si="3"/>
        <v>-3.5498899063207996</v>
      </c>
    </row>
    <row r="37" spans="1:11" x14ac:dyDescent="0.25">
      <c r="A37" s="14" t="s">
        <v>63</v>
      </c>
      <c r="B37" s="14" t="s">
        <v>11</v>
      </c>
      <c r="C37" s="51">
        <v>7946.45</v>
      </c>
      <c r="D37" s="25">
        <v>8825.9</v>
      </c>
      <c r="E37" s="51">
        <v>9034.15</v>
      </c>
      <c r="F37" s="20">
        <v>9909.2199999999993</v>
      </c>
      <c r="G37" s="20">
        <v>9697.7099999999991</v>
      </c>
      <c r="H37" s="43">
        <f t="shared" si="0"/>
        <v>13.687873201240805</v>
      </c>
      <c r="I37" s="43">
        <f t="shared" si="1"/>
        <v>7.3450186237775492</v>
      </c>
      <c r="J37" s="43">
        <f t="shared" si="2"/>
        <v>2.3595327388708234</v>
      </c>
      <c r="K37" s="43">
        <f t="shared" si="3"/>
        <v>-2.1344767802107554</v>
      </c>
    </row>
    <row r="38" spans="1:11" x14ac:dyDescent="0.25">
      <c r="A38" s="14" t="s">
        <v>64</v>
      </c>
      <c r="B38" s="14" t="s">
        <v>65</v>
      </c>
      <c r="C38" s="51">
        <v>8045.79</v>
      </c>
      <c r="D38" s="34">
        <v>8475.8700000000008</v>
      </c>
      <c r="E38" s="51">
        <v>8495.19</v>
      </c>
      <c r="F38" s="20">
        <v>9019.75</v>
      </c>
      <c r="G38" s="20">
        <v>8732.93</v>
      </c>
      <c r="H38" s="43">
        <f t="shared" si="0"/>
        <v>5.5855298236717656</v>
      </c>
      <c r="I38" s="43">
        <f t="shared" si="1"/>
        <v>2.7985248122761206</v>
      </c>
      <c r="J38" s="43">
        <f t="shared" si="2"/>
        <v>0.22794120249602351</v>
      </c>
      <c r="K38" s="43">
        <f t="shared" si="3"/>
        <v>-3.1799107514066325</v>
      </c>
    </row>
    <row r="39" spans="1:11" x14ac:dyDescent="0.25">
      <c r="A39" s="14" t="s">
        <v>66</v>
      </c>
      <c r="B39" s="14" t="s">
        <v>91</v>
      </c>
      <c r="C39" s="51">
        <v>3740.11</v>
      </c>
      <c r="D39" s="25">
        <v>3714.67</v>
      </c>
      <c r="E39" s="51">
        <v>3597.6</v>
      </c>
      <c r="F39" s="20">
        <v>3697.32</v>
      </c>
      <c r="G39" s="20">
        <v>3615.6</v>
      </c>
      <c r="H39" s="43">
        <f t="shared" si="0"/>
        <v>-3.8103157393766551</v>
      </c>
      <c r="I39" s="43">
        <f t="shared" si="1"/>
        <v>0.50033355570380256</v>
      </c>
      <c r="J39" s="43">
        <f t="shared" si="2"/>
        <v>-3.1515585502884553</v>
      </c>
      <c r="K39" s="43">
        <f t="shared" si="3"/>
        <v>-2.2102495861867584</v>
      </c>
    </row>
    <row r="40" spans="1:11" x14ac:dyDescent="0.25">
      <c r="A40" s="14" t="s">
        <v>68</v>
      </c>
      <c r="B40" s="14" t="s">
        <v>21</v>
      </c>
      <c r="C40" s="51">
        <v>4305.68</v>
      </c>
      <c r="D40" s="25">
        <v>4761.2</v>
      </c>
      <c r="E40" s="51">
        <v>4897.6000000000004</v>
      </c>
      <c r="F40" s="20">
        <v>5322.43</v>
      </c>
      <c r="G40" s="20">
        <v>5117.32</v>
      </c>
      <c r="H40" s="43">
        <f t="shared" si="0"/>
        <v>13.747422009996098</v>
      </c>
      <c r="I40" s="43">
        <f t="shared" si="1"/>
        <v>4.4862789937928644</v>
      </c>
      <c r="J40" s="43">
        <f t="shared" si="2"/>
        <v>2.8648239939511164</v>
      </c>
      <c r="K40" s="43">
        <f t="shared" si="3"/>
        <v>-3.8536908893118476</v>
      </c>
    </row>
    <row r="41" spans="1:11" x14ac:dyDescent="0.25">
      <c r="A41" s="14" t="s">
        <v>70</v>
      </c>
      <c r="B41" s="14" t="s">
        <v>71</v>
      </c>
      <c r="C41" s="51">
        <v>3208.29</v>
      </c>
      <c r="D41" s="25">
        <v>3422.76</v>
      </c>
      <c r="E41" s="51">
        <v>3472.89</v>
      </c>
      <c r="F41" s="20">
        <v>3683.44</v>
      </c>
      <c r="G41" s="20">
        <v>3570.63</v>
      </c>
      <c r="H41" s="43">
        <f t="shared" si="0"/>
        <v>8.2473841205127929</v>
      </c>
      <c r="I41" s="43">
        <f t="shared" si="1"/>
        <v>2.8143707402192479</v>
      </c>
      <c r="J41" s="43">
        <f t="shared" si="2"/>
        <v>1.4646075097289804</v>
      </c>
      <c r="K41" s="43">
        <f t="shared" si="3"/>
        <v>-3.0626262406880511</v>
      </c>
    </row>
    <row r="42" spans="1:11" x14ac:dyDescent="0.25">
      <c r="A42" s="14" t="s">
        <v>72</v>
      </c>
      <c r="B42" s="14" t="s">
        <v>73</v>
      </c>
      <c r="C42" s="51">
        <v>176.28</v>
      </c>
      <c r="D42" s="25">
        <v>188.46</v>
      </c>
      <c r="E42" s="51">
        <v>184.03</v>
      </c>
      <c r="F42" s="20">
        <v>188.94</v>
      </c>
      <c r="G42" s="20">
        <v>142.07</v>
      </c>
      <c r="H42" s="43">
        <f t="shared" si="0"/>
        <v>4.3964147946448833</v>
      </c>
      <c r="I42" s="43">
        <f t="shared" si="1"/>
        <v>-22.800630332011089</v>
      </c>
      <c r="J42" s="43">
        <f t="shared" si="2"/>
        <v>-2.3506314337259933</v>
      </c>
      <c r="K42" s="43">
        <f t="shared" si="3"/>
        <v>-24.806816978935114</v>
      </c>
    </row>
    <row r="43" spans="1:11" x14ac:dyDescent="0.25">
      <c r="A43" s="14" t="s">
        <v>74</v>
      </c>
      <c r="B43" s="14" t="s">
        <v>75</v>
      </c>
      <c r="C43" s="51">
        <v>587.23</v>
      </c>
      <c r="D43" s="25">
        <v>601.37</v>
      </c>
      <c r="E43" s="51">
        <v>599.21</v>
      </c>
      <c r="F43" s="20">
        <v>604.36</v>
      </c>
      <c r="G43" s="20">
        <v>581.73</v>
      </c>
      <c r="H43" s="43">
        <f t="shared" si="0"/>
        <v>2.040086507841905</v>
      </c>
      <c r="I43" s="43">
        <f t="shared" si="1"/>
        <v>-2.9171742794679689</v>
      </c>
      <c r="J43" s="43">
        <f t="shared" si="2"/>
        <v>-0.35917987262416951</v>
      </c>
      <c r="K43" s="43">
        <f t="shared" si="3"/>
        <v>-3.7444569461910113</v>
      </c>
    </row>
    <row r="44" spans="1:11" x14ac:dyDescent="0.25">
      <c r="A44" s="14" t="s">
        <v>76</v>
      </c>
      <c r="B44" s="14" t="s">
        <v>77</v>
      </c>
      <c r="C44" s="51">
        <v>3.55</v>
      </c>
      <c r="D44" s="25">
        <v>5.14</v>
      </c>
      <c r="E44" s="51">
        <v>5.88</v>
      </c>
      <c r="F44" s="20">
        <v>6.38</v>
      </c>
      <c r="G44" s="20">
        <v>2.5</v>
      </c>
      <c r="H44" s="43">
        <f t="shared" si="0"/>
        <v>65.633802816901408</v>
      </c>
      <c r="I44" s="43">
        <f t="shared" si="1"/>
        <v>-57.482993197278908</v>
      </c>
      <c r="J44" s="43">
        <f t="shared" si="2"/>
        <v>14.396887159533078</v>
      </c>
      <c r="K44" s="43">
        <f t="shared" si="3"/>
        <v>-60.81504702194357</v>
      </c>
    </row>
    <row r="45" spans="1:11" x14ac:dyDescent="0.25">
      <c r="A45" s="14" t="s">
        <v>78</v>
      </c>
      <c r="B45" s="14" t="s">
        <v>79</v>
      </c>
      <c r="C45" s="51">
        <v>4186.0600000000004</v>
      </c>
      <c r="D45" s="25">
        <v>4773.97</v>
      </c>
      <c r="E45" s="51">
        <v>4927.03</v>
      </c>
      <c r="F45" s="20">
        <v>5545.99</v>
      </c>
      <c r="G45" s="20">
        <v>5257.72</v>
      </c>
      <c r="H45" s="43">
        <f t="shared" si="0"/>
        <v>17.700892963789322</v>
      </c>
      <c r="I45" s="43">
        <f t="shared" si="1"/>
        <v>6.7117512984495837</v>
      </c>
      <c r="J45" s="43">
        <f t="shared" si="2"/>
        <v>3.2061366116670085</v>
      </c>
      <c r="K45" s="43">
        <f t="shared" si="3"/>
        <v>-5.1978095885495561</v>
      </c>
    </row>
    <row r="46" spans="1:11" x14ac:dyDescent="0.25">
      <c r="A46" s="14" t="s">
        <v>80</v>
      </c>
      <c r="B46" s="14" t="s">
        <v>81</v>
      </c>
      <c r="C46" s="51">
        <v>404.8</v>
      </c>
      <c r="D46" s="25">
        <v>423.82</v>
      </c>
      <c r="E46" s="51">
        <v>474.83</v>
      </c>
      <c r="F46" s="20">
        <v>425.02</v>
      </c>
      <c r="G46" s="20">
        <v>390.16</v>
      </c>
      <c r="H46" s="43">
        <f t="shared" si="0"/>
        <v>17.299901185770743</v>
      </c>
      <c r="I46" s="43">
        <f t="shared" si="1"/>
        <v>-17.831645009792972</v>
      </c>
      <c r="J46" s="43">
        <f t="shared" si="2"/>
        <v>12.035769902317019</v>
      </c>
      <c r="K46" s="43">
        <f t="shared" si="3"/>
        <v>-8.201966966260402</v>
      </c>
    </row>
    <row r="47" spans="1:11" s="47" customFormat="1" x14ac:dyDescent="0.25">
      <c r="A47" s="18" t="s">
        <v>181</v>
      </c>
      <c r="B47" s="18"/>
      <c r="C47" s="18"/>
      <c r="D47" s="18"/>
      <c r="E47" s="18"/>
      <c r="F47" s="54"/>
      <c r="G47" s="54"/>
      <c r="H47" s="37"/>
      <c r="I47" s="55"/>
      <c r="J47" s="37"/>
      <c r="K47" s="37"/>
    </row>
    <row r="48" spans="1:11" s="47" customFormat="1" x14ac:dyDescent="0.25">
      <c r="A48" s="39" t="s">
        <v>82</v>
      </c>
      <c r="B48" s="56"/>
      <c r="C48" s="56"/>
      <c r="D48" s="56"/>
      <c r="E48" s="18"/>
      <c r="F48" s="54"/>
      <c r="G48" s="54"/>
      <c r="H48" s="37"/>
      <c r="I48" s="55"/>
      <c r="J48" s="37"/>
      <c r="K48" s="37"/>
    </row>
    <row r="49" spans="1:11" s="47" customFormat="1" ht="13.5" customHeight="1" x14ac:dyDescent="0.25">
      <c r="A49" s="61" t="s">
        <v>89</v>
      </c>
      <c r="B49" s="62"/>
      <c r="C49" s="62"/>
      <c r="D49" s="62"/>
      <c r="E49" s="19"/>
      <c r="F49" s="57"/>
      <c r="G49" s="57"/>
      <c r="H49" s="37"/>
      <c r="I49" s="55"/>
      <c r="J49" s="37"/>
      <c r="K49" s="37"/>
    </row>
    <row r="50" spans="1:11" s="47" customFormat="1" ht="11.25" customHeight="1" x14ac:dyDescent="0.25">
      <c r="A50" s="63" t="s">
        <v>90</v>
      </c>
      <c r="B50" s="62"/>
      <c r="C50" s="62"/>
      <c r="D50" s="62"/>
      <c r="E50" s="62"/>
      <c r="F50" s="58"/>
      <c r="G50" s="58"/>
      <c r="H50" s="37"/>
      <c r="I50" s="55"/>
      <c r="J50" s="37"/>
      <c r="K50" s="37"/>
    </row>
    <row r="51" spans="1:11" s="47" customFormat="1" ht="13.5" customHeight="1" x14ac:dyDescent="0.25">
      <c r="A51" s="40" t="s">
        <v>92</v>
      </c>
      <c r="B51" s="22"/>
      <c r="C51" s="22"/>
      <c r="D51" s="59"/>
      <c r="E51" s="59"/>
      <c r="F51" s="59"/>
      <c r="G51" s="59"/>
      <c r="H51" s="37"/>
      <c r="I51" s="55"/>
      <c r="J51" s="37"/>
      <c r="K51" s="37"/>
    </row>
    <row r="52" spans="1:11" s="47" customFormat="1" ht="11.25" x14ac:dyDescent="0.2">
      <c r="A52" s="48"/>
    </row>
  </sheetData>
  <mergeCells count="14">
    <mergeCell ref="A49:D49"/>
    <mergeCell ref="A50:E50"/>
    <mergeCell ref="A1:K1"/>
    <mergeCell ref="A2:K2"/>
    <mergeCell ref="C3:G3"/>
    <mergeCell ref="H4:H5"/>
    <mergeCell ref="I4:I5"/>
    <mergeCell ref="J4:J5"/>
    <mergeCell ref="K4:K5"/>
    <mergeCell ref="C4:C5"/>
    <mergeCell ref="D4:D5"/>
    <mergeCell ref="E4:E5"/>
    <mergeCell ref="F4:F5"/>
    <mergeCell ref="G4:G5"/>
  </mergeCells>
  <printOptions horizontalCentered="1"/>
  <pageMargins left="0.70866141732283472" right="0.27" top="0.31496062992125984" bottom="0.27559055118110237" header="0.17" footer="0.15748031496062992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abSelected="1" workbookViewId="0">
      <selection sqref="A1:K1"/>
    </sheetView>
  </sheetViews>
  <sheetFormatPr defaultRowHeight="15" x14ac:dyDescent="0.25"/>
  <cols>
    <col min="1" max="1" width="9.140625" style="37"/>
    <col min="2" max="2" width="24.28515625" style="37" customWidth="1"/>
    <col min="3" max="3" width="13.28515625" style="37" customWidth="1"/>
    <col min="4" max="4" width="13.5703125" style="37" customWidth="1"/>
    <col min="5" max="5" width="13.140625" style="37" customWidth="1"/>
    <col min="6" max="6" width="13.28515625" style="37" customWidth="1"/>
    <col min="7" max="7" width="13.42578125" style="37" customWidth="1"/>
    <col min="8" max="11" width="13.140625" style="37" customWidth="1"/>
    <col min="12" max="16384" width="9.140625" style="37"/>
  </cols>
  <sheetData>
    <row r="1" spans="1:13" ht="15" customHeight="1" x14ac:dyDescent="0.25">
      <c r="A1" s="81" t="s">
        <v>182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3" x14ac:dyDescent="0.25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4"/>
    </row>
    <row r="3" spans="1:13" ht="15" customHeight="1" x14ac:dyDescent="0.25">
      <c r="A3" s="53"/>
      <c r="B3" s="53"/>
      <c r="C3" s="70" t="s">
        <v>171</v>
      </c>
      <c r="D3" s="71"/>
      <c r="E3" s="71"/>
      <c r="F3" s="71"/>
      <c r="G3" s="72"/>
      <c r="H3" s="85" t="s">
        <v>93</v>
      </c>
      <c r="I3" s="86"/>
      <c r="J3" s="87" t="s">
        <v>172</v>
      </c>
      <c r="K3" s="88"/>
    </row>
    <row r="4" spans="1:13" ht="15" customHeight="1" x14ac:dyDescent="0.25">
      <c r="A4" s="77" t="s">
        <v>1</v>
      </c>
      <c r="B4" s="79" t="s">
        <v>94</v>
      </c>
      <c r="C4" s="75" t="s">
        <v>173</v>
      </c>
      <c r="D4" s="75" t="s">
        <v>169</v>
      </c>
      <c r="E4" s="75" t="s">
        <v>174</v>
      </c>
      <c r="F4" s="75" t="s">
        <v>170</v>
      </c>
      <c r="G4" s="75" t="s">
        <v>175</v>
      </c>
      <c r="H4" s="73" t="s">
        <v>176</v>
      </c>
      <c r="I4" s="73" t="s">
        <v>177</v>
      </c>
      <c r="J4" s="73" t="s">
        <v>178</v>
      </c>
      <c r="K4" s="73" t="s">
        <v>179</v>
      </c>
    </row>
    <row r="5" spans="1:13" ht="16.5" customHeight="1" x14ac:dyDescent="0.25">
      <c r="A5" s="78"/>
      <c r="B5" s="80"/>
      <c r="C5" s="76"/>
      <c r="D5" s="76"/>
      <c r="E5" s="76"/>
      <c r="F5" s="76"/>
      <c r="G5" s="76"/>
      <c r="H5" s="74"/>
      <c r="I5" s="74"/>
      <c r="J5" s="74"/>
      <c r="K5" s="74"/>
    </row>
    <row r="6" spans="1:13" ht="16.5" customHeight="1" x14ac:dyDescent="0.25">
      <c r="A6" s="78"/>
      <c r="B6" s="26"/>
      <c r="C6" s="2"/>
      <c r="D6" s="36"/>
      <c r="E6" s="2"/>
      <c r="F6" s="36"/>
      <c r="G6" s="35"/>
      <c r="H6" s="53" t="s">
        <v>3</v>
      </c>
      <c r="I6" s="53" t="s">
        <v>3</v>
      </c>
      <c r="J6" s="53" t="s">
        <v>3</v>
      </c>
      <c r="K6" s="53" t="s">
        <v>3</v>
      </c>
    </row>
    <row r="7" spans="1:13" ht="26.25" x14ac:dyDescent="0.25">
      <c r="A7" s="27" t="s">
        <v>14</v>
      </c>
      <c r="B7" s="28" t="s">
        <v>95</v>
      </c>
      <c r="C7" s="52">
        <v>358.14</v>
      </c>
      <c r="D7" s="49">
        <v>390.21</v>
      </c>
      <c r="E7" s="24">
        <v>338.48</v>
      </c>
      <c r="F7" s="50">
        <v>344.89</v>
      </c>
      <c r="G7" s="50">
        <v>326.69</v>
      </c>
      <c r="H7" s="44">
        <f t="shared" ref="H7:H46" si="0">(E7-C7)/C7*100</f>
        <v>-5.4894733902942896</v>
      </c>
      <c r="I7" s="44">
        <f t="shared" ref="I7:I46" si="1">(G7-E7)/E7*100</f>
        <v>-3.4832190971401618</v>
      </c>
      <c r="J7" s="44">
        <f>(E7-D7)/D7*100</f>
        <v>-13.256964198764759</v>
      </c>
      <c r="K7" s="44">
        <f t="shared" ref="K7:K46" si="2">(G7-F7)/F7*100</f>
        <v>-5.2770448548812627</v>
      </c>
    </row>
    <row r="8" spans="1:13" x14ac:dyDescent="0.25">
      <c r="A8" s="27" t="s">
        <v>16</v>
      </c>
      <c r="B8" s="28" t="s">
        <v>96</v>
      </c>
      <c r="C8" s="52">
        <v>1608.77</v>
      </c>
      <c r="D8" s="49">
        <v>1500.88</v>
      </c>
      <c r="E8" s="24">
        <v>1459.91</v>
      </c>
      <c r="F8" s="50">
        <v>1455.46</v>
      </c>
      <c r="G8" s="50">
        <v>1449.87</v>
      </c>
      <c r="H8" s="44">
        <f t="shared" si="0"/>
        <v>-9.2530318193402348</v>
      </c>
      <c r="I8" s="44">
        <f t="shared" si="1"/>
        <v>-0.68771362618244902</v>
      </c>
      <c r="J8" s="44">
        <f t="shared" ref="J8:J46" si="3">(E8-D8)/D8*100</f>
        <v>-2.7297318906241688</v>
      </c>
      <c r="K8" s="44">
        <f t="shared" si="2"/>
        <v>-0.38407101534910926</v>
      </c>
    </row>
    <row r="9" spans="1:13" x14ac:dyDescent="0.25">
      <c r="A9" s="29" t="s">
        <v>97</v>
      </c>
      <c r="B9" s="30" t="s">
        <v>98</v>
      </c>
      <c r="C9" s="45">
        <v>395.23</v>
      </c>
      <c r="D9" s="51">
        <v>399.57</v>
      </c>
      <c r="E9" s="51">
        <v>371.57</v>
      </c>
      <c r="F9" s="51">
        <v>327</v>
      </c>
      <c r="G9" s="51">
        <v>296.81</v>
      </c>
      <c r="H9" s="46">
        <f t="shared" si="0"/>
        <v>-5.9863876730005376</v>
      </c>
      <c r="I9" s="46">
        <f t="shared" si="1"/>
        <v>-20.12003121888204</v>
      </c>
      <c r="J9" s="46">
        <f t="shared" si="3"/>
        <v>-7.0075330980804358</v>
      </c>
      <c r="K9" s="46">
        <f t="shared" si="2"/>
        <v>-9.2324159021406729</v>
      </c>
    </row>
    <row r="10" spans="1:13" x14ac:dyDescent="0.25">
      <c r="A10" s="29" t="s">
        <v>99</v>
      </c>
      <c r="B10" s="30" t="s">
        <v>100</v>
      </c>
      <c r="C10" s="45">
        <v>194.51</v>
      </c>
      <c r="D10" s="51">
        <v>199.16</v>
      </c>
      <c r="E10" s="51">
        <v>193.99</v>
      </c>
      <c r="F10" s="51">
        <v>183.61</v>
      </c>
      <c r="G10" s="51">
        <v>183.36</v>
      </c>
      <c r="H10" s="46">
        <f t="shared" si="0"/>
        <v>-0.26733844018301467</v>
      </c>
      <c r="I10" s="46">
        <f t="shared" si="1"/>
        <v>-5.4796639002010386</v>
      </c>
      <c r="J10" s="46">
        <f t="shared" si="3"/>
        <v>-2.5959027917252397</v>
      </c>
      <c r="K10" s="46">
        <f t="shared" si="2"/>
        <v>-0.13615816132018951</v>
      </c>
    </row>
    <row r="11" spans="1:13" x14ac:dyDescent="0.25">
      <c r="A11" s="29" t="s">
        <v>101</v>
      </c>
      <c r="B11" s="30" t="s">
        <v>102</v>
      </c>
      <c r="C11" s="45">
        <v>30.07</v>
      </c>
      <c r="D11" s="51">
        <v>35.97</v>
      </c>
      <c r="E11" s="51">
        <v>33.44</v>
      </c>
      <c r="F11" s="51">
        <v>35.4</v>
      </c>
      <c r="G11" s="51">
        <v>39.49</v>
      </c>
      <c r="H11" s="46">
        <f t="shared" si="0"/>
        <v>11.207183239108739</v>
      </c>
      <c r="I11" s="46">
        <f t="shared" si="1"/>
        <v>18.092105263157908</v>
      </c>
      <c r="J11" s="46">
        <f t="shared" si="3"/>
        <v>-7.0336391437308894</v>
      </c>
      <c r="K11" s="46">
        <f t="shared" si="2"/>
        <v>11.553672316384191</v>
      </c>
    </row>
    <row r="12" spans="1:13" x14ac:dyDescent="0.25">
      <c r="A12" s="29" t="s">
        <v>103</v>
      </c>
      <c r="B12" s="30" t="s">
        <v>104</v>
      </c>
      <c r="C12" s="45">
        <v>988.96</v>
      </c>
      <c r="D12" s="51">
        <v>866.17</v>
      </c>
      <c r="E12" s="51">
        <v>860.91</v>
      </c>
      <c r="F12" s="51">
        <v>909.46</v>
      </c>
      <c r="G12" s="51">
        <v>930.22</v>
      </c>
      <c r="H12" s="46">
        <f t="shared" si="0"/>
        <v>-12.947945316291868</v>
      </c>
      <c r="I12" s="46">
        <f t="shared" si="1"/>
        <v>8.0507834733015127</v>
      </c>
      <c r="J12" s="46">
        <f t="shared" si="3"/>
        <v>-0.60727108997078993</v>
      </c>
      <c r="K12" s="46">
        <f t="shared" si="2"/>
        <v>2.2826732346667242</v>
      </c>
    </row>
    <row r="13" spans="1:13" x14ac:dyDescent="0.25">
      <c r="A13" s="27" t="s">
        <v>18</v>
      </c>
      <c r="B13" s="28" t="s">
        <v>105</v>
      </c>
      <c r="C13" s="52">
        <v>182.61</v>
      </c>
      <c r="D13" s="49">
        <v>181.46</v>
      </c>
      <c r="E13" s="24">
        <v>166.13</v>
      </c>
      <c r="F13" s="50">
        <v>172.58</v>
      </c>
      <c r="G13" s="50">
        <v>165.94</v>
      </c>
      <c r="H13" s="44">
        <f t="shared" si="0"/>
        <v>-9.0246974426373239</v>
      </c>
      <c r="I13" s="44">
        <f t="shared" si="1"/>
        <v>-0.11436826581592591</v>
      </c>
      <c r="J13" s="44">
        <f t="shared" si="3"/>
        <v>-8.4481428413975603</v>
      </c>
      <c r="K13" s="44">
        <f t="shared" si="2"/>
        <v>-3.8474910186580216</v>
      </c>
      <c r="M13" s="60"/>
    </row>
    <row r="14" spans="1:13" x14ac:dyDescent="0.25">
      <c r="A14" s="27" t="s">
        <v>106</v>
      </c>
      <c r="B14" s="28" t="s">
        <v>107</v>
      </c>
      <c r="C14" s="52">
        <v>1981.58</v>
      </c>
      <c r="D14" s="49">
        <v>2057.96</v>
      </c>
      <c r="E14" s="24">
        <v>1991.82</v>
      </c>
      <c r="F14" s="50">
        <v>1963.02</v>
      </c>
      <c r="G14" s="50">
        <v>1927.16</v>
      </c>
      <c r="H14" s="44">
        <f t="shared" si="0"/>
        <v>0.51675935364709014</v>
      </c>
      <c r="I14" s="44">
        <f t="shared" si="1"/>
        <v>-3.2462772740508608</v>
      </c>
      <c r="J14" s="44">
        <f t="shared" si="3"/>
        <v>-3.2138622713755414</v>
      </c>
      <c r="K14" s="44">
        <f t="shared" si="2"/>
        <v>-1.8267771087406088</v>
      </c>
    </row>
    <row r="15" spans="1:13" x14ac:dyDescent="0.25">
      <c r="A15" s="29" t="s">
        <v>108</v>
      </c>
      <c r="B15" s="30" t="s">
        <v>109</v>
      </c>
      <c r="C15" s="45">
        <v>977.74</v>
      </c>
      <c r="D15" s="51">
        <v>1034.78</v>
      </c>
      <c r="E15" s="51">
        <v>977.33</v>
      </c>
      <c r="F15" s="51">
        <v>963.55</v>
      </c>
      <c r="G15" s="51">
        <v>971.03</v>
      </c>
      <c r="H15" s="46">
        <f t="shared" si="0"/>
        <v>-4.1933438337387052E-2</v>
      </c>
      <c r="I15" s="46">
        <f t="shared" si="1"/>
        <v>-0.64461338544811553</v>
      </c>
      <c r="J15" s="46">
        <f t="shared" si="3"/>
        <v>-5.5519047527010503</v>
      </c>
      <c r="K15" s="46">
        <f t="shared" si="2"/>
        <v>0.77629598879145023</v>
      </c>
    </row>
    <row r="16" spans="1:13" x14ac:dyDescent="0.25">
      <c r="A16" s="29" t="s">
        <v>110</v>
      </c>
      <c r="B16" s="30" t="s">
        <v>111</v>
      </c>
      <c r="C16" s="45">
        <v>22.15</v>
      </c>
      <c r="D16" s="51">
        <v>21.76</v>
      </c>
      <c r="E16" s="51">
        <v>19.600000000000001</v>
      </c>
      <c r="F16" s="51">
        <v>23.13</v>
      </c>
      <c r="G16" s="51">
        <v>22.36</v>
      </c>
      <c r="H16" s="46">
        <f t="shared" si="0"/>
        <v>-11.512415349887121</v>
      </c>
      <c r="I16" s="46">
        <f t="shared" si="1"/>
        <v>14.081632653061213</v>
      </c>
      <c r="J16" s="46">
        <f t="shared" si="3"/>
        <v>-9.9264705882352935</v>
      </c>
      <c r="K16" s="46">
        <f t="shared" si="2"/>
        <v>-3.3290099437959344</v>
      </c>
    </row>
    <row r="17" spans="1:11" x14ac:dyDescent="0.25">
      <c r="A17" s="29" t="s">
        <v>112</v>
      </c>
      <c r="B17" s="30" t="s">
        <v>113</v>
      </c>
      <c r="C17" s="45">
        <v>209.84</v>
      </c>
      <c r="D17" s="51">
        <v>208.15</v>
      </c>
      <c r="E17" s="51">
        <v>199.35</v>
      </c>
      <c r="F17" s="51">
        <v>203.84</v>
      </c>
      <c r="G17" s="51">
        <v>215.78</v>
      </c>
      <c r="H17" s="46">
        <f t="shared" si="0"/>
        <v>-4.999046892870763</v>
      </c>
      <c r="I17" s="46">
        <f t="shared" si="1"/>
        <v>8.2417858038625571</v>
      </c>
      <c r="J17" s="46">
        <f t="shared" si="3"/>
        <v>-4.2277203939466785</v>
      </c>
      <c r="K17" s="46">
        <f t="shared" si="2"/>
        <v>5.8575353218210351</v>
      </c>
    </row>
    <row r="18" spans="1:11" x14ac:dyDescent="0.25">
      <c r="A18" s="29" t="s">
        <v>114</v>
      </c>
      <c r="B18" s="30" t="s">
        <v>115</v>
      </c>
      <c r="C18" s="45">
        <v>771.85</v>
      </c>
      <c r="D18" s="51">
        <v>793.27</v>
      </c>
      <c r="E18" s="51">
        <v>795.54</v>
      </c>
      <c r="F18" s="51">
        <v>772.5</v>
      </c>
      <c r="G18" s="51">
        <v>717.99</v>
      </c>
      <c r="H18" s="46">
        <f t="shared" si="0"/>
        <v>3.0692492064520231</v>
      </c>
      <c r="I18" s="46">
        <f t="shared" si="1"/>
        <v>-9.7480956331548327</v>
      </c>
      <c r="J18" s="46">
        <f t="shared" si="3"/>
        <v>0.28615729827170849</v>
      </c>
      <c r="K18" s="46">
        <f t="shared" si="2"/>
        <v>-7.0563106796116495</v>
      </c>
    </row>
    <row r="19" spans="1:11" ht="26.25" x14ac:dyDescent="0.25">
      <c r="A19" s="27" t="s">
        <v>116</v>
      </c>
      <c r="B19" s="28" t="s">
        <v>117</v>
      </c>
      <c r="C19" s="52">
        <v>100.75</v>
      </c>
      <c r="D19" s="49">
        <v>104.98</v>
      </c>
      <c r="E19" s="24">
        <v>105.2</v>
      </c>
      <c r="F19" s="50">
        <v>107.06</v>
      </c>
      <c r="G19" s="50">
        <v>105.88</v>
      </c>
      <c r="H19" s="44">
        <f t="shared" si="0"/>
        <v>4.4168734491315167</v>
      </c>
      <c r="I19" s="44">
        <f t="shared" si="1"/>
        <v>0.64638783269961275</v>
      </c>
      <c r="J19" s="44">
        <f t="shared" si="3"/>
        <v>0.20956372642407967</v>
      </c>
      <c r="K19" s="44">
        <f t="shared" si="2"/>
        <v>-1.1021856902671461</v>
      </c>
    </row>
    <row r="20" spans="1:11" x14ac:dyDescent="0.25">
      <c r="A20" s="27" t="s">
        <v>118</v>
      </c>
      <c r="B20" s="28" t="s">
        <v>119</v>
      </c>
      <c r="C20" s="52">
        <v>97.45</v>
      </c>
      <c r="D20" s="49">
        <v>94.94</v>
      </c>
      <c r="E20" s="24">
        <v>103.36</v>
      </c>
      <c r="F20" s="50">
        <v>105.16</v>
      </c>
      <c r="G20" s="50">
        <v>101.12</v>
      </c>
      <c r="H20" s="44">
        <f t="shared" si="0"/>
        <v>6.0646485377116433</v>
      </c>
      <c r="I20" s="44">
        <f t="shared" si="1"/>
        <v>-2.167182662538695</v>
      </c>
      <c r="J20" s="44">
        <f t="shared" si="3"/>
        <v>8.8687592163471685</v>
      </c>
      <c r="K20" s="44">
        <f t="shared" si="2"/>
        <v>-3.8417649296310308</v>
      </c>
    </row>
    <row r="21" spans="1:11" x14ac:dyDescent="0.25">
      <c r="A21" s="27" t="s">
        <v>120</v>
      </c>
      <c r="B21" s="28" t="s">
        <v>121</v>
      </c>
      <c r="C21" s="52">
        <v>339.14</v>
      </c>
      <c r="D21" s="49">
        <v>355.05</v>
      </c>
      <c r="E21" s="24">
        <v>340.6</v>
      </c>
      <c r="F21" s="50">
        <v>326.18</v>
      </c>
      <c r="G21" s="50">
        <v>318.55</v>
      </c>
      <c r="H21" s="44">
        <f t="shared" si="0"/>
        <v>0.43050067818601062</v>
      </c>
      <c r="I21" s="44">
        <f t="shared" si="1"/>
        <v>-6.4738696418085757</v>
      </c>
      <c r="J21" s="44">
        <f t="shared" si="3"/>
        <v>-4.0698493169976029</v>
      </c>
      <c r="K21" s="44">
        <f t="shared" si="2"/>
        <v>-2.3391992151572736</v>
      </c>
    </row>
    <row r="22" spans="1:11" ht="26.25" x14ac:dyDescent="0.25">
      <c r="A22" s="27" t="s">
        <v>122</v>
      </c>
      <c r="B22" s="28" t="s">
        <v>123</v>
      </c>
      <c r="C22" s="52">
        <v>491.88</v>
      </c>
      <c r="D22" s="49">
        <v>512.29999999999995</v>
      </c>
      <c r="E22" s="24">
        <v>523.4</v>
      </c>
      <c r="F22" s="50">
        <v>596.02</v>
      </c>
      <c r="G22" s="50">
        <v>525.04</v>
      </c>
      <c r="H22" s="44">
        <f t="shared" si="0"/>
        <v>6.4080670082133819</v>
      </c>
      <c r="I22" s="44">
        <f t="shared" si="1"/>
        <v>0.31333588077951596</v>
      </c>
      <c r="J22" s="44">
        <f t="shared" si="3"/>
        <v>2.1666991996876876</v>
      </c>
      <c r="K22" s="44">
        <f t="shared" si="2"/>
        <v>-11.90899634240462</v>
      </c>
    </row>
    <row r="23" spans="1:11" ht="26.25" x14ac:dyDescent="0.25">
      <c r="A23" s="27" t="s">
        <v>124</v>
      </c>
      <c r="B23" s="28" t="s">
        <v>125</v>
      </c>
      <c r="C23" s="52">
        <v>1516.43</v>
      </c>
      <c r="D23" s="49">
        <v>1645.33</v>
      </c>
      <c r="E23" s="24">
        <v>1557.75</v>
      </c>
      <c r="F23" s="50">
        <v>1723.79</v>
      </c>
      <c r="G23" s="50">
        <v>1536.45</v>
      </c>
      <c r="H23" s="44">
        <f t="shared" si="0"/>
        <v>2.7248207962121516</v>
      </c>
      <c r="I23" s="44">
        <f t="shared" si="1"/>
        <v>-1.3673567645642724</v>
      </c>
      <c r="J23" s="44">
        <f t="shared" si="3"/>
        <v>-5.3229443333556139</v>
      </c>
      <c r="K23" s="44">
        <f t="shared" si="2"/>
        <v>-10.867913144872631</v>
      </c>
    </row>
    <row r="24" spans="1:11" x14ac:dyDescent="0.25">
      <c r="A24" s="29" t="s">
        <v>126</v>
      </c>
      <c r="B24" s="30" t="s">
        <v>127</v>
      </c>
      <c r="C24" s="45">
        <v>232.82</v>
      </c>
      <c r="D24" s="51">
        <v>284.81</v>
      </c>
      <c r="E24" s="51">
        <v>250.84</v>
      </c>
      <c r="F24" s="51">
        <v>334.5</v>
      </c>
      <c r="G24" s="51">
        <v>272.39999999999998</v>
      </c>
      <c r="H24" s="46">
        <f t="shared" si="0"/>
        <v>7.7398848896142987</v>
      </c>
      <c r="I24" s="46">
        <f t="shared" si="1"/>
        <v>8.5951203954712057</v>
      </c>
      <c r="J24" s="46">
        <f t="shared" si="3"/>
        <v>-11.92724974544433</v>
      </c>
      <c r="K24" s="46">
        <f t="shared" si="2"/>
        <v>-18.56502242152467</v>
      </c>
    </row>
    <row r="25" spans="1:11" x14ac:dyDescent="0.25">
      <c r="A25" s="29" t="s">
        <v>128</v>
      </c>
      <c r="B25" s="30" t="s">
        <v>129</v>
      </c>
      <c r="C25" s="45">
        <v>499.13</v>
      </c>
      <c r="D25" s="51">
        <v>534.54999999999995</v>
      </c>
      <c r="E25" s="51">
        <v>522.20000000000005</v>
      </c>
      <c r="F25" s="51">
        <v>463.51</v>
      </c>
      <c r="G25" s="51">
        <v>426.99</v>
      </c>
      <c r="H25" s="46">
        <f t="shared" si="0"/>
        <v>4.6220423536954405</v>
      </c>
      <c r="I25" s="46">
        <f t="shared" si="1"/>
        <v>-18.232477977786292</v>
      </c>
      <c r="J25" s="46">
        <f t="shared" si="3"/>
        <v>-2.3103545037882163</v>
      </c>
      <c r="K25" s="46">
        <f t="shared" si="2"/>
        <v>-7.8790101615930581</v>
      </c>
    </row>
    <row r="26" spans="1:11" x14ac:dyDescent="0.25">
      <c r="A26" s="29" t="s">
        <v>130</v>
      </c>
      <c r="B26" s="30" t="s">
        <v>131</v>
      </c>
      <c r="C26" s="45">
        <v>341.79</v>
      </c>
      <c r="D26" s="51">
        <v>365.31</v>
      </c>
      <c r="E26" s="51">
        <v>336.29</v>
      </c>
      <c r="F26" s="51">
        <v>507.22</v>
      </c>
      <c r="G26" s="51">
        <v>435.64</v>
      </c>
      <c r="H26" s="46">
        <f t="shared" si="0"/>
        <v>-1.6091752245530881</v>
      </c>
      <c r="I26" s="46">
        <f t="shared" si="1"/>
        <v>29.542953998037397</v>
      </c>
      <c r="J26" s="46">
        <f t="shared" si="3"/>
        <v>-7.9439380252388334</v>
      </c>
      <c r="K26" s="46">
        <f t="shared" si="2"/>
        <v>-14.112219549702306</v>
      </c>
    </row>
    <row r="27" spans="1:11" x14ac:dyDescent="0.25">
      <c r="A27" s="29" t="s">
        <v>132</v>
      </c>
      <c r="B27" s="30" t="s">
        <v>104</v>
      </c>
      <c r="C27" s="45">
        <v>442.69</v>
      </c>
      <c r="D27" s="51">
        <v>460.67</v>
      </c>
      <c r="E27" s="51">
        <v>448.42</v>
      </c>
      <c r="F27" s="51">
        <v>418.56</v>
      </c>
      <c r="G27" s="51">
        <v>401.42</v>
      </c>
      <c r="H27" s="46">
        <f t="shared" si="0"/>
        <v>1.2943594840633443</v>
      </c>
      <c r="I27" s="46">
        <f t="shared" si="1"/>
        <v>-10.48124526113911</v>
      </c>
      <c r="J27" s="46">
        <f t="shared" si="3"/>
        <v>-2.6591703388542771</v>
      </c>
      <c r="K27" s="46">
        <f t="shared" si="2"/>
        <v>-4.0949923547400573</v>
      </c>
    </row>
    <row r="28" spans="1:11" ht="26.25" x14ac:dyDescent="0.25">
      <c r="A28" s="27" t="s">
        <v>133</v>
      </c>
      <c r="B28" s="28" t="s">
        <v>134</v>
      </c>
      <c r="C28" s="52">
        <v>362.87</v>
      </c>
      <c r="D28" s="49">
        <v>373.65</v>
      </c>
      <c r="E28" s="24">
        <v>365.64</v>
      </c>
      <c r="F28" s="50">
        <v>391.71</v>
      </c>
      <c r="G28" s="50">
        <v>388.67</v>
      </c>
      <c r="H28" s="44">
        <f t="shared" si="0"/>
        <v>0.76335877862594914</v>
      </c>
      <c r="I28" s="44">
        <f t="shared" si="1"/>
        <v>6.2985450169565773</v>
      </c>
      <c r="J28" s="44">
        <f t="shared" si="3"/>
        <v>-2.1437173825772762</v>
      </c>
      <c r="K28" s="44">
        <f t="shared" si="2"/>
        <v>-0.77608434811466742</v>
      </c>
    </row>
    <row r="29" spans="1:11" x14ac:dyDescent="0.25">
      <c r="A29" s="27" t="s">
        <v>135</v>
      </c>
      <c r="B29" s="28" t="s">
        <v>136</v>
      </c>
      <c r="C29" s="52">
        <v>87.86</v>
      </c>
      <c r="D29" s="49">
        <v>88.9</v>
      </c>
      <c r="E29" s="24">
        <v>84.28</v>
      </c>
      <c r="F29" s="50">
        <v>79.34</v>
      </c>
      <c r="G29" s="50">
        <v>76.150000000000006</v>
      </c>
      <c r="H29" s="44">
        <f t="shared" si="0"/>
        <v>-4.0746642385613461</v>
      </c>
      <c r="I29" s="44">
        <f t="shared" si="1"/>
        <v>-9.646416706217364</v>
      </c>
      <c r="J29" s="44">
        <f t="shared" si="3"/>
        <v>-5.1968503937007924</v>
      </c>
      <c r="K29" s="44">
        <f t="shared" si="2"/>
        <v>-4.020670531888074</v>
      </c>
    </row>
    <row r="30" spans="1:11" ht="26.25" x14ac:dyDescent="0.25">
      <c r="A30" s="27" t="s">
        <v>137</v>
      </c>
      <c r="B30" s="28" t="s">
        <v>138</v>
      </c>
      <c r="C30" s="52">
        <v>562.97</v>
      </c>
      <c r="D30" s="49">
        <v>543.25</v>
      </c>
      <c r="E30" s="24">
        <v>547.92999999999995</v>
      </c>
      <c r="F30" s="50">
        <v>542.47</v>
      </c>
      <c r="G30" s="50">
        <v>505.87</v>
      </c>
      <c r="H30" s="44">
        <f t="shared" si="0"/>
        <v>-2.6715455530490217</v>
      </c>
      <c r="I30" s="44">
        <f t="shared" si="1"/>
        <v>-7.6761630135236167</v>
      </c>
      <c r="J30" s="44">
        <f t="shared" si="3"/>
        <v>0.86148182236538418</v>
      </c>
      <c r="K30" s="44">
        <f t="shared" si="2"/>
        <v>-6.7469168801961441</v>
      </c>
    </row>
    <row r="31" spans="1:11" ht="26.25" x14ac:dyDescent="0.25">
      <c r="A31" s="27" t="s">
        <v>139</v>
      </c>
      <c r="B31" s="28" t="s">
        <v>140</v>
      </c>
      <c r="C31" s="52">
        <v>3828.89</v>
      </c>
      <c r="D31" s="49">
        <v>4160.16</v>
      </c>
      <c r="E31" s="24">
        <v>4195.3</v>
      </c>
      <c r="F31" s="50">
        <v>4210.54</v>
      </c>
      <c r="G31" s="50">
        <v>4154.22</v>
      </c>
      <c r="H31" s="44">
        <f t="shared" si="0"/>
        <v>9.5696141701642077</v>
      </c>
      <c r="I31" s="44">
        <f t="shared" si="1"/>
        <v>-0.97919099945176569</v>
      </c>
      <c r="J31" s="44">
        <f t="shared" si="3"/>
        <v>0.84467905080574612</v>
      </c>
      <c r="K31" s="44">
        <f t="shared" si="2"/>
        <v>-1.3375956528141215</v>
      </c>
    </row>
    <row r="32" spans="1:11" x14ac:dyDescent="0.25">
      <c r="A32" s="29" t="s">
        <v>141</v>
      </c>
      <c r="B32" s="30" t="s">
        <v>142</v>
      </c>
      <c r="C32" s="45">
        <v>2846.09</v>
      </c>
      <c r="D32" s="51">
        <v>3114.58</v>
      </c>
      <c r="E32" s="51">
        <v>3139.3</v>
      </c>
      <c r="F32" s="51">
        <v>3192.48</v>
      </c>
      <c r="G32" s="51">
        <v>3212.96</v>
      </c>
      <c r="H32" s="46">
        <f t="shared" si="0"/>
        <v>10.302204076469824</v>
      </c>
      <c r="I32" s="46">
        <f t="shared" si="1"/>
        <v>2.3463829516134123</v>
      </c>
      <c r="J32" s="46">
        <f t="shared" si="3"/>
        <v>0.793686468159439</v>
      </c>
      <c r="K32" s="46">
        <f t="shared" si="2"/>
        <v>0.64150754272540522</v>
      </c>
    </row>
    <row r="33" spans="1:11" ht="30" x14ac:dyDescent="0.25">
      <c r="A33" s="29" t="s">
        <v>143</v>
      </c>
      <c r="B33" s="30" t="s">
        <v>144</v>
      </c>
      <c r="C33" s="45">
        <v>982.8</v>
      </c>
      <c r="D33" s="51">
        <v>1045.5899999999999</v>
      </c>
      <c r="E33" s="51">
        <v>1056</v>
      </c>
      <c r="F33" s="51">
        <v>1018.07</v>
      </c>
      <c r="G33" s="51">
        <v>941.26</v>
      </c>
      <c r="H33" s="46">
        <f t="shared" si="0"/>
        <v>7.4481074481074536</v>
      </c>
      <c r="I33" s="46">
        <f t="shared" si="1"/>
        <v>-10.865530303030303</v>
      </c>
      <c r="J33" s="46">
        <f t="shared" si="3"/>
        <v>0.9956101339913429</v>
      </c>
      <c r="K33" s="46">
        <f t="shared" si="2"/>
        <v>-7.5446678519158858</v>
      </c>
    </row>
    <row r="34" spans="1:11" x14ac:dyDescent="0.25">
      <c r="A34" s="3" t="s">
        <v>145</v>
      </c>
      <c r="B34" s="31" t="s">
        <v>146</v>
      </c>
      <c r="C34" s="52">
        <v>1528.25</v>
      </c>
      <c r="D34" s="49">
        <v>1541.67</v>
      </c>
      <c r="E34" s="24">
        <v>1528.84</v>
      </c>
      <c r="F34" s="50">
        <v>1496.2</v>
      </c>
      <c r="G34" s="50">
        <v>1463.42</v>
      </c>
      <c r="H34" s="44">
        <f t="shared" si="0"/>
        <v>3.8606248977583385E-2</v>
      </c>
      <c r="I34" s="44">
        <f t="shared" si="1"/>
        <v>-4.2790612490515585</v>
      </c>
      <c r="J34" s="44">
        <f t="shared" si="3"/>
        <v>-0.83221441683370334</v>
      </c>
      <c r="K34" s="44">
        <f t="shared" si="2"/>
        <v>-2.1908835717150095</v>
      </c>
    </row>
    <row r="35" spans="1:11" x14ac:dyDescent="0.25">
      <c r="A35" s="29" t="s">
        <v>147</v>
      </c>
      <c r="B35" s="30" t="s">
        <v>148</v>
      </c>
      <c r="C35" s="45">
        <v>387.41</v>
      </c>
      <c r="D35" s="51">
        <v>382.4</v>
      </c>
      <c r="E35" s="51">
        <v>376.59</v>
      </c>
      <c r="F35" s="51">
        <v>335.95</v>
      </c>
      <c r="G35" s="51">
        <v>317.89999999999998</v>
      </c>
      <c r="H35" s="46">
        <f t="shared" si="0"/>
        <v>-2.7929067396298621</v>
      </c>
      <c r="I35" s="46">
        <f t="shared" si="1"/>
        <v>-15.584588013489473</v>
      </c>
      <c r="J35" s="46">
        <f t="shared" si="3"/>
        <v>-1.5193514644351471</v>
      </c>
      <c r="K35" s="46">
        <f t="shared" si="2"/>
        <v>-5.3728233368060758</v>
      </c>
    </row>
    <row r="36" spans="1:11" x14ac:dyDescent="0.25">
      <c r="A36" s="29" t="s">
        <v>149</v>
      </c>
      <c r="B36" s="30" t="s">
        <v>104</v>
      </c>
      <c r="C36" s="45">
        <v>1140.8399999999999</v>
      </c>
      <c r="D36" s="51">
        <v>1159.28</v>
      </c>
      <c r="E36" s="51">
        <v>1152.25</v>
      </c>
      <c r="F36" s="51">
        <v>1160.26</v>
      </c>
      <c r="G36" s="51">
        <v>1145.52</v>
      </c>
      <c r="H36" s="46">
        <f t="shared" si="0"/>
        <v>1.0001402475369099</v>
      </c>
      <c r="I36" s="46">
        <f t="shared" si="1"/>
        <v>-0.58407463658060477</v>
      </c>
      <c r="J36" s="46">
        <f t="shared" si="3"/>
        <v>-0.60641087571595931</v>
      </c>
      <c r="K36" s="46">
        <f t="shared" si="2"/>
        <v>-1.2704049092444805</v>
      </c>
    </row>
    <row r="37" spans="1:11" ht="26.25" x14ac:dyDescent="0.25">
      <c r="A37" s="27" t="s">
        <v>150</v>
      </c>
      <c r="B37" s="28" t="s">
        <v>151</v>
      </c>
      <c r="C37" s="52">
        <v>686.37</v>
      </c>
      <c r="D37" s="49">
        <v>689.89</v>
      </c>
      <c r="E37" s="24">
        <v>685.92</v>
      </c>
      <c r="F37" s="50">
        <v>735.71</v>
      </c>
      <c r="G37" s="50">
        <v>706.2</v>
      </c>
      <c r="H37" s="38">
        <f t="shared" si="0"/>
        <v>-6.5562306044851248E-2</v>
      </c>
      <c r="I37" s="44">
        <f t="shared" si="1"/>
        <v>2.9566130160951842</v>
      </c>
      <c r="J37" s="44">
        <f t="shared" si="3"/>
        <v>-0.57545405789329129</v>
      </c>
      <c r="K37" s="44">
        <f t="shared" si="2"/>
        <v>-4.011091326745591</v>
      </c>
    </row>
    <row r="38" spans="1:11" x14ac:dyDescent="0.25">
      <c r="A38" s="27" t="s">
        <v>152</v>
      </c>
      <c r="B38" s="28" t="s">
        <v>153</v>
      </c>
      <c r="C38" s="52">
        <v>704.69</v>
      </c>
      <c r="D38" s="49">
        <v>727.31</v>
      </c>
      <c r="E38" s="24">
        <v>694.87</v>
      </c>
      <c r="F38" s="50">
        <v>690.36</v>
      </c>
      <c r="G38" s="50">
        <v>689.39</v>
      </c>
      <c r="H38" s="44">
        <f t="shared" si="0"/>
        <v>-1.3935205551377272</v>
      </c>
      <c r="I38" s="44">
        <f t="shared" si="1"/>
        <v>-0.7886367234158933</v>
      </c>
      <c r="J38" s="44">
        <f t="shared" si="3"/>
        <v>-4.460271411090174</v>
      </c>
      <c r="K38" s="44">
        <f t="shared" si="2"/>
        <v>-0.14050640245669321</v>
      </c>
    </row>
    <row r="39" spans="1:11" x14ac:dyDescent="0.25">
      <c r="A39" s="27" t="s">
        <v>154</v>
      </c>
      <c r="B39" s="28" t="s">
        <v>155</v>
      </c>
      <c r="C39" s="52">
        <v>723.53</v>
      </c>
      <c r="D39" s="49">
        <v>745.38</v>
      </c>
      <c r="E39" s="24">
        <v>755.35</v>
      </c>
      <c r="F39" s="50">
        <v>822.27</v>
      </c>
      <c r="G39" s="50">
        <v>848.95</v>
      </c>
      <c r="H39" s="44">
        <f t="shared" si="0"/>
        <v>4.397882603347484</v>
      </c>
      <c r="I39" s="44">
        <f t="shared" si="1"/>
        <v>12.391606540014566</v>
      </c>
      <c r="J39" s="44">
        <f t="shared" si="3"/>
        <v>1.3375727816684144</v>
      </c>
      <c r="K39" s="44">
        <f t="shared" si="2"/>
        <v>3.2446763228623277</v>
      </c>
    </row>
    <row r="40" spans="1:11" x14ac:dyDescent="0.25">
      <c r="A40" s="27" t="s">
        <v>156</v>
      </c>
      <c r="B40" s="28" t="s">
        <v>157</v>
      </c>
      <c r="C40" s="52">
        <v>9339.24</v>
      </c>
      <c r="D40" s="49">
        <v>9648.11</v>
      </c>
      <c r="E40" s="24">
        <v>9140.26</v>
      </c>
      <c r="F40" s="50">
        <v>9064</v>
      </c>
      <c r="G40" s="50">
        <v>8914.67</v>
      </c>
      <c r="H40" s="44">
        <f t="shared" si="0"/>
        <v>-2.1305802185188472</v>
      </c>
      <c r="I40" s="44">
        <f t="shared" si="1"/>
        <v>-2.468091717303448</v>
      </c>
      <c r="J40" s="44">
        <f t="shared" si="3"/>
        <v>-5.263725227013377</v>
      </c>
      <c r="K40" s="44">
        <f t="shared" si="2"/>
        <v>-1.6475066195939974</v>
      </c>
    </row>
    <row r="41" spans="1:11" x14ac:dyDescent="0.25">
      <c r="A41" s="29" t="s">
        <v>158</v>
      </c>
      <c r="B41" s="30" t="s">
        <v>159</v>
      </c>
      <c r="C41" s="45">
        <v>5730.51</v>
      </c>
      <c r="D41" s="51">
        <v>5798.75</v>
      </c>
      <c r="E41" s="51">
        <v>5287.98</v>
      </c>
      <c r="F41" s="51">
        <v>5253.93</v>
      </c>
      <c r="G41" s="51">
        <v>5202.95</v>
      </c>
      <c r="H41" s="46">
        <f t="shared" si="0"/>
        <v>-7.7223493196940707</v>
      </c>
      <c r="I41" s="46">
        <f t="shared" si="1"/>
        <v>-1.6079864144720619</v>
      </c>
      <c r="J41" s="46">
        <f t="shared" si="3"/>
        <v>-8.8082776460444148</v>
      </c>
      <c r="K41" s="46">
        <f t="shared" si="2"/>
        <v>-0.97032126427265808</v>
      </c>
    </row>
    <row r="42" spans="1:11" x14ac:dyDescent="0.25">
      <c r="A42" s="29" t="s">
        <v>160</v>
      </c>
      <c r="B42" s="30" t="s">
        <v>161</v>
      </c>
      <c r="C42" s="45">
        <v>892.47</v>
      </c>
      <c r="D42" s="51">
        <v>912.82</v>
      </c>
      <c r="E42" s="51">
        <v>910.12</v>
      </c>
      <c r="F42" s="51">
        <v>850.66</v>
      </c>
      <c r="G42" s="51">
        <v>827.09</v>
      </c>
      <c r="H42" s="46">
        <f t="shared" si="0"/>
        <v>1.9776575122973297</v>
      </c>
      <c r="I42" s="46">
        <f t="shared" si="1"/>
        <v>-9.1229727947962864</v>
      </c>
      <c r="J42" s="46">
        <f t="shared" si="3"/>
        <v>-0.29578668302623135</v>
      </c>
      <c r="K42" s="46">
        <f t="shared" si="2"/>
        <v>-2.7707897397314949</v>
      </c>
    </row>
    <row r="43" spans="1:11" x14ac:dyDescent="0.25">
      <c r="A43" s="29" t="s">
        <v>162</v>
      </c>
      <c r="B43" s="30" t="s">
        <v>163</v>
      </c>
      <c r="C43" s="45">
        <v>1675.25</v>
      </c>
      <c r="D43" s="51">
        <v>1775.18</v>
      </c>
      <c r="E43" s="51">
        <v>1840.47</v>
      </c>
      <c r="F43" s="51">
        <v>1799.78</v>
      </c>
      <c r="G43" s="51">
        <v>1721</v>
      </c>
      <c r="H43" s="46">
        <f t="shared" si="0"/>
        <v>9.8624085957319814</v>
      </c>
      <c r="I43" s="46">
        <f t="shared" si="1"/>
        <v>-6.4912766847598729</v>
      </c>
      <c r="J43" s="46">
        <f t="shared" si="3"/>
        <v>3.6779368852736041</v>
      </c>
      <c r="K43" s="46">
        <f t="shared" si="2"/>
        <v>-4.377201657980418</v>
      </c>
    </row>
    <row r="44" spans="1:11" x14ac:dyDescent="0.25">
      <c r="A44" s="29" t="s">
        <v>164</v>
      </c>
      <c r="B44" s="30" t="s">
        <v>165</v>
      </c>
      <c r="C44" s="45">
        <v>1041.02</v>
      </c>
      <c r="D44" s="51">
        <v>1161.3599999999999</v>
      </c>
      <c r="E44" s="51">
        <v>1101.69</v>
      </c>
      <c r="F44" s="51">
        <v>1159.6400000000001</v>
      </c>
      <c r="G44" s="51">
        <v>1163.6199999999999</v>
      </c>
      <c r="H44" s="46">
        <f t="shared" si="0"/>
        <v>5.8279379839004122</v>
      </c>
      <c r="I44" s="46">
        <f t="shared" si="1"/>
        <v>5.6213635414680923</v>
      </c>
      <c r="J44" s="46">
        <f t="shared" si="3"/>
        <v>-5.137941723496577</v>
      </c>
      <c r="K44" s="46">
        <f t="shared" si="2"/>
        <v>0.34320996171223744</v>
      </c>
    </row>
    <row r="45" spans="1:11" x14ac:dyDescent="0.25">
      <c r="A45" s="27" t="s">
        <v>166</v>
      </c>
      <c r="B45" s="28" t="s">
        <v>167</v>
      </c>
      <c r="C45" s="52">
        <v>1800.04</v>
      </c>
      <c r="D45" s="49">
        <v>1945.36</v>
      </c>
      <c r="E45" s="24">
        <v>1884.14</v>
      </c>
      <c r="F45" s="50">
        <v>1973.46</v>
      </c>
      <c r="G45" s="50">
        <v>1980.6</v>
      </c>
      <c r="H45" s="44">
        <f t="shared" si="0"/>
        <v>4.6721183973689548</v>
      </c>
      <c r="I45" s="44">
        <f t="shared" si="1"/>
        <v>5.1195771014892628</v>
      </c>
      <c r="J45" s="44">
        <f t="shared" si="3"/>
        <v>-3.1469753670271725</v>
      </c>
      <c r="K45" s="44">
        <f t="shared" si="2"/>
        <v>0.3618011006050223</v>
      </c>
    </row>
    <row r="46" spans="1:11" x14ac:dyDescent="0.25">
      <c r="A46" s="32"/>
      <c r="B46" s="32" t="s">
        <v>168</v>
      </c>
      <c r="C46" s="52">
        <v>26301.46</v>
      </c>
      <c r="D46" s="49">
        <v>27306.79</v>
      </c>
      <c r="E46" s="24">
        <v>26469.18</v>
      </c>
      <c r="F46" s="49">
        <v>26800.22</v>
      </c>
      <c r="G46" s="49">
        <v>26184.84</v>
      </c>
      <c r="H46" s="44">
        <f t="shared" si="0"/>
        <v>0.63768323127309734</v>
      </c>
      <c r="I46" s="44">
        <f t="shared" si="1"/>
        <v>-1.0742304823949973</v>
      </c>
      <c r="J46" s="44">
        <f t="shared" si="3"/>
        <v>-3.0674055793449195</v>
      </c>
      <c r="K46" s="44">
        <f t="shared" si="2"/>
        <v>-2.2961751806515061</v>
      </c>
    </row>
  </sheetData>
  <mergeCells count="16">
    <mergeCell ref="A1:K1"/>
    <mergeCell ref="A2:K2"/>
    <mergeCell ref="C3:G3"/>
    <mergeCell ref="H3:I3"/>
    <mergeCell ref="J3:K3"/>
    <mergeCell ref="A4:A6"/>
    <mergeCell ref="B4:B5"/>
    <mergeCell ref="C4:C5"/>
    <mergeCell ref="D4:D5"/>
    <mergeCell ref="E4:E5"/>
    <mergeCell ref="H4:H5"/>
    <mergeCell ref="I4:I5"/>
    <mergeCell ref="J4:J5"/>
    <mergeCell ref="K4:K5"/>
    <mergeCell ref="F4:F5"/>
    <mergeCell ref="G4:G5"/>
  </mergeCells>
  <printOptions horizontalCentered="1" verticalCentered="1"/>
  <pageMargins left="0.33" right="0.35" top="0.43" bottom="0.4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90" t="s">
        <v>88</v>
      </c>
      <c r="E1" s="90"/>
      <c r="F1" s="90"/>
      <c r="G1" s="90"/>
      <c r="H1" s="90"/>
      <c r="I1" s="90"/>
      <c r="J1" s="90"/>
      <c r="K1" s="90"/>
    </row>
    <row r="2" spans="2:11" x14ac:dyDescent="0.25">
      <c r="B2" s="12"/>
      <c r="C2" s="12"/>
      <c r="D2" s="12"/>
      <c r="E2" s="89" t="s">
        <v>85</v>
      </c>
      <c r="F2" s="89" t="s">
        <v>84</v>
      </c>
      <c r="G2" s="77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89"/>
      <c r="F3" s="89"/>
      <c r="G3" s="77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2017-07-31T11:38:19Z</dcterms:modified>
</cp:coreProperties>
</file>