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19440" windowHeight="9885"/>
  </bookViews>
  <sheets>
    <sheet name="S_1" sheetId="4" r:id="rId1"/>
    <sheet name="S_2" sheetId="7" r:id="rId2"/>
    <sheet name="Sheet1" sheetId="3" state="hidden" r:id="rId3"/>
  </sheets>
  <definedNames>
    <definedName name="_xlnm.Print_Area" localSheetId="0">S_1!$A$1:$G$51</definedName>
    <definedName name="_xlnm.Print_Area" localSheetId="1">S_2!$A$1:$G$46</definedName>
  </definedNames>
  <calcPr calcId="152511"/>
</workbook>
</file>

<file path=xl/calcChain.xml><?xml version="1.0" encoding="utf-8"?>
<calcChain xmlns="http://schemas.openxmlformats.org/spreadsheetml/2006/main">
  <c r="K46" i="7" l="1"/>
  <c r="J46" i="7"/>
  <c r="I46" i="7"/>
  <c r="H46" i="7"/>
  <c r="K45" i="7"/>
  <c r="J45" i="7"/>
  <c r="I45" i="7"/>
  <c r="H45" i="7"/>
  <c r="K44" i="7"/>
  <c r="J44" i="7"/>
  <c r="I44" i="7"/>
  <c r="H44" i="7"/>
  <c r="K43" i="7"/>
  <c r="J43" i="7"/>
  <c r="I43" i="7"/>
  <c r="H43" i="7"/>
  <c r="K42" i="7"/>
  <c r="J42" i="7"/>
  <c r="I42" i="7"/>
  <c r="H42" i="7"/>
  <c r="K41" i="7"/>
  <c r="J41" i="7"/>
  <c r="I41" i="7"/>
  <c r="H41" i="7"/>
  <c r="K40" i="7"/>
  <c r="J40" i="7"/>
  <c r="I40" i="7"/>
  <c r="H40" i="7"/>
  <c r="K39" i="7"/>
  <c r="J39" i="7"/>
  <c r="I39" i="7"/>
  <c r="H39" i="7"/>
  <c r="K38" i="7"/>
  <c r="J38" i="7"/>
  <c r="I38" i="7"/>
  <c r="H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46" i="4" l="1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H6" i="3" l="1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5" i="3"/>
  <c r="J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5" i="3"/>
  <c r="K5" i="3"/>
</calcChain>
</file>

<file path=xl/sharedStrings.xml><?xml version="1.0" encoding="utf-8"?>
<sst xmlns="http://schemas.openxmlformats.org/spreadsheetml/2006/main" count="289" uniqueCount="184">
  <si>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</si>
  <si>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</si>
  <si>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</si>
  <si>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</si>
  <si>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</si>
  <si>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</si>
  <si>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</si>
  <si>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</si>
  <si>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</si>
  <si>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</si>
  <si>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</si>
  <si>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</si>
  <si>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</si>
  <si>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</si>
  <si>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</si>
  <si>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</si>
  <si>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</si>
  <si>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</si>
  <si>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</si>
  <si>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</si>
  <si>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</si>
  <si>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</si>
  <si>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</si>
  <si>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</si>
  <si>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</si>
  <si>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</si>
  <si>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</si>
  <si>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</si>
  <si>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</si>
  <si>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</si>
  <si>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</si>
  <si>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</si>
  <si>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</si>
  <si>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</si>
  <si>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</si>
  <si>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</si>
  <si>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</si>
  <si>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</si>
  <si>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</si>
  <si>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</si>
  <si>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</si>
  <si>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</si>
  <si>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</si>
  <si>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</si>
  <si>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</si>
  <si>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</si>
  <si>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</si>
  <si>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</si>
  <si>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</si>
  <si>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</si>
  <si>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</si>
  <si>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</si>
  <si>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</si>
  <si>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</si>
  <si>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</si>
  <si>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</si>
  <si>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</si>
  <si>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</si>
  <si>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</si>
  <si>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</si>
  <si>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</si>
  <si>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</si>
  <si>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</si>
  <si>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</si>
  <si>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</si>
  <si>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</si>
  <si>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</si>
  <si>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</si>
  <si>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</si>
  <si>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</si>
  <si>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</si>
  <si>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</si>
  <si>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</si>
  <si>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</si>
  <si>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</si>
  <si>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</si>
  <si>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</si>
  <si>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</si>
  <si>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</si>
  <si>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</si>
  <si>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</si>
  <si>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</si>
  <si>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</si>
  <si>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</si>
  <si>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</si>
  <si>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</si>
  <si>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</si>
  <si>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</si>
  <si>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</si>
  <si>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</si>
  <si>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</si>
  <si>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</si>
  <si>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</si>
  <si>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Statement 2: Industry-wise Deployment of Gross Bank Credit</t>
  </si>
  <si>
    <t>Variation (Year-on-Year)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</si>
  <si>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</si>
  <si>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</si>
  <si>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</si>
  <si>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</si>
  <si>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</si>
  <si>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</si>
  <si>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</si>
  <si>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</si>
  <si>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</si>
  <si>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</si>
  <si>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</si>
  <si>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</si>
  <si>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</si>
  <si>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</si>
  <si>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</si>
  <si>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</si>
  <si>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</si>
  <si>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</si>
  <si>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</si>
  <si>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</si>
  <si>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</si>
  <si>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</si>
  <si>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</si>
  <si>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</si>
  <si>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</si>
  <si>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</si>
  <si>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</si>
  <si>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</si>
  <si>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</si>
  <si>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</si>
  <si>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</si>
  <si>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</si>
  <si>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</si>
  <si>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</si>
  <si>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</si>
  <si>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</si>
  <si>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</si>
  <si>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</si>
  <si>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</si>
  <si>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</si>
  <si>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</si>
  <si>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</si>
  <si>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</si>
  <si>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</si>
  <si>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</si>
  <si>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</si>
  <si>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</si>
  <si>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</si>
  <si>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</si>
  <si>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</si>
  <si>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</si>
  <si>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</si>
  <si>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</si>
  <si>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</si>
  <si>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</si>
  <si>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</si>
  <si>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</si>
  <si>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</si>
  <si>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</si>
  <si>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</si>
  <si>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</si>
  <si>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</si>
  <si>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</si>
  <si>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</si>
  <si>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</si>
  <si>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</si>
  <si>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</si>
  <si>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</si>
  <si>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</si>
  <si>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</si>
  <si>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</si>
  <si>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</si>
  <si>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</si>
  <si>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</si>
  <si>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</si>
  <si>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</si>
  <si>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Mar.18, 2016</t>
  </si>
  <si>
    <t>Mar.31, 2017</t>
  </si>
  <si>
    <t>Outstanding as on</t>
  </si>
  <si>
    <t>Apr.17, 2015</t>
  </si>
  <si>
    <t>Apr.29, 2016</t>
  </si>
  <si>
    <t>Apr.28, 2017</t>
  </si>
  <si>
    <t>Apr.29, 2016 / Apr.17, 2015</t>
  </si>
  <si>
    <t>Apr.28, 2017 / Apr.29, 2016</t>
  </si>
  <si>
    <t>Apr.29, 2016 / Mar.18, 2016</t>
  </si>
  <si>
    <t>Apr.28, 2017 /  Mar.31, 2017</t>
  </si>
  <si>
    <t>Variation (Financial Year)</t>
  </si>
  <si>
    <t>Note: 1. Data are provisional and relate to select banks which cover about 90 per cent of total non-food credit extended by all scheduled commercial banks (excludes ING Vyasa which has been merged with Kotak Mahindra since April 2015.)</t>
  </si>
  <si>
    <t>6. Excluding data for four erstwhile associates of SBI (State Bank of Bikaner &amp; Jaipur, State Bank of Hyderabad, State Bank of Mysore and State Bank of Patiala) on account of post-merger data reconciliation exercise that is underway.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</si>
</sst>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3" borderId="0" xfId="1" applyFont="1" applyFill="1" applyBorder="1" applyAlignment="1">
      <alignment vertical="top"/>
    </xf>
    <xf numFmtId="0" fontId="7" fillId="3" borderId="0" xfId="1" applyFont="1" applyFill="1" applyBorder="1" applyAlignment="1">
      <alignment vertical="top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7" fillId="3" borderId="0" xfId="0" applyFont="1" applyFill="1"/>
    <xf numFmtId="0" fontId="6" fillId="3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/>
    <xf numFmtId="1" fontId="0" fillId="0" borderId="1" xfId="0" applyNumberFormat="1" applyBorder="1"/>
    <xf numFmtId="1" fontId="0" fillId="3" borderId="1" xfId="0" applyNumberFormat="1" applyFont="1" applyFill="1" applyBorder="1" applyAlignment="1"/>
    <xf numFmtId="1" fontId="0" fillId="3" borderId="1" xfId="0" applyNumberFormat="1" applyFill="1" applyBorder="1" applyAlignment="1"/>
    <xf numFmtId="1" fontId="2" fillId="3" borderId="1" xfId="0" applyNumberFormat="1" applyFont="1" applyFill="1" applyBorder="1" applyAlignment="1">
      <alignment horizontal="right"/>
    </xf>
    <xf numFmtId="1" fontId="1" fillId="6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1" fontId="1" fillId="6" borderId="1" xfId="0" applyNumberFormat="1" applyFont="1" applyFill="1" applyBorder="1" applyAlignment="1">
      <alignment horizontal="right"/>
    </xf>
    <xf numFmtId="1" fontId="5" fillId="6" borderId="1" xfId="0" applyNumberFormat="1" applyFon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64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3" fillId="3" borderId="0" xfId="1" quotePrefix="1" applyFont="1" applyFill="1" applyBorder="1" applyAlignment="1">
      <alignment horizontal="left" vertical="top"/>
    </xf>
    <xf numFmtId="164" fontId="7" fillId="3" borderId="0" xfId="0" applyNumberFormat="1" applyFont="1" applyFill="1"/>
    <xf numFmtId="0" fontId="6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5" fontId="1" fillId="5" borderId="1" xfId="0" applyNumberFormat="1" applyFont="1" applyFill="1" applyBorder="1"/>
    <xf numFmtId="165" fontId="6" fillId="0" borderId="1" xfId="0" applyNumberFormat="1" applyFont="1" applyFill="1" applyBorder="1"/>
    <xf numFmtId="165" fontId="1" fillId="6" borderId="1" xfId="0" applyNumberFormat="1" applyFont="1" applyFill="1" applyBorder="1"/>
    <xf numFmtId="1" fontId="2" fillId="2" borderId="1" xfId="0" applyNumberFormat="1" applyFont="1" applyFill="1" applyBorder="1" applyAlignment="1"/>
    <xf numFmtId="165" fontId="0" fillId="0" borderId="1" xfId="0" applyNumberFormat="1" applyFont="1" applyFill="1" applyBorder="1"/>
    <xf numFmtId="0" fontId="9" fillId="0" borderId="0" xfId="0" applyFont="1"/>
    <xf numFmtId="0" fontId="3" fillId="3" borderId="0" xfId="1" applyFont="1" applyFill="1" applyBorder="1"/>
    <xf numFmtId="0" fontId="7" fillId="0" borderId="0" xfId="0" applyFont="1" applyAlignment="1">
      <alignment horizontal="left"/>
    </xf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" fontId="1" fillId="6" borderId="1" xfId="0" applyNumberFormat="1" applyFont="1" applyFill="1" applyBorder="1" applyAlignment="1"/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left" vertical="top"/>
    </xf>
    <xf numFmtId="0" fontId="3" fillId="3" borderId="0" xfId="1" applyFont="1" applyFill="1" applyBorder="1"/>
    <xf numFmtId="0" fontId="3" fillId="3" borderId="0" xfId="1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tabSelected="1" workbookViewId="0">
      <selection activeCell="A3" sqref="A3"/>
    </sheetView>
  </sheetViews>
  <sheetFormatPr defaultRowHeight="15" x14ac:dyDescent="0.25"/>
  <cols>
    <col min="1" max="1" width="9.140625" style="43"/>
    <col min="2" max="2" width="41.85546875" style="43" customWidth="1"/>
    <col min="3" max="3" width="13.28515625" style="43" customWidth="1"/>
    <col min="4" max="4" width="13.7109375" style="43" customWidth="1"/>
    <col min="5" max="5" width="13.140625" style="43" customWidth="1"/>
    <col min="6" max="6" width="14" style="43" customWidth="1"/>
    <col min="7" max="7" width="15" style="43" customWidth="1"/>
    <col min="8" max="11" width="13.5703125" style="43" customWidth="1"/>
    <col min="12" max="16384" width="9.140625" style="43"/>
  </cols>
  <sheetData>
    <row r="1" spans="1:11" x14ac:dyDescent="0.25">
      <c r="A1" s="65" t="s">
        <v>170</v>
      </c>
      <c r="B1" s="66"/>
      <c r="C1" s="66"/>
      <c r="D1" s="66"/>
      <c r="E1" s="66"/>
      <c r="F1" s="66"/>
      <c r="G1" s="66"/>
      <c r="H1" s="66"/>
      <c r="I1" s="66"/>
      <c r="J1" s="66"/>
      <c r="K1" s="67"/>
    </row>
    <row r="2" spans="1:11" x14ac:dyDescent="0.25">
      <c r="A2" s="68" t="s">
        <v>0</v>
      </c>
      <c r="B2" s="69"/>
      <c r="C2" s="69"/>
      <c r="D2" s="69"/>
      <c r="E2" s="69"/>
      <c r="F2" s="69"/>
      <c r="G2" s="69"/>
      <c r="H2" s="69"/>
      <c r="I2" s="69"/>
      <c r="J2" s="69"/>
      <c r="K2" s="70"/>
    </row>
    <row r="3" spans="1:11" ht="15" customHeight="1" x14ac:dyDescent="0.25">
      <c r="A3" s="15"/>
      <c r="B3" s="15"/>
      <c r="C3" s="71" t="s">
        <v>173</v>
      </c>
      <c r="D3" s="72"/>
      <c r="E3" s="72"/>
      <c r="F3" s="72"/>
      <c r="G3" s="73"/>
      <c r="H3" s="15"/>
      <c r="I3" s="15"/>
      <c r="J3" s="23"/>
      <c r="K3" s="15"/>
    </row>
    <row r="4" spans="1:11" ht="15" customHeight="1" x14ac:dyDescent="0.25">
      <c r="A4" s="48" t="s">
        <v>1</v>
      </c>
      <c r="B4" s="48" t="s">
        <v>2</v>
      </c>
      <c r="C4" s="79" t="s">
        <v>174</v>
      </c>
      <c r="D4" s="79" t="s">
        <v>171</v>
      </c>
      <c r="E4" s="79" t="s">
        <v>175</v>
      </c>
      <c r="F4" s="79" t="s">
        <v>172</v>
      </c>
      <c r="G4" s="79" t="s">
        <v>176</v>
      </c>
      <c r="H4" s="74" t="s">
        <v>177</v>
      </c>
      <c r="I4" s="74" t="s">
        <v>178</v>
      </c>
      <c r="J4" s="74" t="s">
        <v>179</v>
      </c>
      <c r="K4" s="74" t="s">
        <v>180</v>
      </c>
    </row>
    <row r="5" spans="1:11" ht="16.5" customHeight="1" x14ac:dyDescent="0.25">
      <c r="A5" s="15"/>
      <c r="B5" s="15"/>
      <c r="C5" s="80"/>
      <c r="D5" s="80"/>
      <c r="E5" s="80"/>
      <c r="F5" s="80"/>
      <c r="G5" s="80"/>
      <c r="H5" s="75"/>
      <c r="I5" s="75"/>
      <c r="J5" s="75"/>
      <c r="K5" s="75"/>
    </row>
    <row r="6" spans="1:11" ht="16.5" customHeight="1" x14ac:dyDescent="0.25">
      <c r="A6" s="15"/>
      <c r="B6" s="15"/>
      <c r="C6" s="16"/>
      <c r="D6" s="17"/>
      <c r="E6" s="16"/>
      <c r="F6" s="17"/>
      <c r="G6" s="16"/>
      <c r="H6" s="48" t="s">
        <v>3</v>
      </c>
      <c r="I6" s="48" t="s">
        <v>3</v>
      </c>
      <c r="J6" s="48" t="s">
        <v>3</v>
      </c>
      <c r="K6" s="48" t="s">
        <v>3</v>
      </c>
    </row>
    <row r="7" spans="1:11" x14ac:dyDescent="0.25">
      <c r="A7" s="21" t="s">
        <v>4</v>
      </c>
      <c r="B7" s="21" t="s">
        <v>5</v>
      </c>
      <c r="C7" s="24">
        <v>58225.935799999999</v>
      </c>
      <c r="D7" s="29">
        <v>63226.290599999993</v>
      </c>
      <c r="E7" s="24">
        <v>63205.077799999999</v>
      </c>
      <c r="F7" s="29">
        <v>68352.038700000005</v>
      </c>
      <c r="G7" s="39">
        <v>65935.162400000001</v>
      </c>
      <c r="H7" s="50">
        <f t="shared" ref="H7:H46" si="0">(E7-C7)/C7*100</f>
        <v>8.5514160169152653</v>
      </c>
      <c r="I7" s="50">
        <f t="shared" ref="I7:I46" si="1">(G7-E7)/E7*100</f>
        <v>4.3194070714362791</v>
      </c>
      <c r="J7" s="50">
        <f t="shared" ref="J7:J46" si="2">(E7-D7)/D7*100</f>
        <v>-3.355060023083796E-2</v>
      </c>
      <c r="K7" s="50">
        <f t="shared" ref="K7:K46" si="3">(G7-F7)/F7*100</f>
        <v>-3.535924232791031</v>
      </c>
    </row>
    <row r="8" spans="1:11" x14ac:dyDescent="0.25">
      <c r="A8" s="21" t="s">
        <v>6</v>
      </c>
      <c r="B8" s="21" t="s">
        <v>7</v>
      </c>
      <c r="C8" s="24">
        <v>825.65009999999995</v>
      </c>
      <c r="D8" s="29">
        <v>981.17050000000006</v>
      </c>
      <c r="E8" s="24">
        <v>887.85100000000011</v>
      </c>
      <c r="F8" s="29">
        <v>393.10639999999995</v>
      </c>
      <c r="G8" s="39">
        <v>484.53979999999996</v>
      </c>
      <c r="H8" s="50">
        <f t="shared" si="0"/>
        <v>7.533566579838137</v>
      </c>
      <c r="I8" s="50">
        <f t="shared" si="1"/>
        <v>-45.425550007827901</v>
      </c>
      <c r="J8" s="50">
        <f t="shared" si="2"/>
        <v>-9.5110380917485742</v>
      </c>
      <c r="K8" s="50">
        <f t="shared" si="3"/>
        <v>23.259199036189699</v>
      </c>
    </row>
    <row r="9" spans="1:11" x14ac:dyDescent="0.25">
      <c r="A9" s="21" t="s">
        <v>8</v>
      </c>
      <c r="B9" s="21" t="s">
        <v>9</v>
      </c>
      <c r="C9" s="24">
        <v>57400.275700000006</v>
      </c>
      <c r="D9" s="29">
        <v>62245.1201</v>
      </c>
      <c r="E9" s="24">
        <v>62317.236799999999</v>
      </c>
      <c r="F9" s="29">
        <v>67958.942299999995</v>
      </c>
      <c r="G9" s="39">
        <v>65450.622599999995</v>
      </c>
      <c r="H9" s="50">
        <f t="shared" si="0"/>
        <v>8.566093176447918</v>
      </c>
      <c r="I9" s="50">
        <f t="shared" si="1"/>
        <v>5.0281205664754323</v>
      </c>
      <c r="J9" s="50">
        <f t="shared" si="2"/>
        <v>0.11585920291283794</v>
      </c>
      <c r="K9" s="50">
        <f t="shared" si="3"/>
        <v>-3.6909339891241952</v>
      </c>
    </row>
    <row r="10" spans="1:11" x14ac:dyDescent="0.25">
      <c r="A10" s="21" t="s">
        <v>10</v>
      </c>
      <c r="B10" s="21" t="s">
        <v>11</v>
      </c>
      <c r="C10" s="24">
        <v>7364.1415999999999</v>
      </c>
      <c r="D10" s="29">
        <v>8258.1365000000005</v>
      </c>
      <c r="E10" s="24">
        <v>8471.1661000000004</v>
      </c>
      <c r="F10" s="29">
        <v>9372.9879000000001</v>
      </c>
      <c r="G10" s="39">
        <v>9148.1382000000012</v>
      </c>
      <c r="H10" s="50">
        <f t="shared" si="0"/>
        <v>15.032634625059361</v>
      </c>
      <c r="I10" s="50">
        <f t="shared" si="1"/>
        <v>7.9914865557883559</v>
      </c>
      <c r="J10" s="50">
        <f t="shared" si="2"/>
        <v>2.5796328263646386</v>
      </c>
      <c r="K10" s="50">
        <f t="shared" si="3"/>
        <v>-2.3989116640169659</v>
      </c>
    </row>
    <row r="11" spans="1:11" x14ac:dyDescent="0.25">
      <c r="A11" s="21" t="s">
        <v>12</v>
      </c>
      <c r="B11" s="21" t="s">
        <v>13</v>
      </c>
      <c r="C11" s="24">
        <v>25115.4431</v>
      </c>
      <c r="D11" s="29">
        <v>25853.5101</v>
      </c>
      <c r="E11" s="24">
        <v>25197.3436</v>
      </c>
      <c r="F11" s="29">
        <v>25474.790900000004</v>
      </c>
      <c r="G11" s="39">
        <v>24940.822999999997</v>
      </c>
      <c r="H11" s="50">
        <f t="shared" si="0"/>
        <v>0.32609617785321787</v>
      </c>
      <c r="I11" s="50">
        <f t="shared" si="1"/>
        <v>-1.0180462038863631</v>
      </c>
      <c r="J11" s="50">
        <f t="shared" si="2"/>
        <v>-2.5380170718095232</v>
      </c>
      <c r="K11" s="50">
        <f t="shared" si="3"/>
        <v>-2.0960639170545923</v>
      </c>
    </row>
    <row r="12" spans="1:11" x14ac:dyDescent="0.25">
      <c r="A12" s="14" t="s">
        <v>14</v>
      </c>
      <c r="B12" s="14" t="s">
        <v>15</v>
      </c>
      <c r="C12" s="25">
        <v>3651.6845000000003</v>
      </c>
      <c r="D12" s="27">
        <v>3507.7876000000001</v>
      </c>
      <c r="E12" s="25">
        <v>3421.3439000000003</v>
      </c>
      <c r="F12" s="26">
        <v>3485.0619999999999</v>
      </c>
      <c r="G12" s="20">
        <v>3404.2851000000001</v>
      </c>
      <c r="H12" s="51">
        <f t="shared" si="0"/>
        <v>-6.3077902814440838</v>
      </c>
      <c r="I12" s="51">
        <f t="shared" si="1"/>
        <v>-0.49859939540132886</v>
      </c>
      <c r="J12" s="51">
        <f t="shared" si="2"/>
        <v>-2.4643367802543064</v>
      </c>
      <c r="K12" s="51">
        <f t="shared" si="3"/>
        <v>-2.3178038152549321</v>
      </c>
    </row>
    <row r="13" spans="1:11" x14ac:dyDescent="0.25">
      <c r="A13" s="14" t="s">
        <v>16</v>
      </c>
      <c r="B13" s="14" t="s">
        <v>17</v>
      </c>
      <c r="C13" s="25">
        <v>1218.9059</v>
      </c>
      <c r="D13" s="27">
        <v>1093.4650000000001</v>
      </c>
      <c r="E13" s="25">
        <v>1038.1292000000001</v>
      </c>
      <c r="F13" s="26">
        <v>1001.0745999999999</v>
      </c>
      <c r="G13" s="20">
        <v>943.6961</v>
      </c>
      <c r="H13" s="51">
        <f t="shared" si="0"/>
        <v>-14.831062840864082</v>
      </c>
      <c r="I13" s="51">
        <f t="shared" si="1"/>
        <v>-9.0964689173563436</v>
      </c>
      <c r="J13" s="51">
        <f t="shared" si="2"/>
        <v>-5.0605917884888916</v>
      </c>
      <c r="K13" s="51">
        <f t="shared" si="3"/>
        <v>-5.7316907251467493</v>
      </c>
    </row>
    <row r="14" spans="1:11" x14ac:dyDescent="0.25">
      <c r="A14" s="14" t="s">
        <v>18</v>
      </c>
      <c r="B14" s="14" t="s">
        <v>19</v>
      </c>
      <c r="C14" s="25">
        <v>20244.852699999999</v>
      </c>
      <c r="D14" s="27">
        <v>21252.2575</v>
      </c>
      <c r="E14" s="25">
        <v>20737.870500000001</v>
      </c>
      <c r="F14" s="26">
        <v>20988.6443</v>
      </c>
      <c r="G14" s="20">
        <v>20592.851799999997</v>
      </c>
      <c r="H14" s="51">
        <f t="shared" si="0"/>
        <v>2.4352748192630784</v>
      </c>
      <c r="I14" s="51">
        <f t="shared" si="1"/>
        <v>-0.69929407650609143</v>
      </c>
      <c r="J14" s="51">
        <f t="shared" si="2"/>
        <v>-2.4203875752964068</v>
      </c>
      <c r="K14" s="51">
        <f t="shared" si="3"/>
        <v>-1.8857459030834269</v>
      </c>
    </row>
    <row r="15" spans="1:11" x14ac:dyDescent="0.25">
      <c r="A15" s="21" t="s">
        <v>20</v>
      </c>
      <c r="B15" s="21" t="s">
        <v>21</v>
      </c>
      <c r="C15" s="24">
        <v>13745.853300000001</v>
      </c>
      <c r="D15" s="29">
        <v>14906.660599999999</v>
      </c>
      <c r="E15" s="24">
        <v>15253.764499999999</v>
      </c>
      <c r="F15" s="29">
        <v>17627.059099999999</v>
      </c>
      <c r="G15" s="39">
        <v>15987.124000000002</v>
      </c>
      <c r="H15" s="50">
        <f t="shared" si="0"/>
        <v>10.969935202203843</v>
      </c>
      <c r="I15" s="50">
        <f t="shared" si="1"/>
        <v>4.8077279546304936</v>
      </c>
      <c r="J15" s="50">
        <f t="shared" si="2"/>
        <v>2.3285154825353716</v>
      </c>
      <c r="K15" s="50">
        <f t="shared" si="3"/>
        <v>-9.3035093982296626</v>
      </c>
    </row>
    <row r="16" spans="1:11" x14ac:dyDescent="0.25">
      <c r="A16" s="14" t="s">
        <v>22</v>
      </c>
      <c r="B16" s="14" t="s">
        <v>23</v>
      </c>
      <c r="C16" s="25">
        <v>908.74639999999999</v>
      </c>
      <c r="D16" s="27">
        <v>978.30859999999996</v>
      </c>
      <c r="E16" s="25">
        <v>1022.163</v>
      </c>
      <c r="F16" s="26">
        <v>1086.7429</v>
      </c>
      <c r="G16" s="20">
        <v>1070.6957</v>
      </c>
      <c r="H16" s="51">
        <f t="shared" si="0"/>
        <v>12.480555631362062</v>
      </c>
      <c r="I16" s="51">
        <f t="shared" si="1"/>
        <v>4.7480392070540587</v>
      </c>
      <c r="J16" s="51">
        <f t="shared" si="2"/>
        <v>4.4826755075034663</v>
      </c>
      <c r="K16" s="51">
        <f t="shared" si="3"/>
        <v>-1.4766326055592336</v>
      </c>
    </row>
    <row r="17" spans="1:11" x14ac:dyDescent="0.25">
      <c r="A17" s="14" t="s">
        <v>24</v>
      </c>
      <c r="B17" s="14" t="s">
        <v>25</v>
      </c>
      <c r="C17" s="25">
        <v>171.04560000000001</v>
      </c>
      <c r="D17" s="27">
        <v>186.4837</v>
      </c>
      <c r="E17" s="25">
        <v>186.6754</v>
      </c>
      <c r="F17" s="26">
        <v>174.69799999999998</v>
      </c>
      <c r="G17" s="20">
        <v>170.63890000000001</v>
      </c>
      <c r="H17" s="51">
        <f t="shared" si="0"/>
        <v>9.1377971722160574</v>
      </c>
      <c r="I17" s="51">
        <f t="shared" si="1"/>
        <v>-8.5905802264251143</v>
      </c>
      <c r="J17" s="51">
        <f t="shared" si="2"/>
        <v>0.10279718817247691</v>
      </c>
      <c r="K17" s="51">
        <f t="shared" si="3"/>
        <v>-2.3234954034963038</v>
      </c>
    </row>
    <row r="18" spans="1:11" x14ac:dyDescent="0.25">
      <c r="A18" s="14" t="s">
        <v>26</v>
      </c>
      <c r="B18" s="14" t="s">
        <v>27</v>
      </c>
      <c r="C18" s="25">
        <v>357.69569999999999</v>
      </c>
      <c r="D18" s="27">
        <v>354.27189999999996</v>
      </c>
      <c r="E18" s="25">
        <v>357.86720000000003</v>
      </c>
      <c r="F18" s="26">
        <v>362.19739999999996</v>
      </c>
      <c r="G18" s="20">
        <v>346.95439999999996</v>
      </c>
      <c r="H18" s="51">
        <f t="shared" si="0"/>
        <v>4.7945781847541724E-2</v>
      </c>
      <c r="I18" s="51">
        <f t="shared" si="1"/>
        <v>-3.049399330254368</v>
      </c>
      <c r="J18" s="51">
        <f t="shared" si="2"/>
        <v>1.0148419900082579</v>
      </c>
      <c r="K18" s="51">
        <f t="shared" si="3"/>
        <v>-4.2084785810168706</v>
      </c>
    </row>
    <row r="19" spans="1:11" x14ac:dyDescent="0.25">
      <c r="A19" s="14" t="s">
        <v>28</v>
      </c>
      <c r="B19" s="14" t="s">
        <v>29</v>
      </c>
      <c r="C19" s="25">
        <v>95.655799999999999</v>
      </c>
      <c r="D19" s="27">
        <v>98.508099999999999</v>
      </c>
      <c r="E19" s="25">
        <v>94.649599999999992</v>
      </c>
      <c r="F19" s="26">
        <v>110.99</v>
      </c>
      <c r="G19" s="20">
        <v>69.682900000000004</v>
      </c>
      <c r="H19" s="51">
        <f t="shared" si="0"/>
        <v>-1.0518964871968108</v>
      </c>
      <c r="I19" s="51">
        <f t="shared" si="1"/>
        <v>-26.378030123740608</v>
      </c>
      <c r="J19" s="51">
        <f t="shared" si="2"/>
        <v>-3.9169367798181129</v>
      </c>
      <c r="K19" s="51">
        <f t="shared" si="3"/>
        <v>-37.21695648256599</v>
      </c>
    </row>
    <row r="20" spans="1:11" x14ac:dyDescent="0.25">
      <c r="A20" s="14" t="s">
        <v>30</v>
      </c>
      <c r="B20" s="14" t="s">
        <v>31</v>
      </c>
      <c r="C20" s="25">
        <v>809.43070000000012</v>
      </c>
      <c r="D20" s="27">
        <v>1007.8143</v>
      </c>
      <c r="E20" s="25">
        <v>1173.8362999999999</v>
      </c>
      <c r="F20" s="26">
        <v>1344.0599</v>
      </c>
      <c r="G20" s="20">
        <v>1307.0623999999998</v>
      </c>
      <c r="H20" s="51">
        <f t="shared" si="0"/>
        <v>45.019987504798095</v>
      </c>
      <c r="I20" s="51">
        <f t="shared" si="1"/>
        <v>11.34963197168122</v>
      </c>
      <c r="J20" s="51">
        <f t="shared" si="2"/>
        <v>16.473471352807749</v>
      </c>
      <c r="K20" s="51">
        <f t="shared" si="3"/>
        <v>-2.7526674964412057</v>
      </c>
    </row>
    <row r="21" spans="1:11" x14ac:dyDescent="0.25">
      <c r="A21" s="14" t="s">
        <v>32</v>
      </c>
      <c r="B21" s="14" t="s">
        <v>33</v>
      </c>
      <c r="C21" s="25">
        <v>3443.8535999999999</v>
      </c>
      <c r="D21" s="27">
        <v>3627.8222999999998</v>
      </c>
      <c r="E21" s="25">
        <v>3658.5589</v>
      </c>
      <c r="F21" s="26">
        <v>4103.4937</v>
      </c>
      <c r="G21" s="20">
        <v>3876.2001</v>
      </c>
      <c r="H21" s="51">
        <f t="shared" si="0"/>
        <v>6.2344491066635381</v>
      </c>
      <c r="I21" s="51">
        <f t="shared" si="1"/>
        <v>5.9488231828111342</v>
      </c>
      <c r="J21" s="51">
        <f t="shared" si="2"/>
        <v>0.84724656993260627</v>
      </c>
      <c r="K21" s="51">
        <f t="shared" si="3"/>
        <v>-5.5390264154664104</v>
      </c>
    </row>
    <row r="22" spans="1:11" x14ac:dyDescent="0.25">
      <c r="A22" s="14" t="s">
        <v>34</v>
      </c>
      <c r="B22" s="14" t="s">
        <v>35</v>
      </c>
      <c r="C22" s="25">
        <v>1694.6159</v>
      </c>
      <c r="D22" s="27">
        <v>1644.1650999999999</v>
      </c>
      <c r="E22" s="25">
        <v>1645.0167999999999</v>
      </c>
      <c r="F22" s="26">
        <v>1904.5173</v>
      </c>
      <c r="G22" s="20">
        <v>1748.9563999999998</v>
      </c>
      <c r="H22" s="51">
        <f t="shared" si="0"/>
        <v>-2.9268638397645232</v>
      </c>
      <c r="I22" s="51">
        <f t="shared" si="1"/>
        <v>6.3184521884518103</v>
      </c>
      <c r="J22" s="51">
        <f t="shared" si="2"/>
        <v>5.1801367149803698E-2</v>
      </c>
      <c r="K22" s="51">
        <f t="shared" si="3"/>
        <v>-8.1679961636473557</v>
      </c>
    </row>
    <row r="23" spans="1:11" x14ac:dyDescent="0.25">
      <c r="A23" s="14" t="s">
        <v>36</v>
      </c>
      <c r="B23" s="14" t="s">
        <v>37</v>
      </c>
      <c r="C23" s="25">
        <v>1749.2376999999999</v>
      </c>
      <c r="D23" s="27">
        <v>1983.6572000000001</v>
      </c>
      <c r="E23" s="25">
        <v>2013.5420999999999</v>
      </c>
      <c r="F23" s="26">
        <v>2198.9763999999996</v>
      </c>
      <c r="G23" s="20">
        <v>2127.2536999999998</v>
      </c>
      <c r="H23" s="51">
        <f t="shared" si="0"/>
        <v>15.10969035254614</v>
      </c>
      <c r="I23" s="51">
        <f t="shared" si="1"/>
        <v>5.6473415678768211</v>
      </c>
      <c r="J23" s="51">
        <f t="shared" si="2"/>
        <v>1.5065556689936037</v>
      </c>
      <c r="K23" s="51">
        <f t="shared" si="3"/>
        <v>-3.2616402795409636</v>
      </c>
    </row>
    <row r="24" spans="1:11" x14ac:dyDescent="0.25">
      <c r="A24" s="14" t="s">
        <v>38</v>
      </c>
      <c r="B24" s="14" t="s">
        <v>39</v>
      </c>
      <c r="C24" s="25">
        <v>1619.4497000000001</v>
      </c>
      <c r="D24" s="27">
        <v>1737.1439</v>
      </c>
      <c r="E24" s="25">
        <v>1801.1373000000001</v>
      </c>
      <c r="F24" s="26">
        <v>1823.0943</v>
      </c>
      <c r="G24" s="20">
        <v>1788.1728999999998</v>
      </c>
      <c r="H24" s="51">
        <f t="shared" si="0"/>
        <v>11.219094980226924</v>
      </c>
      <c r="I24" s="51">
        <f t="shared" si="1"/>
        <v>-0.71978965734596112</v>
      </c>
      <c r="J24" s="51">
        <f t="shared" si="2"/>
        <v>3.6838283805964531</v>
      </c>
      <c r="K24" s="51">
        <f t="shared" si="3"/>
        <v>-1.915501573341553</v>
      </c>
    </row>
    <row r="25" spans="1:11" x14ac:dyDescent="0.25">
      <c r="A25" s="14" t="s">
        <v>40</v>
      </c>
      <c r="B25" s="14" t="s">
        <v>41</v>
      </c>
      <c r="C25" s="25">
        <v>3094.6559000000002</v>
      </c>
      <c r="D25" s="27">
        <v>3367.2356</v>
      </c>
      <c r="E25" s="25">
        <v>3500.5334000000003</v>
      </c>
      <c r="F25" s="26">
        <v>3816.8951999999999</v>
      </c>
      <c r="G25" s="20">
        <v>3400.0567999999998</v>
      </c>
      <c r="H25" s="51">
        <f t="shared" si="0"/>
        <v>13.115432316723808</v>
      </c>
      <c r="I25" s="51">
        <f t="shared" si="1"/>
        <v>-2.8703225628414346</v>
      </c>
      <c r="J25" s="51">
        <f t="shared" si="2"/>
        <v>3.9586716177507828</v>
      </c>
      <c r="K25" s="51">
        <f t="shared" si="3"/>
        <v>-10.920876213735188</v>
      </c>
    </row>
    <row r="26" spans="1:11" x14ac:dyDescent="0.25">
      <c r="A26" s="47">
        <v>3.9</v>
      </c>
      <c r="B26" s="14" t="s">
        <v>42</v>
      </c>
      <c r="C26" s="25">
        <v>3245.3199</v>
      </c>
      <c r="D26" s="28">
        <v>3549.0822000000003</v>
      </c>
      <c r="E26" s="25">
        <v>3458.3534000000004</v>
      </c>
      <c r="F26" s="26">
        <v>4804.8876999999993</v>
      </c>
      <c r="G26" s="20">
        <v>3957.6599000000001</v>
      </c>
      <c r="H26" s="51">
        <f t="shared" si="0"/>
        <v>6.564329759910585</v>
      </c>
      <c r="I26" s="51">
        <f t="shared" si="1"/>
        <v>14.437694539835045</v>
      </c>
      <c r="J26" s="51">
        <f t="shared" si="2"/>
        <v>-2.5564017649408024</v>
      </c>
      <c r="K26" s="51">
        <f t="shared" si="3"/>
        <v>-17.632624379545838</v>
      </c>
    </row>
    <row r="27" spans="1:11" x14ac:dyDescent="0.25">
      <c r="A27" s="21" t="s">
        <v>43</v>
      </c>
      <c r="B27" s="21" t="s">
        <v>44</v>
      </c>
      <c r="C27" s="24">
        <v>11174.8277</v>
      </c>
      <c r="D27" s="29">
        <v>13226.802900000001</v>
      </c>
      <c r="E27" s="24">
        <v>13394.952600000001</v>
      </c>
      <c r="F27" s="29">
        <v>15484.104399999998</v>
      </c>
      <c r="G27" s="34">
        <v>15374.537399999999</v>
      </c>
      <c r="H27" s="50">
        <f t="shared" si="0"/>
        <v>19.867195804728162</v>
      </c>
      <c r="I27" s="50">
        <f t="shared" si="1"/>
        <v>14.778587570365861</v>
      </c>
      <c r="J27" s="50">
        <f t="shared" si="2"/>
        <v>1.27128000070221</v>
      </c>
      <c r="K27" s="50">
        <f t="shared" si="3"/>
        <v>-0.70760954052982949</v>
      </c>
    </row>
    <row r="28" spans="1:11" x14ac:dyDescent="0.25">
      <c r="A28" s="14" t="s">
        <v>45</v>
      </c>
      <c r="B28" s="14" t="s">
        <v>46</v>
      </c>
      <c r="C28" s="25">
        <v>124.67619999999999</v>
      </c>
      <c r="D28" s="27">
        <v>141.45750000000001</v>
      </c>
      <c r="E28" s="25">
        <v>151.00569999999999</v>
      </c>
      <c r="F28" s="26">
        <v>169.42299999999997</v>
      </c>
      <c r="G28" s="20">
        <v>171.43829999999997</v>
      </c>
      <c r="H28" s="51">
        <f t="shared" si="0"/>
        <v>21.118304856901315</v>
      </c>
      <c r="I28" s="51">
        <f t="shared" si="1"/>
        <v>13.531012405491966</v>
      </c>
      <c r="J28" s="51">
        <f t="shared" si="2"/>
        <v>6.7498718696428108</v>
      </c>
      <c r="K28" s="51">
        <f t="shared" si="3"/>
        <v>1.1895079180512662</v>
      </c>
    </row>
    <row r="29" spans="1:11" x14ac:dyDescent="0.25">
      <c r="A29" s="14" t="s">
        <v>47</v>
      </c>
      <c r="B29" s="14" t="s">
        <v>48</v>
      </c>
      <c r="C29" s="25">
        <v>6098.5506000000005</v>
      </c>
      <c r="D29" s="27">
        <v>7094.9647000000004</v>
      </c>
      <c r="E29" s="25">
        <v>7197.1945999999998</v>
      </c>
      <c r="F29" s="26">
        <v>8182.5054999999984</v>
      </c>
      <c r="G29" s="20">
        <v>8159.8927000000003</v>
      </c>
      <c r="H29" s="51">
        <f t="shared" si="0"/>
        <v>18.01483782064544</v>
      </c>
      <c r="I29" s="51">
        <f t="shared" si="1"/>
        <v>13.376018761532452</v>
      </c>
      <c r="J29" s="51">
        <f t="shared" si="2"/>
        <v>1.4408796142424691</v>
      </c>
      <c r="K29" s="51">
        <f t="shared" si="3"/>
        <v>-0.27635545127342798</v>
      </c>
    </row>
    <row r="30" spans="1:11" x14ac:dyDescent="0.25">
      <c r="A30" s="14" t="s">
        <v>49</v>
      </c>
      <c r="B30" s="14" t="s">
        <v>50</v>
      </c>
      <c r="C30" s="25">
        <v>587.22289999999998</v>
      </c>
      <c r="D30" s="27">
        <v>620.94159999999999</v>
      </c>
      <c r="E30" s="25">
        <v>600.43370000000004</v>
      </c>
      <c r="F30" s="26">
        <v>620.98900000000003</v>
      </c>
      <c r="G30" s="20">
        <v>542.11320000000012</v>
      </c>
      <c r="H30" s="51">
        <f t="shared" si="0"/>
        <v>2.2497079047836972</v>
      </c>
      <c r="I30" s="51">
        <f t="shared" si="1"/>
        <v>-9.7130624080560306</v>
      </c>
      <c r="J30" s="51">
        <f t="shared" si="2"/>
        <v>-3.3027099488905156</v>
      </c>
      <c r="K30" s="51">
        <f t="shared" si="3"/>
        <v>-12.701642058071869</v>
      </c>
    </row>
    <row r="31" spans="1:11" x14ac:dyDescent="0.25">
      <c r="A31" s="14" t="s">
        <v>51</v>
      </c>
      <c r="B31" s="14" t="s">
        <v>52</v>
      </c>
      <c r="C31" s="25">
        <v>53.279399999999995</v>
      </c>
      <c r="D31" s="27">
        <v>64.06</v>
      </c>
      <c r="E31" s="25">
        <v>50.149799999999999</v>
      </c>
      <c r="F31" s="26">
        <v>53.569000000000003</v>
      </c>
      <c r="G31" s="20">
        <v>51.0336</v>
      </c>
      <c r="H31" s="51">
        <f t="shared" si="0"/>
        <v>-5.8739400218470861</v>
      </c>
      <c r="I31" s="51">
        <f t="shared" si="1"/>
        <v>1.7623200890133177</v>
      </c>
      <c r="J31" s="51">
        <f t="shared" si="2"/>
        <v>-21.714330315329384</v>
      </c>
      <c r="K31" s="51">
        <f t="shared" si="3"/>
        <v>-4.7329612275756547</v>
      </c>
    </row>
    <row r="32" spans="1:11" x14ac:dyDescent="0.25">
      <c r="A32" s="14" t="s">
        <v>53</v>
      </c>
      <c r="B32" s="14" t="s">
        <v>54</v>
      </c>
      <c r="C32" s="25">
        <v>312.58</v>
      </c>
      <c r="D32" s="27">
        <v>376.79</v>
      </c>
      <c r="E32" s="25">
        <v>409.99</v>
      </c>
      <c r="F32" s="26">
        <v>521.31089999999995</v>
      </c>
      <c r="G32" s="20">
        <v>541.40479999999991</v>
      </c>
      <c r="H32" s="51">
        <f t="shared" si="0"/>
        <v>31.163222215112938</v>
      </c>
      <c r="I32" s="51">
        <f t="shared" si="1"/>
        <v>32.053172028586033</v>
      </c>
      <c r="J32" s="51">
        <f t="shared" si="2"/>
        <v>8.8112741845590339</v>
      </c>
      <c r="K32" s="51">
        <f t="shared" si="3"/>
        <v>3.8544945060615392</v>
      </c>
    </row>
    <row r="33" spans="1:11" x14ac:dyDescent="0.25">
      <c r="A33" s="14" t="s">
        <v>55</v>
      </c>
      <c r="B33" s="14" t="s">
        <v>56</v>
      </c>
      <c r="C33" s="25">
        <v>608.86389999999994</v>
      </c>
      <c r="D33" s="27">
        <v>651.37149999999997</v>
      </c>
      <c r="E33" s="25">
        <v>648.14030000000002</v>
      </c>
      <c r="F33" s="26">
        <v>668.63009999999997</v>
      </c>
      <c r="G33" s="20">
        <v>667.91520000000003</v>
      </c>
      <c r="H33" s="51">
        <f t="shared" si="0"/>
        <v>6.4507683901114987</v>
      </c>
      <c r="I33" s="51">
        <f t="shared" si="1"/>
        <v>3.0510215149405155</v>
      </c>
      <c r="J33" s="51">
        <f t="shared" si="2"/>
        <v>-0.49606100359010868</v>
      </c>
      <c r="K33" s="51">
        <f t="shared" si="3"/>
        <v>-0.10692010425494504</v>
      </c>
    </row>
    <row r="34" spans="1:11" x14ac:dyDescent="0.25">
      <c r="A34" s="14" t="s">
        <v>57</v>
      </c>
      <c r="B34" s="14" t="s">
        <v>58</v>
      </c>
      <c r="C34" s="25">
        <v>1192.0449000000001</v>
      </c>
      <c r="D34" s="27">
        <v>1446.2504999999999</v>
      </c>
      <c r="E34" s="25">
        <v>1431.2976999999998</v>
      </c>
      <c r="F34" s="26">
        <v>1633.5179000000001</v>
      </c>
      <c r="G34" s="20">
        <v>1644.6348</v>
      </c>
      <c r="H34" s="51">
        <f t="shared" si="0"/>
        <v>20.070787602044163</v>
      </c>
      <c r="I34" s="51">
        <f t="shared" si="1"/>
        <v>14.905152156675735</v>
      </c>
      <c r="J34" s="51">
        <f t="shared" si="2"/>
        <v>-1.0339011118751578</v>
      </c>
      <c r="K34" s="51">
        <f t="shared" si="3"/>
        <v>0.68054962850422307</v>
      </c>
    </row>
    <row r="35" spans="1:11" x14ac:dyDescent="0.25">
      <c r="A35" s="14" t="s">
        <v>59</v>
      </c>
      <c r="B35" s="14" t="s">
        <v>60</v>
      </c>
      <c r="C35" s="25">
        <v>2197.5998</v>
      </c>
      <c r="D35" s="27">
        <v>2830.9771000000001</v>
      </c>
      <c r="E35" s="25">
        <v>2906.7508000000003</v>
      </c>
      <c r="F35" s="26">
        <v>3634.1590000000001</v>
      </c>
      <c r="G35" s="20">
        <v>3596.0947999999999</v>
      </c>
      <c r="H35" s="51">
        <f t="shared" si="0"/>
        <v>32.26934221599403</v>
      </c>
      <c r="I35" s="51">
        <f t="shared" si="1"/>
        <v>23.715276865151271</v>
      </c>
      <c r="J35" s="51">
        <f t="shared" si="2"/>
        <v>2.6765917675561623</v>
      </c>
      <c r="K35" s="51">
        <f t="shared" si="3"/>
        <v>-1.0474005127458721</v>
      </c>
    </row>
    <row r="36" spans="1:11" x14ac:dyDescent="0.25">
      <c r="A36" s="21" t="s">
        <v>61</v>
      </c>
      <c r="B36" s="21" t="s">
        <v>62</v>
      </c>
      <c r="C36" s="24">
        <v>19268.3</v>
      </c>
      <c r="D36" s="29">
        <v>21034.105299999999</v>
      </c>
      <c r="E36" s="24">
        <v>21232.479700000004</v>
      </c>
      <c r="F36" s="29">
        <v>22996.278199999997</v>
      </c>
      <c r="G36" s="34">
        <v>22365.764899999998</v>
      </c>
      <c r="H36" s="50">
        <f t="shared" si="0"/>
        <v>10.193840141579717</v>
      </c>
      <c r="I36" s="50">
        <f t="shared" si="1"/>
        <v>5.3375075168445569</v>
      </c>
      <c r="J36" s="50">
        <f t="shared" si="2"/>
        <v>0.94310833368322178</v>
      </c>
      <c r="K36" s="50">
        <f t="shared" si="3"/>
        <v>-2.7418058457824657</v>
      </c>
    </row>
    <row r="37" spans="1:11" x14ac:dyDescent="0.25">
      <c r="A37" s="14" t="s">
        <v>63</v>
      </c>
      <c r="B37" s="14" t="s">
        <v>11</v>
      </c>
      <c r="C37" s="25">
        <v>7364.1415999999999</v>
      </c>
      <c r="D37" s="27">
        <v>8254.6165000000001</v>
      </c>
      <c r="E37" s="25">
        <v>8460.1160999999993</v>
      </c>
      <c r="F37" s="26">
        <v>9358.3379000000004</v>
      </c>
      <c r="G37" s="20">
        <v>9128.2282000000014</v>
      </c>
      <c r="H37" s="51">
        <f t="shared" si="0"/>
        <v>14.882583192045077</v>
      </c>
      <c r="I37" s="51">
        <f t="shared" si="1"/>
        <v>7.8971977701346452</v>
      </c>
      <c r="J37" s="51">
        <f t="shared" si="2"/>
        <v>2.489511172323986</v>
      </c>
      <c r="K37" s="51">
        <f t="shared" si="3"/>
        <v>-2.4588735997660338</v>
      </c>
    </row>
    <row r="38" spans="1:11" x14ac:dyDescent="0.25">
      <c r="A38" s="14" t="s">
        <v>64</v>
      </c>
      <c r="B38" s="14" t="s">
        <v>65</v>
      </c>
      <c r="C38" s="25">
        <v>7661.0898999999999</v>
      </c>
      <c r="D38" s="40">
        <v>8095.7267000000011</v>
      </c>
      <c r="E38" s="25">
        <v>8064.7662</v>
      </c>
      <c r="F38" s="40">
        <v>8620.92</v>
      </c>
      <c r="G38" s="20">
        <v>8343.7384000000002</v>
      </c>
      <c r="H38" s="51">
        <f t="shared" si="0"/>
        <v>5.2691758649118592</v>
      </c>
      <c r="I38" s="51">
        <f t="shared" si="1"/>
        <v>3.4591480159710044</v>
      </c>
      <c r="J38" s="51">
        <f t="shared" si="2"/>
        <v>-0.38243015293489396</v>
      </c>
      <c r="K38" s="51">
        <f t="shared" si="3"/>
        <v>-3.215220649304249</v>
      </c>
    </row>
    <row r="39" spans="1:11" x14ac:dyDescent="0.25">
      <c r="A39" s="14" t="s">
        <v>66</v>
      </c>
      <c r="B39" s="14" t="s">
        <v>91</v>
      </c>
      <c r="C39" s="25">
        <v>3651.6845000000003</v>
      </c>
      <c r="D39" s="27">
        <v>3507.7876000000001</v>
      </c>
      <c r="E39" s="25">
        <v>3421.3439000000003</v>
      </c>
      <c r="F39" s="26">
        <v>3498.7039999999997</v>
      </c>
      <c r="G39" s="20">
        <v>3404.2851000000001</v>
      </c>
      <c r="H39" s="51">
        <f t="shared" si="0"/>
        <v>-6.3077902814440838</v>
      </c>
      <c r="I39" s="51">
        <f t="shared" si="1"/>
        <v>-0.49859939540132886</v>
      </c>
      <c r="J39" s="51">
        <f t="shared" si="2"/>
        <v>-2.4643367802543064</v>
      </c>
      <c r="K39" s="51">
        <f t="shared" si="3"/>
        <v>-2.698682140586905</v>
      </c>
    </row>
    <row r="40" spans="1:11" x14ac:dyDescent="0.25">
      <c r="A40" s="14" t="s">
        <v>68</v>
      </c>
      <c r="B40" s="14" t="s">
        <v>21</v>
      </c>
      <c r="C40" s="25">
        <v>4009.4053999999996</v>
      </c>
      <c r="D40" s="27">
        <v>4587.9391000000005</v>
      </c>
      <c r="E40" s="25">
        <v>4643.4223000000002</v>
      </c>
      <c r="F40" s="26">
        <v>5122.2159999999994</v>
      </c>
      <c r="G40" s="20">
        <v>4939.4633000000003</v>
      </c>
      <c r="H40" s="51">
        <f t="shared" si="0"/>
        <v>15.813240038036577</v>
      </c>
      <c r="I40" s="51">
        <f t="shared" si="1"/>
        <v>6.375491628232913</v>
      </c>
      <c r="J40" s="51">
        <f t="shared" si="2"/>
        <v>1.2093272990480555</v>
      </c>
      <c r="K40" s="51">
        <f t="shared" si="3"/>
        <v>-3.5678444641928242</v>
      </c>
    </row>
    <row r="41" spans="1:11" x14ac:dyDescent="0.25">
      <c r="A41" s="14" t="s">
        <v>70</v>
      </c>
      <c r="B41" s="14" t="s">
        <v>71</v>
      </c>
      <c r="C41" s="25">
        <v>3058.28</v>
      </c>
      <c r="D41" s="27">
        <v>3209.1673000000001</v>
      </c>
      <c r="E41" s="25">
        <v>3231.0347999999999</v>
      </c>
      <c r="F41" s="26">
        <v>3449.4646999999995</v>
      </c>
      <c r="G41" s="20">
        <v>3389.1214999999997</v>
      </c>
      <c r="H41" s="51">
        <f t="shared" si="0"/>
        <v>5.6487568175575715</v>
      </c>
      <c r="I41" s="51">
        <f t="shared" si="1"/>
        <v>4.8927575772319081</v>
      </c>
      <c r="J41" s="51">
        <f t="shared" si="2"/>
        <v>0.68140729216578511</v>
      </c>
      <c r="K41" s="51">
        <f t="shared" si="3"/>
        <v>-1.7493496889531817</v>
      </c>
    </row>
    <row r="42" spans="1:11" x14ac:dyDescent="0.25">
      <c r="A42" s="14" t="s">
        <v>72</v>
      </c>
      <c r="B42" s="14" t="s">
        <v>73</v>
      </c>
      <c r="C42" s="25">
        <v>145.61000000000001</v>
      </c>
      <c r="D42" s="27">
        <v>151.80000000000001</v>
      </c>
      <c r="E42" s="25">
        <v>152.29</v>
      </c>
      <c r="F42" s="26">
        <v>150.31</v>
      </c>
      <c r="G42" s="20">
        <v>142.7619</v>
      </c>
      <c r="H42" s="51">
        <f t="shared" si="0"/>
        <v>4.5875970057001423</v>
      </c>
      <c r="I42" s="51">
        <f t="shared" si="1"/>
        <v>-6.2565500032832064</v>
      </c>
      <c r="J42" s="51">
        <f t="shared" si="2"/>
        <v>0.3227931488800927</v>
      </c>
      <c r="K42" s="51">
        <f t="shared" si="3"/>
        <v>-5.0216885104118187</v>
      </c>
    </row>
    <row r="43" spans="1:11" x14ac:dyDescent="0.25">
      <c r="A43" s="14" t="s">
        <v>74</v>
      </c>
      <c r="B43" s="14" t="s">
        <v>75</v>
      </c>
      <c r="C43" s="25">
        <v>568.55999999999995</v>
      </c>
      <c r="D43" s="27">
        <v>571.71600000000001</v>
      </c>
      <c r="E43" s="25">
        <v>565.26800000000003</v>
      </c>
      <c r="F43" s="26">
        <v>574.43820000000005</v>
      </c>
      <c r="G43" s="20">
        <v>575.00369999999998</v>
      </c>
      <c r="H43" s="51">
        <f t="shared" si="0"/>
        <v>-0.57900661319824054</v>
      </c>
      <c r="I43" s="51">
        <f t="shared" si="1"/>
        <v>1.7223157864941854</v>
      </c>
      <c r="J43" s="51">
        <f t="shared" si="2"/>
        <v>-1.12783270015182</v>
      </c>
      <c r="K43" s="51">
        <f t="shared" si="3"/>
        <v>9.8444010165049778E-2</v>
      </c>
    </row>
    <row r="44" spans="1:11" x14ac:dyDescent="0.25">
      <c r="A44" s="14" t="s">
        <v>76</v>
      </c>
      <c r="B44" s="14" t="s">
        <v>77</v>
      </c>
      <c r="C44" s="25">
        <v>0.43</v>
      </c>
      <c r="D44" s="27">
        <v>1.8499999999999996</v>
      </c>
      <c r="E44" s="25">
        <v>2.1</v>
      </c>
      <c r="F44" s="26">
        <v>2.7399999999999998</v>
      </c>
      <c r="G44" s="20">
        <v>2.4912000000000001</v>
      </c>
      <c r="H44" s="51">
        <f t="shared" si="0"/>
        <v>388.37209302325584</v>
      </c>
      <c r="I44" s="51">
        <f t="shared" si="1"/>
        <v>18.628571428571426</v>
      </c>
      <c r="J44" s="51">
        <f t="shared" si="2"/>
        <v>13.513513513513539</v>
      </c>
      <c r="K44" s="51">
        <f t="shared" si="3"/>
        <v>-9.0802919708029091</v>
      </c>
    </row>
    <row r="45" spans="1:11" x14ac:dyDescent="0.25">
      <c r="A45" s="14" t="s">
        <v>78</v>
      </c>
      <c r="B45" s="14" t="s">
        <v>79</v>
      </c>
      <c r="C45" s="25">
        <v>3863.54</v>
      </c>
      <c r="D45" s="27">
        <v>4497.5478000000003</v>
      </c>
      <c r="E45" s="25">
        <v>4587.7974999999997</v>
      </c>
      <c r="F45" s="26">
        <v>5261.1885000000002</v>
      </c>
      <c r="G45" s="20">
        <v>5009.8904999999995</v>
      </c>
      <c r="H45" s="51">
        <f t="shared" si="0"/>
        <v>18.745955781485364</v>
      </c>
      <c r="I45" s="51">
        <f t="shared" si="1"/>
        <v>9.2003406863533073</v>
      </c>
      <c r="J45" s="51">
        <f t="shared" si="2"/>
        <v>2.0066423752072047</v>
      </c>
      <c r="K45" s="51">
        <f t="shared" si="3"/>
        <v>-4.7764492756722303</v>
      </c>
    </row>
    <row r="46" spans="1:11" x14ac:dyDescent="0.25">
      <c r="A46" s="14" t="s">
        <v>80</v>
      </c>
      <c r="B46" s="14" t="s">
        <v>81</v>
      </c>
      <c r="C46" s="25">
        <v>440.39</v>
      </c>
      <c r="D46" s="27">
        <v>423.82</v>
      </c>
      <c r="E46" s="25">
        <v>452.43</v>
      </c>
      <c r="F46" s="26">
        <v>424.95</v>
      </c>
      <c r="G46" s="20">
        <v>421.28</v>
      </c>
      <c r="H46" s="51">
        <f t="shared" si="0"/>
        <v>2.7339403710347692</v>
      </c>
      <c r="I46" s="51">
        <f t="shared" si="1"/>
        <v>-6.8850429900758208</v>
      </c>
      <c r="J46" s="51">
        <f t="shared" si="2"/>
        <v>6.750507290831016</v>
      </c>
      <c r="K46" s="51">
        <f t="shared" si="3"/>
        <v>-0.86363101541358178</v>
      </c>
    </row>
    <row r="47" spans="1:11" s="55" customFormat="1" ht="11.25" x14ac:dyDescent="0.2">
      <c r="A47" s="18" t="s">
        <v>182</v>
      </c>
      <c r="B47" s="18"/>
      <c r="C47" s="18"/>
      <c r="D47" s="18"/>
      <c r="E47" s="18"/>
      <c r="F47" s="18"/>
      <c r="G47" s="18"/>
    </row>
    <row r="48" spans="1:11" s="55" customFormat="1" ht="11.25" x14ac:dyDescent="0.2">
      <c r="A48" s="45" t="s">
        <v>82</v>
      </c>
      <c r="B48" s="56"/>
      <c r="C48" s="56"/>
      <c r="D48" s="56"/>
      <c r="E48" s="56"/>
      <c r="F48" s="56"/>
      <c r="G48" s="18"/>
    </row>
    <row r="49" spans="1:7" s="55" customFormat="1" ht="13.5" customHeight="1" x14ac:dyDescent="0.2">
      <c r="A49" s="76" t="s">
        <v>89</v>
      </c>
      <c r="B49" s="77"/>
      <c r="C49" s="77"/>
      <c r="D49" s="77"/>
      <c r="E49" s="77"/>
      <c r="F49" s="77"/>
      <c r="G49" s="19"/>
    </row>
    <row r="50" spans="1:7" s="55" customFormat="1" ht="11.25" customHeight="1" x14ac:dyDescent="0.2">
      <c r="A50" s="78" t="s">
        <v>90</v>
      </c>
      <c r="B50" s="77"/>
      <c r="C50" s="77"/>
      <c r="D50" s="77"/>
      <c r="E50" s="77"/>
      <c r="F50" s="77"/>
      <c r="G50" s="77"/>
    </row>
    <row r="51" spans="1:7" s="55" customFormat="1" ht="13.5" customHeight="1" x14ac:dyDescent="0.2">
      <c r="A51" s="46" t="s">
        <v>92</v>
      </c>
      <c r="B51" s="22"/>
      <c r="C51" s="22"/>
      <c r="D51" s="22"/>
      <c r="E51" s="22"/>
      <c r="F51" s="22"/>
      <c r="G51" s="22"/>
    </row>
    <row r="52" spans="1:7" s="55" customFormat="1" ht="11.25" x14ac:dyDescent="0.2">
      <c r="A52" s="57" t="s">
        <v>183</v>
      </c>
    </row>
  </sheetData>
  <mergeCells count="14">
    <mergeCell ref="A49:F49"/>
    <mergeCell ref="A50:G50"/>
    <mergeCell ref="C4:C5"/>
    <mergeCell ref="D4:D5"/>
    <mergeCell ref="E4:E5"/>
    <mergeCell ref="F4:F5"/>
    <mergeCell ref="G4:G5"/>
    <mergeCell ref="A1:K1"/>
    <mergeCell ref="A2:K2"/>
    <mergeCell ref="C3:G3"/>
    <mergeCell ref="H4:H5"/>
    <mergeCell ref="I4:I5"/>
    <mergeCell ref="J4:J5"/>
    <mergeCell ref="K4:K5"/>
  </mergeCells>
  <printOptions horizontalCentered="1"/>
  <pageMargins left="0.70866141732283472" right="0.43307086614173229" top="0.31496062992125984" bottom="0.27559055118110237" header="0.23622047244094491" footer="0.15748031496062992"/>
  <pageSetup scale="78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workbookViewId="0">
      <selection activeCell="A3" sqref="A3"/>
    </sheetView>
  </sheetViews>
  <sheetFormatPr defaultRowHeight="15" x14ac:dyDescent="0.25"/>
  <cols>
    <col min="1" max="1" width="9.140625" style="43"/>
    <col min="2" max="2" width="24.28515625" style="43" customWidth="1"/>
    <col min="3" max="3" width="13.28515625" style="43" customWidth="1"/>
    <col min="4" max="4" width="13.5703125" style="43" customWidth="1"/>
    <col min="5" max="5" width="13.140625" style="43" customWidth="1"/>
    <col min="6" max="6" width="13.28515625" style="43" customWidth="1"/>
    <col min="7" max="7" width="13.42578125" style="43" customWidth="1"/>
    <col min="8" max="11" width="13.140625" style="43" customWidth="1"/>
    <col min="12" max="16384" width="9.140625" style="43"/>
  </cols>
  <sheetData>
    <row r="1" spans="1:11" ht="15" customHeight="1" x14ac:dyDescent="0.25">
      <c r="A1" s="85" t="s">
        <v>93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x14ac:dyDescent="0.25">
      <c r="A2" s="86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8"/>
    </row>
    <row r="3" spans="1:11" ht="15" customHeight="1" x14ac:dyDescent="0.25">
      <c r="A3" s="49"/>
      <c r="B3" s="49"/>
      <c r="C3" s="71" t="s">
        <v>173</v>
      </c>
      <c r="D3" s="72"/>
      <c r="E3" s="72"/>
      <c r="F3" s="72"/>
      <c r="G3" s="73"/>
      <c r="H3" s="89" t="s">
        <v>94</v>
      </c>
      <c r="I3" s="90"/>
      <c r="J3" s="91" t="s">
        <v>181</v>
      </c>
      <c r="K3" s="92"/>
    </row>
    <row r="4" spans="1:11" ht="15" customHeight="1" x14ac:dyDescent="0.25">
      <c r="A4" s="81" t="s">
        <v>1</v>
      </c>
      <c r="B4" s="83" t="s">
        <v>95</v>
      </c>
      <c r="C4" s="79" t="s">
        <v>174</v>
      </c>
      <c r="D4" s="79" t="s">
        <v>171</v>
      </c>
      <c r="E4" s="79" t="s">
        <v>175</v>
      </c>
      <c r="F4" s="79" t="s">
        <v>172</v>
      </c>
      <c r="G4" s="79" t="s">
        <v>176</v>
      </c>
      <c r="H4" s="74" t="s">
        <v>177</v>
      </c>
      <c r="I4" s="74" t="s">
        <v>178</v>
      </c>
      <c r="J4" s="74" t="s">
        <v>179</v>
      </c>
      <c r="K4" s="74" t="s">
        <v>180</v>
      </c>
    </row>
    <row r="5" spans="1:11" ht="16.5" customHeight="1" x14ac:dyDescent="0.25">
      <c r="A5" s="82"/>
      <c r="B5" s="84"/>
      <c r="C5" s="80"/>
      <c r="D5" s="80"/>
      <c r="E5" s="80"/>
      <c r="F5" s="80"/>
      <c r="G5" s="80"/>
      <c r="H5" s="75"/>
      <c r="I5" s="75"/>
      <c r="J5" s="75"/>
      <c r="K5" s="75"/>
    </row>
    <row r="6" spans="1:11" ht="16.5" customHeight="1" x14ac:dyDescent="0.25">
      <c r="A6" s="82"/>
      <c r="B6" s="30"/>
      <c r="C6" s="2"/>
      <c r="D6" s="42"/>
      <c r="E6" s="2"/>
      <c r="F6" s="42"/>
      <c r="G6" s="41"/>
      <c r="H6" s="49" t="s">
        <v>3</v>
      </c>
      <c r="I6" s="49" t="s">
        <v>3</v>
      </c>
      <c r="J6" s="49" t="s">
        <v>3</v>
      </c>
      <c r="K6" s="49" t="s">
        <v>3</v>
      </c>
    </row>
    <row r="7" spans="1:11" ht="26.25" x14ac:dyDescent="0.25">
      <c r="A7" s="31" t="s">
        <v>14</v>
      </c>
      <c r="B7" s="32" t="s">
        <v>96</v>
      </c>
      <c r="C7" s="29">
        <v>337.11779999999999</v>
      </c>
      <c r="D7" s="59">
        <v>370.18979999999999</v>
      </c>
      <c r="E7" s="24">
        <v>348.75599999999997</v>
      </c>
      <c r="F7" s="62">
        <v>328.03919999999999</v>
      </c>
      <c r="G7" s="33">
        <v>335.70279999999997</v>
      </c>
      <c r="H7" s="52">
        <f t="shared" ref="H7:H46" si="0">(E7-C7)/C7*100</f>
        <v>3.4522650539366309</v>
      </c>
      <c r="I7" s="52">
        <f t="shared" ref="I7:I46" si="1">(G7-E7)/E7*100</f>
        <v>-3.7427886545321103</v>
      </c>
      <c r="J7" s="52">
        <f>(E7-D7)/D7*100</f>
        <v>-5.7899488316533896</v>
      </c>
      <c r="K7" s="52">
        <f t="shared" ref="K7:K46" si="2">(G7-F7)/F7*100</f>
        <v>2.3361842121307372</v>
      </c>
    </row>
    <row r="8" spans="1:11" x14ac:dyDescent="0.25">
      <c r="A8" s="31" t="s">
        <v>16</v>
      </c>
      <c r="B8" s="32" t="s">
        <v>97</v>
      </c>
      <c r="C8" s="29">
        <v>1556.3029999999999</v>
      </c>
      <c r="D8" s="59">
        <v>1397.9928</v>
      </c>
      <c r="E8" s="24">
        <v>1365.8267999999998</v>
      </c>
      <c r="F8" s="62">
        <v>1345.0571000000002</v>
      </c>
      <c r="G8" s="33">
        <v>1317.3908999999999</v>
      </c>
      <c r="H8" s="52">
        <f t="shared" si="0"/>
        <v>-12.239017723412477</v>
      </c>
      <c r="I8" s="52">
        <f t="shared" si="1"/>
        <v>-3.5462695562863424</v>
      </c>
      <c r="J8" s="52">
        <f t="shared" ref="J8:J46" si="3">(E8-D8)/D8*100</f>
        <v>-2.3008702190741017</v>
      </c>
      <c r="K8" s="52">
        <f t="shared" si="2"/>
        <v>-2.0568792209639533</v>
      </c>
    </row>
    <row r="9" spans="1:11" x14ac:dyDescent="0.25">
      <c r="A9" s="35" t="s">
        <v>98</v>
      </c>
      <c r="B9" s="36" t="s">
        <v>99</v>
      </c>
      <c r="C9" s="53">
        <v>410.7176</v>
      </c>
      <c r="D9" s="60">
        <v>384.83269999999999</v>
      </c>
      <c r="E9" s="25">
        <v>374.58949999999999</v>
      </c>
      <c r="F9" s="63">
        <v>315.822</v>
      </c>
      <c r="G9" s="25">
        <v>309.23420000000004</v>
      </c>
      <c r="H9" s="54">
        <f t="shared" si="0"/>
        <v>-8.7963359739149283</v>
      </c>
      <c r="I9" s="54">
        <f t="shared" si="1"/>
        <v>-17.4471788451091</v>
      </c>
      <c r="J9" s="54">
        <f t="shared" si="3"/>
        <v>-2.6617280704056596</v>
      </c>
      <c r="K9" s="54">
        <f t="shared" si="2"/>
        <v>-2.0859218167195315</v>
      </c>
    </row>
    <row r="10" spans="1:11" x14ac:dyDescent="0.25">
      <c r="A10" s="35" t="s">
        <v>100</v>
      </c>
      <c r="B10" s="36" t="s">
        <v>101</v>
      </c>
      <c r="C10" s="53">
        <v>193.29400000000001</v>
      </c>
      <c r="D10" s="60">
        <v>183.0438</v>
      </c>
      <c r="E10" s="25">
        <v>179.24290000000002</v>
      </c>
      <c r="F10" s="63">
        <v>168.48509999999999</v>
      </c>
      <c r="G10" s="25">
        <v>169.44659999999999</v>
      </c>
      <c r="H10" s="54">
        <f t="shared" si="0"/>
        <v>-7.2692892691961415</v>
      </c>
      <c r="I10" s="54">
        <f t="shared" si="1"/>
        <v>-5.4653768712735786</v>
      </c>
      <c r="J10" s="54">
        <f t="shared" si="3"/>
        <v>-2.0764975377477874</v>
      </c>
      <c r="K10" s="54">
        <f t="shared" si="2"/>
        <v>0.57067360852680793</v>
      </c>
    </row>
    <row r="11" spans="1:11" x14ac:dyDescent="0.25">
      <c r="A11" s="35" t="s">
        <v>102</v>
      </c>
      <c r="B11" s="36" t="s">
        <v>103</v>
      </c>
      <c r="C11" s="53">
        <v>31.0566</v>
      </c>
      <c r="D11" s="60">
        <v>35.494999999999997</v>
      </c>
      <c r="E11" s="25">
        <v>31.052900000000001</v>
      </c>
      <c r="F11" s="63">
        <v>34.811000000000007</v>
      </c>
      <c r="G11" s="25">
        <v>34.481200000000001</v>
      </c>
      <c r="H11" s="54">
        <f t="shared" si="0"/>
        <v>-1.1913731702757167E-2</v>
      </c>
      <c r="I11" s="54">
        <f t="shared" si="1"/>
        <v>11.040192703419006</v>
      </c>
      <c r="J11" s="54">
        <f t="shared" si="3"/>
        <v>-12.514720383152547</v>
      </c>
      <c r="K11" s="54">
        <f t="shared" si="2"/>
        <v>-0.94740168337596098</v>
      </c>
    </row>
    <row r="12" spans="1:11" x14ac:dyDescent="0.25">
      <c r="A12" s="35" t="s">
        <v>104</v>
      </c>
      <c r="B12" s="36" t="s">
        <v>105</v>
      </c>
      <c r="C12" s="53">
        <v>921.23479999999995</v>
      </c>
      <c r="D12" s="60">
        <v>794.61129999999991</v>
      </c>
      <c r="E12" s="25">
        <v>780.94149999999991</v>
      </c>
      <c r="F12" s="63">
        <v>825.93899999999996</v>
      </c>
      <c r="G12" s="25">
        <v>804.23889999999994</v>
      </c>
      <c r="H12" s="54">
        <f t="shared" si="0"/>
        <v>-15.228831998096473</v>
      </c>
      <c r="I12" s="54">
        <f t="shared" si="1"/>
        <v>2.9832452238740084</v>
      </c>
      <c r="J12" s="54">
        <f t="shared" si="3"/>
        <v>-1.7203128120629561</v>
      </c>
      <c r="K12" s="54">
        <f t="shared" si="2"/>
        <v>-2.627324778222123</v>
      </c>
    </row>
    <row r="13" spans="1:11" x14ac:dyDescent="0.25">
      <c r="A13" s="31" t="s">
        <v>18</v>
      </c>
      <c r="B13" s="32" t="s">
        <v>106</v>
      </c>
      <c r="C13" s="29">
        <v>180.3389</v>
      </c>
      <c r="D13" s="59">
        <v>174.71260000000001</v>
      </c>
      <c r="E13" s="24">
        <v>165.36580000000001</v>
      </c>
      <c r="F13" s="62">
        <v>167.88620000000003</v>
      </c>
      <c r="G13" s="33">
        <v>163.05410000000001</v>
      </c>
      <c r="H13" s="52">
        <f t="shared" si="0"/>
        <v>-8.302756643186795</v>
      </c>
      <c r="I13" s="52">
        <f t="shared" si="1"/>
        <v>-1.3979311320720498</v>
      </c>
      <c r="J13" s="52">
        <f t="shared" si="3"/>
        <v>-5.3498144953483617</v>
      </c>
      <c r="K13" s="52">
        <f t="shared" si="2"/>
        <v>-2.8781996376116825</v>
      </c>
    </row>
    <row r="14" spans="1:11" x14ac:dyDescent="0.25">
      <c r="A14" s="31" t="s">
        <v>107</v>
      </c>
      <c r="B14" s="32" t="s">
        <v>108</v>
      </c>
      <c r="C14" s="29">
        <v>1866.8882000000001</v>
      </c>
      <c r="D14" s="59">
        <v>1891.364</v>
      </c>
      <c r="E14" s="24">
        <v>1875.2711999999999</v>
      </c>
      <c r="F14" s="62">
        <v>1807.0917999999999</v>
      </c>
      <c r="G14" s="33">
        <v>1792.0072</v>
      </c>
      <c r="H14" s="52">
        <f t="shared" si="0"/>
        <v>0.449035994763897</v>
      </c>
      <c r="I14" s="52">
        <f t="shared" si="1"/>
        <v>-4.4401044499590192</v>
      </c>
      <c r="J14" s="52">
        <f t="shared" si="3"/>
        <v>-0.85085684194053202</v>
      </c>
      <c r="K14" s="52">
        <f t="shared" si="2"/>
        <v>-0.83474453262418147</v>
      </c>
    </row>
    <row r="15" spans="1:11" x14ac:dyDescent="0.25">
      <c r="A15" s="35" t="s">
        <v>109</v>
      </c>
      <c r="B15" s="36" t="s">
        <v>110</v>
      </c>
      <c r="C15" s="53">
        <v>921.74119999999994</v>
      </c>
      <c r="D15" s="60">
        <v>960.65099999999995</v>
      </c>
      <c r="E15" s="25">
        <v>943.49549999999999</v>
      </c>
      <c r="F15" s="63">
        <v>887.90099999999995</v>
      </c>
      <c r="G15" s="25">
        <v>889.18269999999984</v>
      </c>
      <c r="H15" s="54">
        <f t="shared" si="0"/>
        <v>2.3601310215926183</v>
      </c>
      <c r="I15" s="54">
        <f t="shared" si="1"/>
        <v>-5.7565510381342735</v>
      </c>
      <c r="J15" s="54">
        <f t="shared" si="3"/>
        <v>-1.7858202406493058</v>
      </c>
      <c r="K15" s="54">
        <f t="shared" si="2"/>
        <v>0.14435167884706596</v>
      </c>
    </row>
    <row r="16" spans="1:11" x14ac:dyDescent="0.25">
      <c r="A16" s="35" t="s">
        <v>111</v>
      </c>
      <c r="B16" s="36" t="s">
        <v>112</v>
      </c>
      <c r="C16" s="53">
        <v>20.133099999999999</v>
      </c>
      <c r="D16" s="60">
        <v>20.652200000000001</v>
      </c>
      <c r="E16" s="25">
        <v>19.082999999999998</v>
      </c>
      <c r="F16" s="63">
        <v>21.9389</v>
      </c>
      <c r="G16" s="25">
        <v>21.905799999999999</v>
      </c>
      <c r="H16" s="54">
        <f t="shared" si="0"/>
        <v>-5.215788924706084</v>
      </c>
      <c r="I16" s="54">
        <f t="shared" si="1"/>
        <v>14.792223444951007</v>
      </c>
      <c r="J16" s="54">
        <f t="shared" si="3"/>
        <v>-7.5982219811932969</v>
      </c>
      <c r="K16" s="54">
        <f t="shared" si="2"/>
        <v>-0.15087356248490588</v>
      </c>
    </row>
    <row r="17" spans="1:11" x14ac:dyDescent="0.25">
      <c r="A17" s="35" t="s">
        <v>113</v>
      </c>
      <c r="B17" s="36" t="s">
        <v>114</v>
      </c>
      <c r="C17" s="53">
        <v>209.6326</v>
      </c>
      <c r="D17" s="60">
        <v>204.68350000000001</v>
      </c>
      <c r="E17" s="25">
        <v>197.84400000000002</v>
      </c>
      <c r="F17" s="63">
        <v>201.49179999999998</v>
      </c>
      <c r="G17" s="25">
        <v>197.72799999999998</v>
      </c>
      <c r="H17" s="54">
        <f t="shared" si="0"/>
        <v>-5.6234574202676368</v>
      </c>
      <c r="I17" s="54">
        <f t="shared" si="1"/>
        <v>-5.8632053537151632E-2</v>
      </c>
      <c r="J17" s="54">
        <f t="shared" si="3"/>
        <v>-3.3415004140538862</v>
      </c>
      <c r="K17" s="54">
        <f t="shared" si="2"/>
        <v>-1.8679668353749401</v>
      </c>
    </row>
    <row r="18" spans="1:11" x14ac:dyDescent="0.25">
      <c r="A18" s="35" t="s">
        <v>115</v>
      </c>
      <c r="B18" s="36" t="s">
        <v>116</v>
      </c>
      <c r="C18" s="53">
        <v>715.38130000000001</v>
      </c>
      <c r="D18" s="60">
        <v>705.37729999999999</v>
      </c>
      <c r="E18" s="25">
        <v>714.84870000000001</v>
      </c>
      <c r="F18" s="63">
        <v>695.76009999999997</v>
      </c>
      <c r="G18" s="25">
        <v>683.19070000000011</v>
      </c>
      <c r="H18" s="54">
        <f t="shared" si="0"/>
        <v>-7.4449807396419529E-2</v>
      </c>
      <c r="I18" s="54">
        <f t="shared" si="1"/>
        <v>-4.4286294428457236</v>
      </c>
      <c r="J18" s="54">
        <f t="shared" si="3"/>
        <v>1.3427423876555167</v>
      </c>
      <c r="K18" s="54">
        <f t="shared" si="2"/>
        <v>-1.8065709718047729</v>
      </c>
    </row>
    <row r="19" spans="1:11" ht="26.25" x14ac:dyDescent="0.25">
      <c r="A19" s="31" t="s">
        <v>117</v>
      </c>
      <c r="B19" s="32" t="s">
        <v>118</v>
      </c>
      <c r="C19" s="29">
        <v>99.358199999999997</v>
      </c>
      <c r="D19" s="59">
        <v>101.4594</v>
      </c>
      <c r="E19" s="24">
        <v>100.8098</v>
      </c>
      <c r="F19" s="62">
        <v>104.13299999999998</v>
      </c>
      <c r="G19" s="33">
        <v>99.876499999999993</v>
      </c>
      <c r="H19" s="52">
        <f t="shared" si="0"/>
        <v>1.4609765474817369</v>
      </c>
      <c r="I19" s="52">
        <f t="shared" si="1"/>
        <v>-0.92580284853258588</v>
      </c>
      <c r="J19" s="52">
        <f t="shared" si="3"/>
        <v>-0.64025610244098297</v>
      </c>
      <c r="K19" s="52">
        <f t="shared" si="2"/>
        <v>-4.0875610997474272</v>
      </c>
    </row>
    <row r="20" spans="1:11" x14ac:dyDescent="0.25">
      <c r="A20" s="31" t="s">
        <v>119</v>
      </c>
      <c r="B20" s="32" t="s">
        <v>120</v>
      </c>
      <c r="C20" s="29">
        <v>93.6584</v>
      </c>
      <c r="D20" s="59">
        <v>90.598199999999991</v>
      </c>
      <c r="E20" s="24">
        <v>96.401700000000005</v>
      </c>
      <c r="F20" s="62">
        <v>100.9187</v>
      </c>
      <c r="G20" s="33">
        <v>97.884100000000004</v>
      </c>
      <c r="H20" s="52">
        <f t="shared" si="0"/>
        <v>2.9290485423624628</v>
      </c>
      <c r="I20" s="52">
        <f t="shared" si="1"/>
        <v>1.5377322184152336</v>
      </c>
      <c r="J20" s="52">
        <f t="shared" si="3"/>
        <v>6.4057564057564216</v>
      </c>
      <c r="K20" s="52">
        <f t="shared" si="2"/>
        <v>-3.0069749213971222</v>
      </c>
    </row>
    <row r="21" spans="1:11" x14ac:dyDescent="0.25">
      <c r="A21" s="31" t="s">
        <v>121</v>
      </c>
      <c r="B21" s="32" t="s">
        <v>122</v>
      </c>
      <c r="C21" s="29">
        <v>322.43580000000003</v>
      </c>
      <c r="D21" s="59">
        <v>338.9803</v>
      </c>
      <c r="E21" s="24">
        <v>326.87790000000001</v>
      </c>
      <c r="F21" s="62">
        <v>316.11380000000003</v>
      </c>
      <c r="G21" s="33">
        <v>312.29570000000001</v>
      </c>
      <c r="H21" s="52">
        <f t="shared" si="0"/>
        <v>1.377669601204327</v>
      </c>
      <c r="I21" s="52">
        <f t="shared" si="1"/>
        <v>-4.4610541122541472</v>
      </c>
      <c r="J21" s="52">
        <f t="shared" si="3"/>
        <v>-3.5702369724730278</v>
      </c>
      <c r="K21" s="52">
        <f t="shared" si="2"/>
        <v>-1.2078245239530876</v>
      </c>
    </row>
    <row r="22" spans="1:11" ht="26.25" x14ac:dyDescent="0.25">
      <c r="A22" s="31" t="s">
        <v>123</v>
      </c>
      <c r="B22" s="32" t="s">
        <v>124</v>
      </c>
      <c r="C22" s="29">
        <v>540.31889999999999</v>
      </c>
      <c r="D22" s="59">
        <v>496.89009999999996</v>
      </c>
      <c r="E22" s="24">
        <v>504.7801</v>
      </c>
      <c r="F22" s="62">
        <v>576.59979999999996</v>
      </c>
      <c r="G22" s="33">
        <v>535.20249999999999</v>
      </c>
      <c r="H22" s="52">
        <f t="shared" si="0"/>
        <v>-6.5773749539392359</v>
      </c>
      <c r="I22" s="52">
        <f t="shared" si="1"/>
        <v>6.026861993965289</v>
      </c>
      <c r="J22" s="52">
        <f t="shared" si="3"/>
        <v>1.5878762728418303</v>
      </c>
      <c r="K22" s="52">
        <f t="shared" si="2"/>
        <v>-7.1795550397346615</v>
      </c>
    </row>
    <row r="23" spans="1:11" ht="26.25" x14ac:dyDescent="0.25">
      <c r="A23" s="31" t="s">
        <v>125</v>
      </c>
      <c r="B23" s="32" t="s">
        <v>126</v>
      </c>
      <c r="C23" s="29">
        <v>1435.2169000000001</v>
      </c>
      <c r="D23" s="59">
        <v>1573.829</v>
      </c>
      <c r="E23" s="24">
        <v>1506.2586999999999</v>
      </c>
      <c r="F23" s="62">
        <v>1665.8875999999998</v>
      </c>
      <c r="G23" s="33">
        <v>1521.4361999999999</v>
      </c>
      <c r="H23" s="52">
        <f t="shared" si="0"/>
        <v>4.949899907115066</v>
      </c>
      <c r="I23" s="52">
        <f t="shared" si="1"/>
        <v>1.0076290347733765</v>
      </c>
      <c r="J23" s="52">
        <f t="shared" si="3"/>
        <v>-4.2933698641974498</v>
      </c>
      <c r="K23" s="52">
        <f t="shared" si="2"/>
        <v>-8.6711372363897734</v>
      </c>
    </row>
    <row r="24" spans="1:11" x14ac:dyDescent="0.25">
      <c r="A24" s="35" t="s">
        <v>127</v>
      </c>
      <c r="B24" s="36" t="s">
        <v>128</v>
      </c>
      <c r="C24" s="53">
        <v>204.69499999999999</v>
      </c>
      <c r="D24" s="60">
        <v>276.28190000000001</v>
      </c>
      <c r="E24" s="25">
        <v>247.8683</v>
      </c>
      <c r="F24" s="63">
        <v>327.62130000000002</v>
      </c>
      <c r="G24" s="25">
        <v>219.95699999999999</v>
      </c>
      <c r="H24" s="54">
        <f t="shared" si="0"/>
        <v>21.09152641735265</v>
      </c>
      <c r="I24" s="54">
        <f t="shared" si="1"/>
        <v>-11.260536341274786</v>
      </c>
      <c r="J24" s="54">
        <f t="shared" si="3"/>
        <v>-10.284278485126967</v>
      </c>
      <c r="K24" s="54">
        <f t="shared" si="2"/>
        <v>-32.862423780138847</v>
      </c>
    </row>
    <row r="25" spans="1:11" x14ac:dyDescent="0.25">
      <c r="A25" s="35" t="s">
        <v>129</v>
      </c>
      <c r="B25" s="36" t="s">
        <v>130</v>
      </c>
      <c r="C25" s="53">
        <v>477.03910000000002</v>
      </c>
      <c r="D25" s="60">
        <v>509.18529999999993</v>
      </c>
      <c r="E25" s="25">
        <v>494.92360000000002</v>
      </c>
      <c r="F25" s="63">
        <v>445.16380000000004</v>
      </c>
      <c r="G25" s="25">
        <v>427.70309999999995</v>
      </c>
      <c r="H25" s="54">
        <f t="shared" si="0"/>
        <v>3.7490637559898135</v>
      </c>
      <c r="I25" s="54">
        <f t="shared" si="1"/>
        <v>-13.581995281696017</v>
      </c>
      <c r="J25" s="54">
        <f t="shared" si="3"/>
        <v>-2.800886042860999</v>
      </c>
      <c r="K25" s="54">
        <f t="shared" si="2"/>
        <v>-3.922309046692495</v>
      </c>
    </row>
    <row r="26" spans="1:11" x14ac:dyDescent="0.25">
      <c r="A26" s="35" t="s">
        <v>131</v>
      </c>
      <c r="B26" s="36" t="s">
        <v>132</v>
      </c>
      <c r="C26" s="53">
        <v>322.00349999999997</v>
      </c>
      <c r="D26" s="60">
        <v>358.17450000000002</v>
      </c>
      <c r="E26" s="25">
        <v>342.85540000000003</v>
      </c>
      <c r="F26" s="63">
        <v>513.68610000000001</v>
      </c>
      <c r="G26" s="25">
        <v>485.10120000000001</v>
      </c>
      <c r="H26" s="54">
        <f t="shared" si="0"/>
        <v>6.4756749538436882</v>
      </c>
      <c r="I26" s="54">
        <f t="shared" si="1"/>
        <v>41.488569233560256</v>
      </c>
      <c r="J26" s="54">
        <f t="shared" si="3"/>
        <v>-4.2769934766433657</v>
      </c>
      <c r="K26" s="54">
        <f t="shared" si="2"/>
        <v>-5.5646629332582691</v>
      </c>
    </row>
    <row r="27" spans="1:11" x14ac:dyDescent="0.25">
      <c r="A27" s="35" t="s">
        <v>133</v>
      </c>
      <c r="B27" s="36" t="s">
        <v>105</v>
      </c>
      <c r="C27" s="53">
        <v>431.47930000000002</v>
      </c>
      <c r="D27" s="60">
        <v>430.19730000000004</v>
      </c>
      <c r="E27" s="25">
        <v>420.6114</v>
      </c>
      <c r="F27" s="63">
        <v>393.11199999999997</v>
      </c>
      <c r="G27" s="25">
        <v>388.67489999999998</v>
      </c>
      <c r="H27" s="54">
        <f t="shared" si="0"/>
        <v>-2.5187535068310387</v>
      </c>
      <c r="I27" s="54">
        <f t="shared" si="1"/>
        <v>-7.5928755140730901</v>
      </c>
      <c r="J27" s="54">
        <f t="shared" si="3"/>
        <v>-2.2282566626987284</v>
      </c>
      <c r="K27" s="54">
        <f t="shared" si="2"/>
        <v>-1.1287114104886107</v>
      </c>
    </row>
    <row r="28" spans="1:11" ht="26.25" x14ac:dyDescent="0.25">
      <c r="A28" s="31" t="s">
        <v>134</v>
      </c>
      <c r="B28" s="32" t="s">
        <v>135</v>
      </c>
      <c r="C28" s="29">
        <v>353.32249999999999</v>
      </c>
      <c r="D28" s="59">
        <v>353.08239999999995</v>
      </c>
      <c r="E28" s="24">
        <v>341.62919999999997</v>
      </c>
      <c r="F28" s="62">
        <v>371.6807</v>
      </c>
      <c r="G28" s="33">
        <v>354.63760000000002</v>
      </c>
      <c r="H28" s="52">
        <f t="shared" si="0"/>
        <v>-3.3095259996179189</v>
      </c>
      <c r="I28" s="52">
        <f t="shared" si="1"/>
        <v>3.8077541381123314</v>
      </c>
      <c r="J28" s="52">
        <f t="shared" si="3"/>
        <v>-3.2437753906736733</v>
      </c>
      <c r="K28" s="52">
        <f t="shared" si="2"/>
        <v>-4.585414308571842</v>
      </c>
    </row>
    <row r="29" spans="1:11" x14ac:dyDescent="0.25">
      <c r="A29" s="31" t="s">
        <v>136</v>
      </c>
      <c r="B29" s="32" t="s">
        <v>137</v>
      </c>
      <c r="C29" s="29">
        <v>85.254799999999989</v>
      </c>
      <c r="D29" s="59">
        <v>84.683400000000006</v>
      </c>
      <c r="E29" s="24">
        <v>81.111099999999993</v>
      </c>
      <c r="F29" s="62">
        <v>76.717600000000004</v>
      </c>
      <c r="G29" s="33">
        <v>76.0291</v>
      </c>
      <c r="H29" s="52">
        <f t="shared" si="0"/>
        <v>-4.8603714981443815</v>
      </c>
      <c r="I29" s="52">
        <f t="shared" si="1"/>
        <v>-6.265480310339762</v>
      </c>
      <c r="J29" s="52">
        <f t="shared" si="3"/>
        <v>-4.2184182496215463</v>
      </c>
      <c r="K29" s="52">
        <f t="shared" si="2"/>
        <v>-0.89744726112392037</v>
      </c>
    </row>
    <row r="30" spans="1:11" ht="26.25" x14ac:dyDescent="0.25">
      <c r="A30" s="31" t="s">
        <v>138</v>
      </c>
      <c r="B30" s="32" t="s">
        <v>139</v>
      </c>
      <c r="C30" s="29">
        <v>539.92819999999995</v>
      </c>
      <c r="D30" s="59">
        <v>518.67439999999999</v>
      </c>
      <c r="E30" s="24">
        <v>519.80619999999999</v>
      </c>
      <c r="F30" s="62">
        <v>522.56070000000011</v>
      </c>
      <c r="G30" s="33">
        <v>518.69380000000001</v>
      </c>
      <c r="H30" s="52">
        <f t="shared" si="0"/>
        <v>-3.7267918215792317</v>
      </c>
      <c r="I30" s="52">
        <f t="shared" si="1"/>
        <v>-0.21400283413317878</v>
      </c>
      <c r="J30" s="52">
        <f t="shared" si="3"/>
        <v>0.21821011409084357</v>
      </c>
      <c r="K30" s="52">
        <f t="shared" si="2"/>
        <v>-0.73999058865316503</v>
      </c>
    </row>
    <row r="31" spans="1:11" ht="26.25" x14ac:dyDescent="0.25">
      <c r="A31" s="31" t="s">
        <v>140</v>
      </c>
      <c r="B31" s="32" t="s">
        <v>141</v>
      </c>
      <c r="C31" s="29">
        <v>3554.0156000000002</v>
      </c>
      <c r="D31" s="59">
        <v>3845.6623999999997</v>
      </c>
      <c r="E31" s="24">
        <v>3868.7473</v>
      </c>
      <c r="F31" s="62">
        <v>3919.8471</v>
      </c>
      <c r="G31" s="33">
        <v>3849.7107000000001</v>
      </c>
      <c r="H31" s="52">
        <f t="shared" si="0"/>
        <v>8.8556645615173935</v>
      </c>
      <c r="I31" s="52">
        <f t="shared" si="1"/>
        <v>-0.49206108654343766</v>
      </c>
      <c r="J31" s="52">
        <f t="shared" si="3"/>
        <v>0.60028410190141213</v>
      </c>
      <c r="K31" s="52">
        <f t="shared" si="2"/>
        <v>-1.7892636679629637</v>
      </c>
    </row>
    <row r="32" spans="1:11" x14ac:dyDescent="0.25">
      <c r="A32" s="35" t="s">
        <v>142</v>
      </c>
      <c r="B32" s="36" t="s">
        <v>143</v>
      </c>
      <c r="C32" s="53">
        <v>2588.5378000000001</v>
      </c>
      <c r="D32" s="60">
        <v>2838.5362</v>
      </c>
      <c r="E32" s="25">
        <v>2868.2682</v>
      </c>
      <c r="F32" s="63">
        <v>2936.5209</v>
      </c>
      <c r="G32" s="25">
        <v>2930.9302000000002</v>
      </c>
      <c r="H32" s="54">
        <f t="shared" si="0"/>
        <v>10.80650242001488</v>
      </c>
      <c r="I32" s="54">
        <f t="shared" si="1"/>
        <v>2.1846632054840711</v>
      </c>
      <c r="J32" s="54">
        <f t="shared" si="3"/>
        <v>1.0474412832924227</v>
      </c>
      <c r="K32" s="54">
        <f t="shared" si="2"/>
        <v>-0.1903851595266951</v>
      </c>
    </row>
    <row r="33" spans="1:11" ht="30" x14ac:dyDescent="0.25">
      <c r="A33" s="35" t="s">
        <v>144</v>
      </c>
      <c r="B33" s="36" t="s">
        <v>145</v>
      </c>
      <c r="C33" s="53">
        <v>965.4778</v>
      </c>
      <c r="D33" s="60">
        <v>1007.1361999999999</v>
      </c>
      <c r="E33" s="25">
        <v>1000.4791</v>
      </c>
      <c r="F33" s="63">
        <v>983.32619999999997</v>
      </c>
      <c r="G33" s="25">
        <v>918.78050000000007</v>
      </c>
      <c r="H33" s="54">
        <f t="shared" si="0"/>
        <v>3.6252827356568957</v>
      </c>
      <c r="I33" s="54">
        <f t="shared" si="1"/>
        <v>-8.1659476944595788</v>
      </c>
      <c r="J33" s="54">
        <f t="shared" si="3"/>
        <v>-0.66099302159925344</v>
      </c>
      <c r="K33" s="54">
        <f t="shared" si="2"/>
        <v>-6.564017108463081</v>
      </c>
    </row>
    <row r="34" spans="1:11" x14ac:dyDescent="0.25">
      <c r="A34" s="3" t="s">
        <v>146</v>
      </c>
      <c r="B34" s="37" t="s">
        <v>147</v>
      </c>
      <c r="C34" s="29">
        <v>1456.0495000000001</v>
      </c>
      <c r="D34" s="59">
        <v>1449.3181</v>
      </c>
      <c r="E34" s="24">
        <v>1435.4670999999998</v>
      </c>
      <c r="F34" s="62">
        <v>1419.7053000000001</v>
      </c>
      <c r="G34" s="33">
        <v>1369.5914000000002</v>
      </c>
      <c r="H34" s="52">
        <f t="shared" si="0"/>
        <v>-1.4135783158471078</v>
      </c>
      <c r="I34" s="52">
        <f t="shared" si="1"/>
        <v>-4.5891473235436475</v>
      </c>
      <c r="J34" s="52">
        <f t="shared" si="3"/>
        <v>-0.95569081763348662</v>
      </c>
      <c r="K34" s="52">
        <f t="shared" si="2"/>
        <v>-3.5298804618113229</v>
      </c>
    </row>
    <row r="35" spans="1:11" x14ac:dyDescent="0.25">
      <c r="A35" s="35" t="s">
        <v>148</v>
      </c>
      <c r="B35" s="36" t="s">
        <v>149</v>
      </c>
      <c r="C35" s="53">
        <v>341.73599999999999</v>
      </c>
      <c r="D35" s="60">
        <v>351.97969999999998</v>
      </c>
      <c r="E35" s="25">
        <v>345.6123</v>
      </c>
      <c r="F35" s="63">
        <v>314.12580000000003</v>
      </c>
      <c r="G35" s="25">
        <v>303.77670000000001</v>
      </c>
      <c r="H35" s="54">
        <f t="shared" si="0"/>
        <v>1.1342966500456537</v>
      </c>
      <c r="I35" s="54">
        <f t="shared" si="1"/>
        <v>-12.104777520938924</v>
      </c>
      <c r="J35" s="54">
        <f t="shared" si="3"/>
        <v>-1.8090247818268994</v>
      </c>
      <c r="K35" s="54">
        <f t="shared" si="2"/>
        <v>-3.2945717925748284</v>
      </c>
    </row>
    <row r="36" spans="1:11" x14ac:dyDescent="0.25">
      <c r="A36" s="35" t="s">
        <v>150</v>
      </c>
      <c r="B36" s="36" t="s">
        <v>105</v>
      </c>
      <c r="C36" s="53">
        <v>1114.3235</v>
      </c>
      <c r="D36" s="60">
        <v>1097.3484000000001</v>
      </c>
      <c r="E36" s="25">
        <v>1089.8548000000001</v>
      </c>
      <c r="F36" s="63">
        <v>1105.5795000000001</v>
      </c>
      <c r="G36" s="25">
        <v>1065.8247000000001</v>
      </c>
      <c r="H36" s="54">
        <f t="shared" si="0"/>
        <v>-2.1958345130475934</v>
      </c>
      <c r="I36" s="54">
        <f t="shared" si="1"/>
        <v>-2.2048900459033574</v>
      </c>
      <c r="J36" s="54">
        <f t="shared" si="3"/>
        <v>-0.68288248290151188</v>
      </c>
      <c r="K36" s="54">
        <f t="shared" si="2"/>
        <v>-3.5958336781751048</v>
      </c>
    </row>
    <row r="37" spans="1:11" ht="26.25" x14ac:dyDescent="0.25">
      <c r="A37" s="31" t="s">
        <v>151</v>
      </c>
      <c r="B37" s="32" t="s">
        <v>152</v>
      </c>
      <c r="C37" s="29">
        <v>664.4665</v>
      </c>
      <c r="D37" s="59">
        <v>662.36709999999994</v>
      </c>
      <c r="E37" s="24">
        <v>654.98980000000006</v>
      </c>
      <c r="F37" s="62">
        <v>709.49910000000011</v>
      </c>
      <c r="G37" s="33">
        <v>690.82259999999997</v>
      </c>
      <c r="H37" s="44">
        <f t="shared" si="0"/>
        <v>-1.4262118556766876</v>
      </c>
      <c r="I37" s="52">
        <f t="shared" si="1"/>
        <v>5.4707416817788461</v>
      </c>
      <c r="J37" s="52">
        <f t="shared" si="3"/>
        <v>-1.1137781450799531</v>
      </c>
      <c r="K37" s="52">
        <f t="shared" si="2"/>
        <v>-2.632350062177689</v>
      </c>
    </row>
    <row r="38" spans="1:11" x14ac:dyDescent="0.25">
      <c r="A38" s="31" t="s">
        <v>153</v>
      </c>
      <c r="B38" s="32" t="s">
        <v>154</v>
      </c>
      <c r="C38" s="29">
        <v>675.25779999999997</v>
      </c>
      <c r="D38" s="59">
        <v>686.78369999999995</v>
      </c>
      <c r="E38" s="24">
        <v>666.74839999999995</v>
      </c>
      <c r="F38" s="62">
        <v>705.47379999999998</v>
      </c>
      <c r="G38" s="33">
        <v>671.26009999999997</v>
      </c>
      <c r="H38" s="52">
        <f t="shared" si="0"/>
        <v>-1.2601705600438866</v>
      </c>
      <c r="I38" s="52">
        <f t="shared" si="1"/>
        <v>0.67667204000789793</v>
      </c>
      <c r="J38" s="52">
        <f t="shared" si="3"/>
        <v>-2.9172649263516313</v>
      </c>
      <c r="K38" s="52">
        <f t="shared" si="2"/>
        <v>-4.8497477865230456</v>
      </c>
    </row>
    <row r="39" spans="1:11" x14ac:dyDescent="0.25">
      <c r="A39" s="31" t="s">
        <v>155</v>
      </c>
      <c r="B39" s="32" t="s">
        <v>156</v>
      </c>
      <c r="C39" s="29">
        <v>729.14470000000006</v>
      </c>
      <c r="D39" s="59">
        <v>732.24220000000003</v>
      </c>
      <c r="E39" s="24">
        <v>773.46440000000007</v>
      </c>
      <c r="F39" s="62">
        <v>814.33920000000012</v>
      </c>
      <c r="G39" s="33">
        <v>797.82270000000005</v>
      </c>
      <c r="H39" s="52">
        <f t="shared" si="0"/>
        <v>6.078313399247091</v>
      </c>
      <c r="I39" s="52">
        <f t="shared" si="1"/>
        <v>3.1492464294413525</v>
      </c>
      <c r="J39" s="52">
        <f t="shared" si="3"/>
        <v>5.6295854022070904</v>
      </c>
      <c r="K39" s="52">
        <f t="shared" si="2"/>
        <v>-2.0282088839638401</v>
      </c>
    </row>
    <row r="40" spans="1:11" x14ac:dyDescent="0.25">
      <c r="A40" s="31" t="s">
        <v>157</v>
      </c>
      <c r="B40" s="32" t="s">
        <v>158</v>
      </c>
      <c r="C40" s="29">
        <v>8868.9277000000002</v>
      </c>
      <c r="D40" s="59">
        <v>9165.5450000000001</v>
      </c>
      <c r="E40" s="24">
        <v>8725.4879000000001</v>
      </c>
      <c r="F40" s="62">
        <v>8675.0852000000014</v>
      </c>
      <c r="G40" s="33">
        <v>8597.2285000000011</v>
      </c>
      <c r="H40" s="52">
        <f t="shared" si="0"/>
        <v>-1.6173296801145431</v>
      </c>
      <c r="I40" s="52">
        <f t="shared" si="1"/>
        <v>-1.4699395778200437</v>
      </c>
      <c r="J40" s="52">
        <f t="shared" si="3"/>
        <v>-4.8012104026547249</v>
      </c>
      <c r="K40" s="52">
        <f t="shared" si="2"/>
        <v>-0.89747475909516439</v>
      </c>
    </row>
    <row r="41" spans="1:11" x14ac:dyDescent="0.25">
      <c r="A41" s="35" t="s">
        <v>159</v>
      </c>
      <c r="B41" s="36" t="s">
        <v>160</v>
      </c>
      <c r="C41" s="53">
        <v>5401.5195999999996</v>
      </c>
      <c r="D41" s="60">
        <v>5525.7242999999999</v>
      </c>
      <c r="E41" s="25">
        <v>5119.7506000000003</v>
      </c>
      <c r="F41" s="63">
        <v>5048.2825999999995</v>
      </c>
      <c r="G41" s="25">
        <v>5019.616</v>
      </c>
      <c r="H41" s="54">
        <f t="shared" si="0"/>
        <v>-5.2164764893197715</v>
      </c>
      <c r="I41" s="54">
        <f t="shared" si="1"/>
        <v>-1.9558491774970506</v>
      </c>
      <c r="J41" s="54">
        <f t="shared" si="3"/>
        <v>-7.3469771193615214</v>
      </c>
      <c r="K41" s="54">
        <f t="shared" si="2"/>
        <v>-0.56784855903272069</v>
      </c>
    </row>
    <row r="42" spans="1:11" x14ac:dyDescent="0.25">
      <c r="A42" s="35" t="s">
        <v>161</v>
      </c>
      <c r="B42" s="36" t="s">
        <v>162</v>
      </c>
      <c r="C42" s="53">
        <v>949.77030000000002</v>
      </c>
      <c r="D42" s="60">
        <v>891.68940000000009</v>
      </c>
      <c r="E42" s="25">
        <v>920.84780000000001</v>
      </c>
      <c r="F42" s="63">
        <v>833.28480000000002</v>
      </c>
      <c r="G42" s="25">
        <v>810.90410000000008</v>
      </c>
      <c r="H42" s="54">
        <f t="shared" si="0"/>
        <v>-3.0452099839297997</v>
      </c>
      <c r="I42" s="54">
        <f t="shared" si="1"/>
        <v>-11.939399757484344</v>
      </c>
      <c r="J42" s="54">
        <f t="shared" si="3"/>
        <v>3.2700175644119929</v>
      </c>
      <c r="K42" s="54">
        <f t="shared" si="2"/>
        <v>-2.6858404233462476</v>
      </c>
    </row>
    <row r="43" spans="1:11" x14ac:dyDescent="0.25">
      <c r="A43" s="35" t="s">
        <v>163</v>
      </c>
      <c r="B43" s="36" t="s">
        <v>164</v>
      </c>
      <c r="C43" s="53">
        <v>1551.8229999999999</v>
      </c>
      <c r="D43" s="60">
        <v>1650.3911000000001</v>
      </c>
      <c r="E43" s="25">
        <v>1633.1729</v>
      </c>
      <c r="F43" s="63">
        <v>1684.7768999999998</v>
      </c>
      <c r="G43" s="25">
        <v>1658.9170999999999</v>
      </c>
      <c r="H43" s="54">
        <f t="shared" si="0"/>
        <v>5.2422151237609036</v>
      </c>
      <c r="I43" s="54">
        <f t="shared" si="1"/>
        <v>1.5763303444479064</v>
      </c>
      <c r="J43" s="54">
        <f t="shared" si="3"/>
        <v>-1.0432799837565789</v>
      </c>
      <c r="K43" s="54">
        <f t="shared" si="2"/>
        <v>-1.5349094589319185</v>
      </c>
    </row>
    <row r="44" spans="1:11" x14ac:dyDescent="0.25">
      <c r="A44" s="35" t="s">
        <v>165</v>
      </c>
      <c r="B44" s="36" t="s">
        <v>166</v>
      </c>
      <c r="C44" s="53">
        <v>965.82479999999998</v>
      </c>
      <c r="D44" s="60">
        <v>1097.7402</v>
      </c>
      <c r="E44" s="25">
        <v>1051.7066</v>
      </c>
      <c r="F44" s="63">
        <v>1108.7509</v>
      </c>
      <c r="G44" s="25">
        <v>1107.8013000000001</v>
      </c>
      <c r="H44" s="54">
        <f t="shared" si="0"/>
        <v>8.8920682094723595</v>
      </c>
      <c r="I44" s="54">
        <f t="shared" si="1"/>
        <v>5.3336833675856088</v>
      </c>
      <c r="J44" s="54">
        <f t="shared" si="3"/>
        <v>-4.1934876758635591</v>
      </c>
      <c r="K44" s="54">
        <f t="shared" si="2"/>
        <v>-8.5645928224267379E-2</v>
      </c>
    </row>
    <row r="45" spans="1:11" x14ac:dyDescent="0.25">
      <c r="A45" s="31" t="s">
        <v>167</v>
      </c>
      <c r="B45" s="32" t="s">
        <v>168</v>
      </c>
      <c r="C45" s="29">
        <v>1757.4396999999999</v>
      </c>
      <c r="D45" s="59">
        <v>1919.1551999999999</v>
      </c>
      <c r="E45" s="24">
        <v>1839.5542</v>
      </c>
      <c r="F45" s="62">
        <v>1891.5756999999999</v>
      </c>
      <c r="G45" s="33">
        <v>1840.1565000000001</v>
      </c>
      <c r="H45" s="52">
        <f t="shared" si="0"/>
        <v>4.6723935962070353</v>
      </c>
      <c r="I45" s="52">
        <f t="shared" si="1"/>
        <v>3.2741628379311348E-2</v>
      </c>
      <c r="J45" s="52">
        <f t="shared" si="3"/>
        <v>-4.147710409246729</v>
      </c>
      <c r="K45" s="52">
        <f t="shared" si="2"/>
        <v>-2.7183263138768288</v>
      </c>
    </row>
    <row r="46" spans="1:11" x14ac:dyDescent="0.25">
      <c r="A46" s="38"/>
      <c r="B46" s="38" t="s">
        <v>169</v>
      </c>
      <c r="C46" s="64">
        <v>25115.4431</v>
      </c>
      <c r="D46" s="58">
        <v>25853.5301</v>
      </c>
      <c r="E46" s="24">
        <v>25197.353599999999</v>
      </c>
      <c r="F46" s="61">
        <v>25474.780900000002</v>
      </c>
      <c r="G46" s="34">
        <v>24940.803</v>
      </c>
      <c r="H46" s="52">
        <f t="shared" si="0"/>
        <v>0.32613599399326598</v>
      </c>
      <c r="I46" s="52">
        <f t="shared" si="1"/>
        <v>-1.0181648599795761</v>
      </c>
      <c r="J46" s="52">
        <f t="shared" si="3"/>
        <v>-2.5380537878655165</v>
      </c>
      <c r="K46" s="52">
        <f t="shared" si="2"/>
        <v>-2.096103994362525</v>
      </c>
    </row>
  </sheetData>
  <mergeCells count="16">
    <mergeCell ref="A1:K1"/>
    <mergeCell ref="A2:K2"/>
    <mergeCell ref="C3:G3"/>
    <mergeCell ref="H3:I3"/>
    <mergeCell ref="J3:K3"/>
    <mergeCell ref="A4:A6"/>
    <mergeCell ref="B4:B5"/>
    <mergeCell ref="C4:C5"/>
    <mergeCell ref="D4:D5"/>
    <mergeCell ref="E4:E5"/>
    <mergeCell ref="H4:H5"/>
    <mergeCell ref="I4:I5"/>
    <mergeCell ref="J4:J5"/>
    <mergeCell ref="K4:K5"/>
    <mergeCell ref="F4:F5"/>
    <mergeCell ref="G4:G5"/>
  </mergeCells>
  <printOptions horizontalCentered="1" verticalCentered="1"/>
  <pageMargins left="0.33" right="0.35" top="0.43" bottom="0.45" header="0.3" footer="0.3"/>
  <pageSetup scale="7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94" t="s">
        <v>88</v>
      </c>
      <c r="E1" s="94"/>
      <c r="F1" s="94"/>
      <c r="G1" s="94"/>
      <c r="H1" s="94"/>
      <c r="I1" s="94"/>
      <c r="J1" s="94"/>
      <c r="K1" s="94"/>
    </row>
    <row r="2" spans="2:11" x14ac:dyDescent="0.25">
      <c r="B2" s="12"/>
      <c r="C2" s="12"/>
      <c r="D2" s="12"/>
      <c r="E2" s="93" t="s">
        <v>85</v>
      </c>
      <c r="F2" s="93" t="s">
        <v>84</v>
      </c>
      <c r="G2" s="81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93"/>
      <c r="F3" s="93"/>
      <c r="G3" s="81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S_1</vt:lpstr>
      <vt:lpstr>S_2</vt:lpstr>
      <vt:lpstr>Sheet1</vt:lpstr>
      <vt:lpstr>S_1!Print_Area</vt:lpstr>
      <vt:lpstr>S_2!Print_Area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2017-06-05T13:45:26Z</dcterms:modified>
</cp:coreProperties>
</file>