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I'!$B$2:$L$52</definedName>
    <definedName name="_xlnm.Print_Area" localSheetId="1">'Statement II'!$B$2:$L$47</definedName>
  </definedNames>
  <calcPr calcId="145621"/>
</workbook>
</file>

<file path=xl/calcChain.xml><?xml version="1.0" encoding="utf-8"?>
<calcChain xmlns="http://schemas.openxmlformats.org/spreadsheetml/2006/main">
  <c r="L47" i="7" l="1"/>
  <c r="K47" i="7"/>
  <c r="J47" i="7"/>
  <c r="I47" i="7"/>
  <c r="L46" i="7"/>
  <c r="K46" i="7"/>
  <c r="J46" i="7"/>
  <c r="I46" i="7"/>
  <c r="L45" i="7"/>
  <c r="K45" i="7"/>
  <c r="J45" i="7"/>
  <c r="I45" i="7"/>
  <c r="L44" i="7"/>
  <c r="K44" i="7"/>
  <c r="J44" i="7"/>
  <c r="I44" i="7"/>
  <c r="L43" i="7"/>
  <c r="K43" i="7"/>
  <c r="J43" i="7"/>
  <c r="I43" i="7"/>
  <c r="L42" i="7"/>
  <c r="K42" i="7"/>
  <c r="J42" i="7"/>
  <c r="I42" i="7"/>
  <c r="L41" i="7"/>
  <c r="K41" i="7"/>
  <c r="J41" i="7"/>
  <c r="I41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3" i="7"/>
  <c r="K33" i="7"/>
  <c r="J33" i="7"/>
  <c r="I33" i="7"/>
  <c r="L32" i="7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L18" i="7"/>
  <c r="K18" i="7"/>
  <c r="J18" i="7"/>
  <c r="I18" i="7"/>
  <c r="L17" i="7"/>
  <c r="K17" i="7"/>
  <c r="J17" i="7"/>
  <c r="I17" i="7"/>
  <c r="L16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L10" i="7"/>
  <c r="K10" i="7"/>
  <c r="J10" i="7"/>
  <c r="I10" i="7"/>
  <c r="L9" i="7"/>
  <c r="K9" i="7"/>
  <c r="J9" i="7"/>
  <c r="I9" i="7"/>
  <c r="L8" i="7"/>
  <c r="K8" i="7"/>
  <c r="J8" i="7"/>
  <c r="I8" i="7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<sst xmlns="http://schemas.openxmlformats.org/spreadsheetml/2006/main" count="237" uniqueCount="167">
  <si>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</si>
  <si>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</si>
  <si>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</si>
  <si>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</si>
  <si>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</si>
  <si>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</si>
  <si>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</si>
  <si>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</si>
  <si>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</si>
  <si>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</si>
  <si>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</si>
  <si>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</si>
  <si>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</si>
  <si>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</si>
  <si>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</si>
  <si>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</si>
  <si>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</si>
  <si>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</si>
  <si>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</si>
  <si>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</si>
  <si>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</si>
  <si>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</si>
  <si>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</si>
  <si>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</si>
  <si>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</si>
  <si>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</si>
  <si>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</si>
  <si>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</si>
  <si>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</si>
  <si>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</si>
  <si>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</si>
  <si>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</si>
  <si>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</si>
  <si>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</si>
  <si>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</si>
  <si>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</si>
  <si>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</si>
  <si>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</si>
  <si>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</si>
  <si>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</si>
  <si>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</si>
  <si>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</si>
  <si>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</si>
  <si>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</si>
  <si>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</si>
  <si>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</si>
  <si>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</si>
  <si>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</si>
  <si>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</si>
  <si>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</si>
  <si>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</si>
  <si>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</si>
  <si>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</si>
  <si>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</si>
  <si>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</si>
  <si>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</si>
  <si>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</si>
  <si>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</si>
  <si>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</si>
  <si>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</si>
  <si>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</si>
  <si>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</si>
  <si>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</si>
  <si>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</si>
  <si>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</si>
  <si>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</si>
  <si>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</si>
  <si>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</si>
  <si>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</si>
  <si>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</si>
  <si>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</si>
  <si>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</si>
  <si>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</si>
  <si>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</si>
  <si>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</si>
  <si>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</si>
  <si>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</si>
  <si>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</si>
  <si>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</si>
  <si>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</si>
  <si>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</si>
  <si>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</si>
  <si>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</si>
  <si>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</si>
  <si>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</si>
  <si>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</si>
  <si>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</si>
  <si>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</si>
  <si>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</si>
  <si>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</si>
  <si>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</si>
  <si>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</si>
  <si>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</si>
  <si>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</si>
  <si>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</si>
  <si>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</si>
  <si>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</si>
  <si>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</si>
  <si>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</si>
  <si>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</si>
  <si>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</si>
  <si>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</si>
  <si>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</si>
  <si>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</si>
  <si>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</si>
  <si>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</si>
  <si>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</si>
  <si>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</si>
  <si>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</si>
  <si>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</si>
  <si>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</si>
  <si>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</si>
  <si>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</si>
  <si>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</si>
  <si>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</si>
  <si>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Leather &amp; Leather Products</t>
  </si>
  <si>
    <t>Wood &amp; Wood Products</t>
  </si>
  <si>
    <t>Paper &amp; Paper Products</t>
  </si>
  <si>
    <t>Petroleum, Coal Products &amp; Nuclear Fuels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</si>
  <si>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</si>
  <si>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</si>
  <si>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</si>
  <si>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</si>
  <si>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</si>
  <si>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</si>
  <si>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</si>
  <si>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</si>
  <si>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Rubber, Plastic &amp; their Products</t>
  </si>
  <si>
    <t>Glass &amp; Glassware</t>
  </si>
  <si>
    <t>Cement &amp; Cement Products</t>
  </si>
  <si>
    <t>Basic Metal &amp; Metal Product</t>
  </si>
  <si>
    <t>2.13.1</t>
  </si>
  <si>
    <t>Iron &amp; Steel</t>
  </si>
  <si>
    <t>2.13.2</t>
  </si>
  <si>
    <t>Other Metal &amp; Metal Product</t>
  </si>
  <si>
    <t>All Engineering</t>
  </si>
  <si>
    <t>2.14.1</t>
  </si>
  <si>
    <t>Electronics</t>
  </si>
  <si>
    <t>2.14.2</t>
  </si>
  <si>
    <t>Vehicles, Vehicle Parts &amp; Transport Equipment</t>
  </si>
  <si>
    <t>Gems &amp; Jewellery</t>
  </si>
  <si>
    <t>Construction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</si>
  <si>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</si>
  <si>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</si>
  <si>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</si>
  <si>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</si>
  <si>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</si>
  <si>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</si>
  <si>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</si>
  <si>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</si>
  <si>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</si>
  <si>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</si>
  <si>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</si>
  <si>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</si>
  <si>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</si>
  <si>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</si>
  <si>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</si>
  <si>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Statement I: Deployment of Gross Bank Credit by Major Sectors</t>
  </si>
  <si>
    <t>Statement II: Industry-wise Deployment of Gross Bank Credit</t>
  </si>
  <si>
    <t>Jul.24, 2015</t>
  </si>
  <si>
    <t>Jul.22, 2016</t>
  </si>
  <si>
    <t>Jul.21, 2017</t>
  </si>
  <si>
    <t>Jul.22, 2016 / Jul.24, 2015</t>
  </si>
  <si>
    <t>Jul.21, 2017 / Jul.22, 2016</t>
  </si>
  <si>
    <t>Jul.22, 2016 / Mar.18, 2016</t>
  </si>
  <si>
    <t>Jul.21, 2017 / Mar.31, 2017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</si>
  <si>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: 1. Data are provisional and relate to select banks which cover about 95 per cent of total non-food credit extended by all scheduled commercial banks.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</si>
</sst>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/>
    <xf numFmtId="1" fontId="1" fillId="3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/>
    <xf numFmtId="0" fontId="5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165" fontId="5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/>
    <xf numFmtId="1" fontId="1" fillId="2" borderId="1" xfId="0" applyNumberFormat="1" applyFont="1" applyFill="1" applyBorder="1" applyAlignment="1"/>
    <xf numFmtId="166" fontId="1" fillId="2" borderId="1" xfId="0" applyNumberFormat="1" applyFont="1" applyFill="1" applyBorder="1"/>
    <xf numFmtId="166" fontId="5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" fontId="22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/>
    <xf numFmtId="1" fontId="5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vertical="top"/>
    </xf>
    <xf numFmtId="0" fontId="2" fillId="2" borderId="1" xfId="1" quotePrefix="1" applyFont="1" applyFill="1" applyBorder="1" applyAlignment="1">
      <alignment horizontal="left" vertical="top"/>
    </xf>
    <xf numFmtId="0" fontId="2" fillId="2" borderId="1" xfId="1" applyFont="1" applyFill="1" applyBorder="1"/>
    <xf numFmtId="0" fontId="5" fillId="2" borderId="1" xfId="1" applyFont="1" applyFill="1" applyBorder="1" applyAlignment="1">
      <alignment vertical="top"/>
    </xf>
    <xf numFmtId="165" fontId="5" fillId="2" borderId="1" xfId="0" applyNumberFormat="1" applyFont="1" applyFill="1" applyBorder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right"/>
    </xf>
    <xf numFmtId="164" fontId="5" fillId="2" borderId="0" xfId="0" applyNumberFormat="1" applyFont="1" applyFill="1"/>
    <xf numFmtId="166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53"/>
  <sheetViews>
    <sheetView tabSelected="1" workbookViewId="0"/>
  </sheetViews>
  <sheetFormatPr defaultRowHeight="12.75" x14ac:dyDescent="0.2"/>
  <cols>
    <col min="1" max="1" width="2" style="18" customWidth="1"/>
    <col min="2" max="2" width="6.42578125" style="18" customWidth="1"/>
    <col min="3" max="3" width="64.28515625" style="18" customWidth="1"/>
    <col min="4" max="4" width="13.28515625" style="18" customWidth="1"/>
    <col min="5" max="5" width="13.7109375" style="18" customWidth="1"/>
    <col min="6" max="6" width="13.140625" style="18" customWidth="1"/>
    <col min="7" max="7" width="14" style="18" customWidth="1"/>
    <col min="8" max="8" width="15" style="18" customWidth="1"/>
    <col min="9" max="12" width="13.5703125" style="18" customWidth="1"/>
    <col min="13" max="16384" width="9.140625" style="18"/>
  </cols>
  <sheetData>
    <row r="2" spans="2:12" x14ac:dyDescent="0.2">
      <c r="B2" s="51" t="s">
        <v>157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2:12" x14ac:dyDescent="0.2">
      <c r="B3" s="53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2:12" ht="15" customHeight="1" x14ac:dyDescent="0.2">
      <c r="B4" s="15"/>
      <c r="C4" s="15"/>
      <c r="D4" s="54" t="s">
        <v>155</v>
      </c>
      <c r="E4" s="54"/>
      <c r="F4" s="54"/>
      <c r="G4" s="54"/>
      <c r="H4" s="54"/>
      <c r="I4" s="15"/>
      <c r="J4" s="15"/>
      <c r="K4" s="16"/>
      <c r="L4" s="15"/>
    </row>
    <row r="5" spans="2:12" ht="15" customHeight="1" x14ac:dyDescent="0.2">
      <c r="B5" s="19" t="s">
        <v>1</v>
      </c>
      <c r="C5" s="19" t="s">
        <v>2</v>
      </c>
      <c r="D5" s="54" t="s">
        <v>159</v>
      </c>
      <c r="E5" s="54" t="s">
        <v>153</v>
      </c>
      <c r="F5" s="54" t="s">
        <v>160</v>
      </c>
      <c r="G5" s="54" t="s">
        <v>154</v>
      </c>
      <c r="H5" s="54" t="s">
        <v>161</v>
      </c>
      <c r="I5" s="54" t="s">
        <v>162</v>
      </c>
      <c r="J5" s="54" t="s">
        <v>163</v>
      </c>
      <c r="K5" s="54" t="s">
        <v>164</v>
      </c>
      <c r="L5" s="54" t="s">
        <v>165</v>
      </c>
    </row>
    <row r="6" spans="2:12" ht="16.5" customHeight="1" x14ac:dyDescent="0.2">
      <c r="B6" s="15"/>
      <c r="C6" s="15"/>
      <c r="D6" s="54"/>
      <c r="E6" s="54"/>
      <c r="F6" s="54"/>
      <c r="G6" s="54"/>
      <c r="H6" s="54"/>
      <c r="I6" s="54"/>
      <c r="J6" s="54"/>
      <c r="K6" s="54"/>
      <c r="L6" s="54"/>
    </row>
    <row r="7" spans="2:12" ht="16.5" customHeight="1" x14ac:dyDescent="0.2">
      <c r="B7" s="15"/>
      <c r="C7" s="15"/>
      <c r="D7" s="23"/>
      <c r="E7" s="15"/>
      <c r="F7" s="23"/>
      <c r="G7" s="15"/>
      <c r="H7" s="23"/>
      <c r="I7" s="19" t="s">
        <v>3</v>
      </c>
      <c r="J7" s="19" t="s">
        <v>3</v>
      </c>
      <c r="K7" s="19" t="s">
        <v>3</v>
      </c>
      <c r="L7" s="19" t="s">
        <v>3</v>
      </c>
    </row>
    <row r="8" spans="2:12" x14ac:dyDescent="0.2">
      <c r="B8" s="29" t="s">
        <v>4</v>
      </c>
      <c r="C8" s="24" t="s">
        <v>5</v>
      </c>
      <c r="D8" s="25">
        <v>61591.68</v>
      </c>
      <c r="E8" s="26">
        <v>66499.73</v>
      </c>
      <c r="F8" s="25">
        <v>66321.16</v>
      </c>
      <c r="G8" s="30">
        <v>71347.31</v>
      </c>
      <c r="H8" s="30">
        <v>69451.570000000007</v>
      </c>
      <c r="I8" s="27">
        <f t="shared" ref="I8:I47" si="0">(F8-D8)/D8*100</f>
        <v>7.6787644045429566</v>
      </c>
      <c r="J8" s="27">
        <f t="shared" ref="J8:J47" si="1">(H8-F8)/F8*100</f>
        <v>4.7200772724723201</v>
      </c>
      <c r="K8" s="27">
        <f t="shared" ref="K8:K47" si="2">(F8-E8)/E8*100</f>
        <v>-0.26852740605111097</v>
      </c>
      <c r="L8" s="27">
        <f t="shared" ref="L8:L47" si="3">(H8-G8)/G8*100</f>
        <v>-2.6570588295480104</v>
      </c>
    </row>
    <row r="9" spans="2:12" x14ac:dyDescent="0.2">
      <c r="B9" s="29" t="s">
        <v>6</v>
      </c>
      <c r="C9" s="24" t="s">
        <v>7</v>
      </c>
      <c r="D9" s="25">
        <v>1105.0999999999999</v>
      </c>
      <c r="E9" s="26">
        <v>1030.7</v>
      </c>
      <c r="F9" s="25">
        <v>794.02</v>
      </c>
      <c r="G9" s="30">
        <v>400.43</v>
      </c>
      <c r="H9" s="30">
        <v>455.67</v>
      </c>
      <c r="I9" s="27">
        <f t="shared" si="0"/>
        <v>-28.149488734051214</v>
      </c>
      <c r="J9" s="27">
        <f t="shared" si="1"/>
        <v>-42.612276768847131</v>
      </c>
      <c r="K9" s="27">
        <f t="shared" si="2"/>
        <v>-22.963034830697591</v>
      </c>
      <c r="L9" s="27">
        <f t="shared" si="3"/>
        <v>13.795170192043555</v>
      </c>
    </row>
    <row r="10" spans="2:12" x14ac:dyDescent="0.2">
      <c r="B10" s="29" t="s">
        <v>8</v>
      </c>
      <c r="C10" s="24" t="s">
        <v>9</v>
      </c>
      <c r="D10" s="25">
        <v>60486.58</v>
      </c>
      <c r="E10" s="26">
        <v>65469.03</v>
      </c>
      <c r="F10" s="25">
        <v>65527.13</v>
      </c>
      <c r="G10" s="30">
        <v>70946.89</v>
      </c>
      <c r="H10" s="30">
        <v>68995.899999999994</v>
      </c>
      <c r="I10" s="27">
        <f t="shared" si="0"/>
        <v>8.3333360887654688</v>
      </c>
      <c r="J10" s="27">
        <f t="shared" si="1"/>
        <v>5.2936394436930119</v>
      </c>
      <c r="K10" s="27">
        <f t="shared" si="2"/>
        <v>8.8744250525780721E-2</v>
      </c>
      <c r="L10" s="27">
        <f t="shared" si="3"/>
        <v>-2.749930264737475</v>
      </c>
    </row>
    <row r="11" spans="2:12" x14ac:dyDescent="0.2">
      <c r="B11" s="31">
        <v>1</v>
      </c>
      <c r="C11" s="24" t="s">
        <v>11</v>
      </c>
      <c r="D11" s="25">
        <v>8043.25</v>
      </c>
      <c r="E11" s="26">
        <v>8829.42</v>
      </c>
      <c r="F11" s="25">
        <v>9123.35</v>
      </c>
      <c r="G11" s="30">
        <v>9923.8700000000008</v>
      </c>
      <c r="H11" s="30">
        <v>9743.18</v>
      </c>
      <c r="I11" s="27">
        <f t="shared" si="0"/>
        <v>13.4286513536195</v>
      </c>
      <c r="J11" s="27">
        <f t="shared" si="1"/>
        <v>6.793886017745673</v>
      </c>
      <c r="K11" s="27">
        <f t="shared" si="2"/>
        <v>3.328984236790189</v>
      </c>
      <c r="L11" s="27">
        <f t="shared" si="3"/>
        <v>-1.8207614569719324</v>
      </c>
    </row>
    <row r="12" spans="2:12" x14ac:dyDescent="0.2">
      <c r="B12" s="31">
        <v>2</v>
      </c>
      <c r="C12" s="24" t="s">
        <v>13</v>
      </c>
      <c r="D12" s="25">
        <v>26219.73</v>
      </c>
      <c r="E12" s="26">
        <v>27306.77</v>
      </c>
      <c r="F12" s="25">
        <v>26364.84</v>
      </c>
      <c r="G12" s="30">
        <v>26800.25</v>
      </c>
      <c r="H12" s="30">
        <v>26279.56</v>
      </c>
      <c r="I12" s="27">
        <f t="shared" si="0"/>
        <v>0.55343819329947563</v>
      </c>
      <c r="J12" s="27">
        <f t="shared" si="1"/>
        <v>-0.32346109439692727</v>
      </c>
      <c r="K12" s="27">
        <f t="shared" si="2"/>
        <v>-3.4494376303019374</v>
      </c>
      <c r="L12" s="27">
        <f t="shared" si="3"/>
        <v>-1.9428550106808655</v>
      </c>
    </row>
    <row r="13" spans="2:12" x14ac:dyDescent="0.2">
      <c r="B13" s="32">
        <v>2.1</v>
      </c>
      <c r="C13" s="14" t="s">
        <v>15</v>
      </c>
      <c r="D13" s="33">
        <v>3720.13</v>
      </c>
      <c r="E13" s="34">
        <v>3714.67</v>
      </c>
      <c r="F13" s="33">
        <v>3596.91</v>
      </c>
      <c r="G13" s="33">
        <v>3697.32</v>
      </c>
      <c r="H13" s="33">
        <v>3593.49</v>
      </c>
      <c r="I13" s="28">
        <f t="shared" si="0"/>
        <v>-3.3122498407313787</v>
      </c>
      <c r="J13" s="28">
        <f t="shared" si="1"/>
        <v>-9.508161171672555E-2</v>
      </c>
      <c r="K13" s="28">
        <f t="shared" si="2"/>
        <v>-3.1701335515671705</v>
      </c>
      <c r="L13" s="28">
        <f t="shared" si="3"/>
        <v>-2.8082503002174652</v>
      </c>
    </row>
    <row r="14" spans="2:12" x14ac:dyDescent="0.2">
      <c r="B14" s="32">
        <v>2.2000000000000002</v>
      </c>
      <c r="C14" s="14" t="s">
        <v>17</v>
      </c>
      <c r="D14" s="33">
        <v>1192.68</v>
      </c>
      <c r="E14" s="34">
        <v>1148.21</v>
      </c>
      <c r="F14" s="33">
        <v>1089.42</v>
      </c>
      <c r="G14" s="33">
        <v>1048.1300000000001</v>
      </c>
      <c r="H14" s="33">
        <v>1005.42</v>
      </c>
      <c r="I14" s="28">
        <f t="shared" si="0"/>
        <v>-8.6578126572089751</v>
      </c>
      <c r="J14" s="28">
        <f t="shared" si="1"/>
        <v>-7.7105248664427046</v>
      </c>
      <c r="K14" s="28">
        <f t="shared" si="2"/>
        <v>-5.120143527751889</v>
      </c>
      <c r="L14" s="28">
        <f t="shared" si="3"/>
        <v>-4.0748762081039702</v>
      </c>
    </row>
    <row r="15" spans="2:12" x14ac:dyDescent="0.2">
      <c r="B15" s="32">
        <v>2.2999999999999998</v>
      </c>
      <c r="C15" s="14" t="s">
        <v>19</v>
      </c>
      <c r="D15" s="33">
        <v>21306.92</v>
      </c>
      <c r="E15" s="34">
        <v>22443.89</v>
      </c>
      <c r="F15" s="33">
        <v>21678.51</v>
      </c>
      <c r="G15" s="33">
        <v>22054.799999999999</v>
      </c>
      <c r="H15" s="33">
        <v>21680.65</v>
      </c>
      <c r="I15" s="28">
        <f t="shared" si="0"/>
        <v>1.7439873993988817</v>
      </c>
      <c r="J15" s="28">
        <f t="shared" si="1"/>
        <v>9.8715271483282574E-3</v>
      </c>
      <c r="K15" s="28">
        <f t="shared" si="2"/>
        <v>-3.4101931527912543</v>
      </c>
      <c r="L15" s="28">
        <f t="shared" si="3"/>
        <v>-1.6964561002593443</v>
      </c>
    </row>
    <row r="16" spans="2:12" x14ac:dyDescent="0.2">
      <c r="B16" s="31">
        <v>3</v>
      </c>
      <c r="C16" s="24" t="s">
        <v>21</v>
      </c>
      <c r="D16" s="25">
        <v>14039.4</v>
      </c>
      <c r="E16" s="26">
        <v>15410.67</v>
      </c>
      <c r="F16" s="25">
        <v>15559.03</v>
      </c>
      <c r="G16" s="30">
        <v>18022.43</v>
      </c>
      <c r="H16" s="30">
        <v>16316.14</v>
      </c>
      <c r="I16" s="27">
        <f t="shared" si="0"/>
        <v>10.82403806430475</v>
      </c>
      <c r="J16" s="27">
        <f t="shared" si="1"/>
        <v>4.8660488475181207</v>
      </c>
      <c r="K16" s="27">
        <f t="shared" si="2"/>
        <v>0.96270960315158649</v>
      </c>
      <c r="L16" s="27">
        <f t="shared" si="3"/>
        <v>-9.4675912182763415</v>
      </c>
    </row>
    <row r="17" spans="2:12" x14ac:dyDescent="0.2">
      <c r="B17" s="32">
        <v>3.1</v>
      </c>
      <c r="C17" s="14" t="s">
        <v>23</v>
      </c>
      <c r="D17" s="33">
        <v>939.94</v>
      </c>
      <c r="E17" s="34">
        <v>997.43</v>
      </c>
      <c r="F17" s="33">
        <v>1060.6600000000001</v>
      </c>
      <c r="G17" s="33">
        <v>1104.46</v>
      </c>
      <c r="H17" s="33">
        <v>1106.57</v>
      </c>
      <c r="I17" s="28">
        <f t="shared" si="0"/>
        <v>12.843372981254126</v>
      </c>
      <c r="J17" s="28">
        <f t="shared" si="1"/>
        <v>4.3284370109177166</v>
      </c>
      <c r="K17" s="28">
        <f t="shared" si="2"/>
        <v>6.3392919803896151</v>
      </c>
      <c r="L17" s="28">
        <f t="shared" si="3"/>
        <v>0.19104358691124168</v>
      </c>
    </row>
    <row r="18" spans="2:12" x14ac:dyDescent="0.2">
      <c r="B18" s="32">
        <v>3.2</v>
      </c>
      <c r="C18" s="14" t="s">
        <v>25</v>
      </c>
      <c r="D18" s="33">
        <v>194.17</v>
      </c>
      <c r="E18" s="34">
        <v>190.96</v>
      </c>
      <c r="F18" s="33">
        <v>183.41</v>
      </c>
      <c r="G18" s="33">
        <v>178.84</v>
      </c>
      <c r="H18" s="33">
        <v>174.12</v>
      </c>
      <c r="I18" s="28">
        <f t="shared" si="0"/>
        <v>-5.5415357676263026</v>
      </c>
      <c r="J18" s="28">
        <f t="shared" si="1"/>
        <v>-5.0651545717245474</v>
      </c>
      <c r="K18" s="28">
        <f t="shared" si="2"/>
        <v>-3.9537075827398467</v>
      </c>
      <c r="L18" s="28">
        <f t="shared" si="3"/>
        <v>-2.6392305971818377</v>
      </c>
    </row>
    <row r="19" spans="2:12" x14ac:dyDescent="0.2">
      <c r="B19" s="32">
        <v>3.3</v>
      </c>
      <c r="C19" s="14" t="s">
        <v>27</v>
      </c>
      <c r="D19" s="33">
        <v>368.17</v>
      </c>
      <c r="E19" s="34">
        <v>370.53</v>
      </c>
      <c r="F19" s="33">
        <v>384.38</v>
      </c>
      <c r="G19" s="33">
        <v>375.03</v>
      </c>
      <c r="H19" s="33">
        <v>360.07</v>
      </c>
      <c r="I19" s="28">
        <f t="shared" si="0"/>
        <v>4.4028573756688427</v>
      </c>
      <c r="J19" s="28">
        <f t="shared" si="1"/>
        <v>-6.3244705759925077</v>
      </c>
      <c r="K19" s="28">
        <f t="shared" si="2"/>
        <v>3.7378889698539997</v>
      </c>
      <c r="L19" s="28">
        <f t="shared" si="3"/>
        <v>-3.9890142121963525</v>
      </c>
    </row>
    <row r="20" spans="2:12" x14ac:dyDescent="0.2">
      <c r="B20" s="32">
        <v>3.4</v>
      </c>
      <c r="C20" s="14" t="s">
        <v>29</v>
      </c>
      <c r="D20" s="33">
        <v>103.33</v>
      </c>
      <c r="E20" s="34">
        <v>104.3</v>
      </c>
      <c r="F20" s="33">
        <v>100.66</v>
      </c>
      <c r="G20" s="33">
        <v>83.75</v>
      </c>
      <c r="H20" s="33">
        <v>71.53</v>
      </c>
      <c r="I20" s="28">
        <f t="shared" si="0"/>
        <v>-2.5839543211071341</v>
      </c>
      <c r="J20" s="28">
        <f t="shared" si="1"/>
        <v>-28.939002582952511</v>
      </c>
      <c r="K20" s="28">
        <f t="shared" si="2"/>
        <v>-3.4899328859060406</v>
      </c>
      <c r="L20" s="28">
        <f t="shared" si="3"/>
        <v>-14.591044776119402</v>
      </c>
    </row>
    <row r="21" spans="2:12" x14ac:dyDescent="0.2">
      <c r="B21" s="32">
        <v>3.5</v>
      </c>
      <c r="C21" s="14" t="s">
        <v>31</v>
      </c>
      <c r="D21" s="33">
        <v>876.1</v>
      </c>
      <c r="E21" s="34">
        <v>1046</v>
      </c>
      <c r="F21" s="33">
        <v>1145.17</v>
      </c>
      <c r="G21" s="33">
        <v>1376.5</v>
      </c>
      <c r="H21" s="33">
        <v>1322.48</v>
      </c>
      <c r="I21" s="28">
        <f t="shared" si="0"/>
        <v>30.712247460335583</v>
      </c>
      <c r="J21" s="28">
        <f t="shared" si="1"/>
        <v>15.483290690465164</v>
      </c>
      <c r="K21" s="28">
        <f t="shared" si="2"/>
        <v>9.4808795411089939</v>
      </c>
      <c r="L21" s="28">
        <f t="shared" si="3"/>
        <v>-3.9244460588448953</v>
      </c>
    </row>
    <row r="22" spans="2:12" x14ac:dyDescent="0.2">
      <c r="B22" s="32">
        <v>3.6</v>
      </c>
      <c r="C22" s="14" t="s">
        <v>33</v>
      </c>
      <c r="D22" s="33">
        <v>3704.77</v>
      </c>
      <c r="E22" s="34">
        <v>3810.98</v>
      </c>
      <c r="F22" s="33">
        <v>3893.86</v>
      </c>
      <c r="G22" s="33">
        <v>4278.95</v>
      </c>
      <c r="H22" s="33">
        <v>4058.54</v>
      </c>
      <c r="I22" s="28">
        <f t="shared" si="0"/>
        <v>5.1039605697519725</v>
      </c>
      <c r="J22" s="28">
        <f t="shared" si="1"/>
        <v>4.2292224168305959</v>
      </c>
      <c r="K22" s="28">
        <f t="shared" si="2"/>
        <v>2.1747686946664664</v>
      </c>
      <c r="L22" s="28">
        <f t="shared" si="3"/>
        <v>-5.1510300424169451</v>
      </c>
    </row>
    <row r="23" spans="2:12" x14ac:dyDescent="0.2">
      <c r="B23" s="35" t="s">
        <v>34</v>
      </c>
      <c r="C23" s="14" t="s">
        <v>35</v>
      </c>
      <c r="D23" s="33">
        <v>1794.73</v>
      </c>
      <c r="E23" s="34">
        <v>1686.08</v>
      </c>
      <c r="F23" s="33">
        <v>1746.19</v>
      </c>
      <c r="G23" s="33">
        <v>1932.08</v>
      </c>
      <c r="H23" s="33">
        <v>1772.84</v>
      </c>
      <c r="I23" s="28">
        <f t="shared" si="0"/>
        <v>-2.7045850907935995</v>
      </c>
      <c r="J23" s="28">
        <f t="shared" si="1"/>
        <v>1.5261798544259138</v>
      </c>
      <c r="K23" s="28">
        <f t="shared" si="2"/>
        <v>3.5650740178402049</v>
      </c>
      <c r="L23" s="28">
        <f t="shared" si="3"/>
        <v>-8.2418947455591898</v>
      </c>
    </row>
    <row r="24" spans="2:12" x14ac:dyDescent="0.2">
      <c r="B24" s="35" t="s">
        <v>36</v>
      </c>
      <c r="C24" s="14" t="s">
        <v>37</v>
      </c>
      <c r="D24" s="33">
        <v>1910.03</v>
      </c>
      <c r="E24" s="34">
        <v>2124.9</v>
      </c>
      <c r="F24" s="33">
        <v>2147.67</v>
      </c>
      <c r="G24" s="33">
        <v>2346.87</v>
      </c>
      <c r="H24" s="33">
        <v>2285.6999999999998</v>
      </c>
      <c r="I24" s="28">
        <f t="shared" si="0"/>
        <v>12.441689397548734</v>
      </c>
      <c r="J24" s="28">
        <f t="shared" si="1"/>
        <v>6.426965036527946</v>
      </c>
      <c r="K24" s="28">
        <f t="shared" si="2"/>
        <v>1.0715798390512485</v>
      </c>
      <c r="L24" s="28">
        <f t="shared" si="3"/>
        <v>-2.6064502933694698</v>
      </c>
    </row>
    <row r="25" spans="2:12" x14ac:dyDescent="0.2">
      <c r="B25" s="32">
        <v>3.7</v>
      </c>
      <c r="C25" s="14" t="s">
        <v>39</v>
      </c>
      <c r="D25" s="33">
        <v>1669.09</v>
      </c>
      <c r="E25" s="34">
        <v>1776.13</v>
      </c>
      <c r="F25" s="33">
        <v>1815.43</v>
      </c>
      <c r="G25" s="33">
        <v>1855.64</v>
      </c>
      <c r="H25" s="33">
        <v>1774.47</v>
      </c>
      <c r="I25" s="28">
        <f t="shared" si="0"/>
        <v>8.7676518342330336</v>
      </c>
      <c r="J25" s="28">
        <f t="shared" si="1"/>
        <v>-2.256214781071153</v>
      </c>
      <c r="K25" s="28">
        <f t="shared" si="2"/>
        <v>2.2126758739506656</v>
      </c>
      <c r="L25" s="28">
        <f t="shared" si="3"/>
        <v>-4.37423207087582</v>
      </c>
    </row>
    <row r="26" spans="2:12" x14ac:dyDescent="0.2">
      <c r="B26" s="32">
        <v>3.8</v>
      </c>
      <c r="C26" s="14" t="s">
        <v>41</v>
      </c>
      <c r="D26" s="33">
        <v>2964.24</v>
      </c>
      <c r="E26" s="34">
        <v>3527.42</v>
      </c>
      <c r="F26" s="33">
        <v>3424.44</v>
      </c>
      <c r="G26" s="33">
        <v>3910.32</v>
      </c>
      <c r="H26" s="33">
        <v>3375.46</v>
      </c>
      <c r="I26" s="28">
        <f t="shared" si="0"/>
        <v>15.525058699700439</v>
      </c>
      <c r="J26" s="28">
        <f t="shared" si="1"/>
        <v>-1.4303068530913088</v>
      </c>
      <c r="K26" s="28">
        <f t="shared" si="2"/>
        <v>-2.919414189407556</v>
      </c>
      <c r="L26" s="28">
        <f t="shared" si="3"/>
        <v>-13.678164446899487</v>
      </c>
    </row>
    <row r="27" spans="2:12" x14ac:dyDescent="0.2">
      <c r="B27" s="35">
        <v>3.9</v>
      </c>
      <c r="C27" s="14" t="s">
        <v>42</v>
      </c>
      <c r="D27" s="33">
        <v>3219.6</v>
      </c>
      <c r="E27" s="34">
        <v>3586.93</v>
      </c>
      <c r="F27" s="33">
        <v>3551.02</v>
      </c>
      <c r="G27" s="33">
        <v>4858.95</v>
      </c>
      <c r="H27" s="33">
        <v>4072.93</v>
      </c>
      <c r="I27" s="28">
        <f t="shared" si="0"/>
        <v>10.29382531991552</v>
      </c>
      <c r="J27" s="28">
        <f t="shared" si="1"/>
        <v>14.697467206605422</v>
      </c>
      <c r="K27" s="28">
        <f t="shared" si="2"/>
        <v>-1.0011346750563814</v>
      </c>
      <c r="L27" s="28">
        <f t="shared" si="3"/>
        <v>-16.176746004795277</v>
      </c>
    </row>
    <row r="28" spans="2:12" x14ac:dyDescent="0.2">
      <c r="B28" s="31">
        <v>4</v>
      </c>
      <c r="C28" s="24" t="s">
        <v>44</v>
      </c>
      <c r="D28" s="25">
        <v>12184.2</v>
      </c>
      <c r="E28" s="26">
        <v>13922.16</v>
      </c>
      <c r="F28" s="25">
        <v>14479.91</v>
      </c>
      <c r="G28" s="30">
        <v>16200.34</v>
      </c>
      <c r="H28" s="30">
        <v>16657.02</v>
      </c>
      <c r="I28" s="27">
        <f t="shared" si="0"/>
        <v>18.841696623495995</v>
      </c>
      <c r="J28" s="27">
        <f t="shared" si="1"/>
        <v>15.035383507217936</v>
      </c>
      <c r="K28" s="27">
        <f t="shared" si="2"/>
        <v>4.0062030604446432</v>
      </c>
      <c r="L28" s="27">
        <f t="shared" si="3"/>
        <v>2.8189531824640737</v>
      </c>
    </row>
    <row r="29" spans="2:12" x14ac:dyDescent="0.2">
      <c r="B29" s="32">
        <v>4.0999999999999996</v>
      </c>
      <c r="C29" s="14" t="s">
        <v>46</v>
      </c>
      <c r="D29" s="33">
        <v>158.97</v>
      </c>
      <c r="E29" s="34">
        <v>177.53</v>
      </c>
      <c r="F29" s="33">
        <v>188.2</v>
      </c>
      <c r="G29" s="33">
        <v>207.91</v>
      </c>
      <c r="H29" s="33">
        <v>172.15</v>
      </c>
      <c r="I29" s="28">
        <f t="shared" si="0"/>
        <v>18.387117066113095</v>
      </c>
      <c r="J29" s="28">
        <f t="shared" si="1"/>
        <v>-8.5281615302869209</v>
      </c>
      <c r="K29" s="28">
        <f t="shared" si="2"/>
        <v>6.0102517884301179</v>
      </c>
      <c r="L29" s="28">
        <f t="shared" si="3"/>
        <v>-17.19974989178009</v>
      </c>
    </row>
    <row r="30" spans="2:12" x14ac:dyDescent="0.2">
      <c r="B30" s="32">
        <v>4.2</v>
      </c>
      <c r="C30" s="14" t="s">
        <v>48</v>
      </c>
      <c r="D30" s="33">
        <v>6671.58</v>
      </c>
      <c r="E30" s="34">
        <v>7467.8</v>
      </c>
      <c r="F30" s="33">
        <v>7816.47</v>
      </c>
      <c r="G30" s="33">
        <v>8600.86</v>
      </c>
      <c r="H30" s="33">
        <v>8636.4500000000007</v>
      </c>
      <c r="I30" s="28">
        <f t="shared" si="0"/>
        <v>17.160702562211654</v>
      </c>
      <c r="J30" s="28">
        <f t="shared" si="1"/>
        <v>10.490413191632546</v>
      </c>
      <c r="K30" s="28">
        <f t="shared" si="2"/>
        <v>4.668978815715473</v>
      </c>
      <c r="L30" s="28">
        <f t="shared" si="3"/>
        <v>0.41379582971935536</v>
      </c>
    </row>
    <row r="31" spans="2:12" x14ac:dyDescent="0.2">
      <c r="B31" s="32">
        <v>4.3</v>
      </c>
      <c r="C31" s="14" t="s">
        <v>50</v>
      </c>
      <c r="D31" s="33">
        <v>581.42999999999995</v>
      </c>
      <c r="E31" s="34">
        <v>666.83</v>
      </c>
      <c r="F31" s="33">
        <v>611.54</v>
      </c>
      <c r="G31" s="33">
        <v>661.15</v>
      </c>
      <c r="H31" s="33">
        <v>578.70000000000005</v>
      </c>
      <c r="I31" s="28">
        <f t="shared" si="0"/>
        <v>5.1786113547632588</v>
      </c>
      <c r="J31" s="28">
        <f t="shared" si="1"/>
        <v>-5.3700493835235497</v>
      </c>
      <c r="K31" s="28">
        <f t="shared" si="2"/>
        <v>-8.2914685901954144</v>
      </c>
      <c r="L31" s="28">
        <f t="shared" si="3"/>
        <v>-12.470695001134377</v>
      </c>
    </row>
    <row r="32" spans="2:12" x14ac:dyDescent="0.2">
      <c r="B32" s="32">
        <v>4.4000000000000004</v>
      </c>
      <c r="C32" s="14" t="s">
        <v>52</v>
      </c>
      <c r="D32" s="33">
        <v>53.83</v>
      </c>
      <c r="E32" s="34">
        <v>64.19</v>
      </c>
      <c r="F32" s="33">
        <v>57.53</v>
      </c>
      <c r="G32" s="33">
        <v>47.5</v>
      </c>
      <c r="H32" s="33">
        <v>51.75</v>
      </c>
      <c r="I32" s="28">
        <f t="shared" si="0"/>
        <v>6.8734906186141611</v>
      </c>
      <c r="J32" s="28">
        <f t="shared" si="1"/>
        <v>-10.046932035459761</v>
      </c>
      <c r="K32" s="28">
        <f t="shared" si="2"/>
        <v>-10.375447889079291</v>
      </c>
      <c r="L32" s="28">
        <f t="shared" si="3"/>
        <v>8.9473684210526319</v>
      </c>
    </row>
    <row r="33" spans="2:12" x14ac:dyDescent="0.2">
      <c r="B33" s="32">
        <v>4.5</v>
      </c>
      <c r="C33" s="14" t="s">
        <v>54</v>
      </c>
      <c r="D33" s="33">
        <v>331.15</v>
      </c>
      <c r="E33" s="34">
        <v>376.79</v>
      </c>
      <c r="F33" s="33">
        <v>428.61</v>
      </c>
      <c r="G33" s="33">
        <v>521.32000000000005</v>
      </c>
      <c r="H33" s="33">
        <v>567.75</v>
      </c>
      <c r="I33" s="28">
        <f t="shared" si="0"/>
        <v>29.430771553676593</v>
      </c>
      <c r="J33" s="28">
        <f t="shared" si="1"/>
        <v>32.463078322950928</v>
      </c>
      <c r="K33" s="28">
        <f t="shared" si="2"/>
        <v>13.753018923007509</v>
      </c>
      <c r="L33" s="28">
        <f t="shared" si="3"/>
        <v>8.9062380112023227</v>
      </c>
    </row>
    <row r="34" spans="2:12" x14ac:dyDescent="0.2">
      <c r="B34" s="32">
        <v>4.5999999999999996</v>
      </c>
      <c r="C34" s="14" t="s">
        <v>56</v>
      </c>
      <c r="D34" s="33">
        <v>649.13</v>
      </c>
      <c r="E34" s="34">
        <v>682.24</v>
      </c>
      <c r="F34" s="33">
        <v>691.1</v>
      </c>
      <c r="G34" s="33">
        <v>700.88</v>
      </c>
      <c r="H34" s="33">
        <v>701.17</v>
      </c>
      <c r="I34" s="28">
        <f t="shared" si="0"/>
        <v>6.4655770030656461</v>
      </c>
      <c r="J34" s="28">
        <f t="shared" si="1"/>
        <v>1.4570973809868233</v>
      </c>
      <c r="K34" s="28">
        <f t="shared" si="2"/>
        <v>1.2986632270168874</v>
      </c>
      <c r="L34" s="28">
        <f t="shared" si="3"/>
        <v>4.1376555187758762E-2</v>
      </c>
    </row>
    <row r="35" spans="2:12" x14ac:dyDescent="0.2">
      <c r="B35" s="32">
        <v>4.7</v>
      </c>
      <c r="C35" s="14" t="s">
        <v>58</v>
      </c>
      <c r="D35" s="33">
        <v>1305.29</v>
      </c>
      <c r="E35" s="34">
        <v>1529.08</v>
      </c>
      <c r="F35" s="33">
        <v>1574.94</v>
      </c>
      <c r="G35" s="33">
        <v>1705.25</v>
      </c>
      <c r="H35" s="33">
        <v>1725.53</v>
      </c>
      <c r="I35" s="28">
        <f t="shared" si="0"/>
        <v>20.658244528035922</v>
      </c>
      <c r="J35" s="28">
        <f t="shared" si="1"/>
        <v>9.5616340939972257</v>
      </c>
      <c r="K35" s="28">
        <f t="shared" si="2"/>
        <v>2.9991890548565237</v>
      </c>
      <c r="L35" s="28">
        <f t="shared" si="3"/>
        <v>1.189268435713237</v>
      </c>
    </row>
    <row r="36" spans="2:12" x14ac:dyDescent="0.2">
      <c r="B36" s="32">
        <v>4.8</v>
      </c>
      <c r="C36" s="14" t="s">
        <v>60</v>
      </c>
      <c r="D36" s="33">
        <v>2432.8200000000002</v>
      </c>
      <c r="E36" s="34">
        <v>2957.71</v>
      </c>
      <c r="F36" s="33">
        <v>3111.51</v>
      </c>
      <c r="G36" s="33">
        <v>3755.47</v>
      </c>
      <c r="H36" s="33">
        <v>4223.5200000000004</v>
      </c>
      <c r="I36" s="28">
        <f t="shared" si="0"/>
        <v>27.897255037364051</v>
      </c>
      <c r="J36" s="28">
        <f t="shared" si="1"/>
        <v>35.738596372822201</v>
      </c>
      <c r="K36" s="28">
        <f t="shared" si="2"/>
        <v>5.1999688948544707</v>
      </c>
      <c r="L36" s="28">
        <f t="shared" si="3"/>
        <v>12.463153746401932</v>
      </c>
    </row>
    <row r="37" spans="2:12" x14ac:dyDescent="0.2">
      <c r="B37" s="31">
        <v>5</v>
      </c>
      <c r="C37" s="24" t="s">
        <v>62</v>
      </c>
      <c r="D37" s="25">
        <v>20754.5</v>
      </c>
      <c r="E37" s="26">
        <v>22259.07</v>
      </c>
      <c r="F37" s="25">
        <v>22805.45</v>
      </c>
      <c r="G37" s="30">
        <v>24356.53</v>
      </c>
      <c r="H37" s="30">
        <v>23547.08</v>
      </c>
      <c r="I37" s="27">
        <f t="shared" si="0"/>
        <v>9.8819533113300757</v>
      </c>
      <c r="J37" s="27">
        <f t="shared" si="1"/>
        <v>3.2519858191791919</v>
      </c>
      <c r="K37" s="27">
        <f t="shared" si="2"/>
        <v>2.454639838951048</v>
      </c>
      <c r="L37" s="27">
        <f t="shared" si="3"/>
        <v>-3.3233387514559634</v>
      </c>
    </row>
    <row r="38" spans="2:12" x14ac:dyDescent="0.2">
      <c r="B38" s="32">
        <v>5.0999999999999996</v>
      </c>
      <c r="C38" s="14" t="s">
        <v>11</v>
      </c>
      <c r="D38" s="33">
        <v>8043.25</v>
      </c>
      <c r="E38" s="34">
        <v>8825.9</v>
      </c>
      <c r="F38" s="33">
        <v>9086.76</v>
      </c>
      <c r="G38" s="33">
        <v>9909.2199999999993</v>
      </c>
      <c r="H38" s="33">
        <v>9725.25</v>
      </c>
      <c r="I38" s="28">
        <f t="shared" si="0"/>
        <v>12.973735741149413</v>
      </c>
      <c r="J38" s="28">
        <f t="shared" si="1"/>
        <v>7.0265969388428857</v>
      </c>
      <c r="K38" s="28">
        <f t="shared" si="2"/>
        <v>2.9556192569596367</v>
      </c>
      <c r="L38" s="28">
        <f t="shared" si="3"/>
        <v>-1.8565537953542193</v>
      </c>
    </row>
    <row r="39" spans="2:12" x14ac:dyDescent="0.2">
      <c r="B39" s="32">
        <v>5.2</v>
      </c>
      <c r="C39" s="14" t="s">
        <v>65</v>
      </c>
      <c r="D39" s="33">
        <v>7974.78</v>
      </c>
      <c r="E39" s="17">
        <v>8475.8700000000008</v>
      </c>
      <c r="F39" s="33">
        <v>8501.89</v>
      </c>
      <c r="G39" s="33">
        <v>9019.75</v>
      </c>
      <c r="H39" s="33">
        <v>8725.59</v>
      </c>
      <c r="I39" s="28">
        <f t="shared" si="0"/>
        <v>6.6097121174502576</v>
      </c>
      <c r="J39" s="28">
        <f t="shared" si="1"/>
        <v>2.6311796553472315</v>
      </c>
      <c r="K39" s="28">
        <f t="shared" si="2"/>
        <v>0.30698913503862868</v>
      </c>
      <c r="L39" s="28">
        <f t="shared" si="3"/>
        <v>-3.2612877297042582</v>
      </c>
    </row>
    <row r="40" spans="2:12" x14ac:dyDescent="0.2">
      <c r="B40" s="35" t="s">
        <v>66</v>
      </c>
      <c r="C40" s="14" t="s">
        <v>91</v>
      </c>
      <c r="D40" s="33">
        <v>3720.13</v>
      </c>
      <c r="E40" s="34">
        <v>3714.67</v>
      </c>
      <c r="F40" s="33">
        <v>3596.91</v>
      </c>
      <c r="G40" s="33">
        <v>3697.32</v>
      </c>
      <c r="H40" s="33">
        <v>3593.49</v>
      </c>
      <c r="I40" s="28">
        <f t="shared" si="0"/>
        <v>-3.3122498407313787</v>
      </c>
      <c r="J40" s="28">
        <f t="shared" si="1"/>
        <v>-9.508161171672555E-2</v>
      </c>
      <c r="K40" s="28">
        <f t="shared" si="2"/>
        <v>-3.1701335515671705</v>
      </c>
      <c r="L40" s="28">
        <f t="shared" si="3"/>
        <v>-2.8082503002174652</v>
      </c>
    </row>
    <row r="41" spans="2:12" x14ac:dyDescent="0.2">
      <c r="B41" s="35" t="s">
        <v>68</v>
      </c>
      <c r="C41" s="14" t="s">
        <v>21</v>
      </c>
      <c r="D41" s="33">
        <v>4254.66</v>
      </c>
      <c r="E41" s="34">
        <v>4761.2</v>
      </c>
      <c r="F41" s="33">
        <v>4904.99</v>
      </c>
      <c r="G41" s="33">
        <v>5322.43</v>
      </c>
      <c r="H41" s="33">
        <v>5132.1000000000004</v>
      </c>
      <c r="I41" s="28">
        <f t="shared" si="0"/>
        <v>15.285122665500886</v>
      </c>
      <c r="J41" s="28">
        <f t="shared" si="1"/>
        <v>4.6301827322787732</v>
      </c>
      <c r="K41" s="28">
        <f t="shared" si="2"/>
        <v>3.0200369654708887</v>
      </c>
      <c r="L41" s="28">
        <f t="shared" si="3"/>
        <v>-3.5759981812818564</v>
      </c>
    </row>
    <row r="42" spans="2:12" x14ac:dyDescent="0.2">
      <c r="B42" s="32">
        <v>5.3</v>
      </c>
      <c r="C42" s="14" t="s">
        <v>71</v>
      </c>
      <c r="D42" s="33">
        <v>3305.24</v>
      </c>
      <c r="E42" s="34">
        <v>3422.76</v>
      </c>
      <c r="F42" s="33">
        <v>3511.78</v>
      </c>
      <c r="G42" s="33">
        <v>3683.44</v>
      </c>
      <c r="H42" s="33">
        <v>3571.7</v>
      </c>
      <c r="I42" s="28">
        <f t="shared" si="0"/>
        <v>6.248865437910724</v>
      </c>
      <c r="J42" s="28">
        <f t="shared" si="1"/>
        <v>1.7062572256804132</v>
      </c>
      <c r="K42" s="28">
        <f t="shared" si="2"/>
        <v>2.6008250651520988</v>
      </c>
      <c r="L42" s="28">
        <f t="shared" si="3"/>
        <v>-3.0335773081684576</v>
      </c>
    </row>
    <row r="43" spans="2:12" x14ac:dyDescent="0.2">
      <c r="B43" s="32">
        <v>5.4</v>
      </c>
      <c r="C43" s="14" t="s">
        <v>73</v>
      </c>
      <c r="D43" s="33">
        <v>177.82</v>
      </c>
      <c r="E43" s="34">
        <v>188.46</v>
      </c>
      <c r="F43" s="33">
        <v>182.44</v>
      </c>
      <c r="G43" s="33">
        <v>188.94</v>
      </c>
      <c r="H43" s="33">
        <v>150.16999999999999</v>
      </c>
      <c r="I43" s="28">
        <f t="shared" si="0"/>
        <v>2.5981329434259388</v>
      </c>
      <c r="J43" s="28">
        <f t="shared" si="1"/>
        <v>-17.688007016005265</v>
      </c>
      <c r="K43" s="28">
        <f t="shared" si="2"/>
        <v>-3.1943117903003344</v>
      </c>
      <c r="L43" s="28">
        <f t="shared" si="3"/>
        <v>-20.519741716947184</v>
      </c>
    </row>
    <row r="44" spans="2:12" x14ac:dyDescent="0.2">
      <c r="B44" s="32">
        <v>5.5</v>
      </c>
      <c r="C44" s="14" t="s">
        <v>75</v>
      </c>
      <c r="D44" s="33">
        <v>593.39</v>
      </c>
      <c r="E44" s="34">
        <v>601.37</v>
      </c>
      <c r="F44" s="33">
        <v>606.52</v>
      </c>
      <c r="G44" s="33">
        <v>604.36</v>
      </c>
      <c r="H44" s="33">
        <v>586.67999999999995</v>
      </c>
      <c r="I44" s="28">
        <f t="shared" si="0"/>
        <v>2.2127100220765428</v>
      </c>
      <c r="J44" s="28">
        <f t="shared" si="1"/>
        <v>-3.2711204906680789</v>
      </c>
      <c r="K44" s="28">
        <f t="shared" si="2"/>
        <v>0.85637793704374621</v>
      </c>
      <c r="L44" s="28">
        <f t="shared" si="3"/>
        <v>-2.9254086968032404</v>
      </c>
    </row>
    <row r="45" spans="2:12" x14ac:dyDescent="0.2">
      <c r="B45" s="32">
        <v>5.6</v>
      </c>
      <c r="C45" s="14" t="s">
        <v>77</v>
      </c>
      <c r="D45" s="33">
        <v>4.51</v>
      </c>
      <c r="E45" s="34">
        <v>5.14</v>
      </c>
      <c r="F45" s="33">
        <v>5.97</v>
      </c>
      <c r="G45" s="33">
        <v>6.38</v>
      </c>
      <c r="H45" s="33">
        <v>2.58</v>
      </c>
      <c r="I45" s="28">
        <f t="shared" si="0"/>
        <v>32.372505543237253</v>
      </c>
      <c r="J45" s="28">
        <f t="shared" si="1"/>
        <v>-56.78391959798995</v>
      </c>
      <c r="K45" s="28">
        <f t="shared" si="2"/>
        <v>16.147859922178991</v>
      </c>
      <c r="L45" s="28">
        <f t="shared" si="3"/>
        <v>-59.561128526645767</v>
      </c>
    </row>
    <row r="46" spans="2:12" x14ac:dyDescent="0.2">
      <c r="B46" s="32">
        <v>5.7</v>
      </c>
      <c r="C46" s="14" t="s">
        <v>79</v>
      </c>
      <c r="D46" s="33">
        <v>4289.82</v>
      </c>
      <c r="E46" s="34">
        <v>4773.97</v>
      </c>
      <c r="F46" s="33">
        <v>4938.59</v>
      </c>
      <c r="G46" s="33">
        <v>5545.99</v>
      </c>
      <c r="H46" s="33">
        <v>5501.8</v>
      </c>
      <c r="I46" s="28">
        <f t="shared" si="0"/>
        <v>15.123478374384018</v>
      </c>
      <c r="J46" s="28">
        <f t="shared" si="1"/>
        <v>11.404267209871644</v>
      </c>
      <c r="K46" s="28">
        <f t="shared" si="2"/>
        <v>3.44828308514716</v>
      </c>
      <c r="L46" s="28">
        <f t="shared" si="3"/>
        <v>-0.79679191632151514</v>
      </c>
    </row>
    <row r="47" spans="2:12" x14ac:dyDescent="0.2">
      <c r="B47" s="32">
        <v>5.8</v>
      </c>
      <c r="C47" s="14" t="s">
        <v>81</v>
      </c>
      <c r="D47" s="33">
        <v>395.22</v>
      </c>
      <c r="E47" s="34">
        <v>423.82</v>
      </c>
      <c r="F47" s="33">
        <v>470.69</v>
      </c>
      <c r="G47" s="33">
        <v>425.02</v>
      </c>
      <c r="H47" s="33">
        <v>411.56</v>
      </c>
      <c r="I47" s="28">
        <f t="shared" si="0"/>
        <v>19.09569353777642</v>
      </c>
      <c r="J47" s="28">
        <f t="shared" si="1"/>
        <v>-12.562408379188</v>
      </c>
      <c r="K47" s="28">
        <f t="shared" si="2"/>
        <v>11.058940116087019</v>
      </c>
      <c r="L47" s="28">
        <f t="shared" si="3"/>
        <v>-3.1669097924803493</v>
      </c>
    </row>
    <row r="48" spans="2:12" x14ac:dyDescent="0.2">
      <c r="B48" s="36" t="s">
        <v>166</v>
      </c>
      <c r="C48" s="36"/>
      <c r="D48" s="36"/>
      <c r="E48" s="36"/>
      <c r="F48" s="36"/>
      <c r="G48" s="20"/>
      <c r="H48" s="20"/>
      <c r="I48" s="14"/>
      <c r="J48" s="14"/>
      <c r="K48" s="14"/>
      <c r="L48" s="14"/>
    </row>
    <row r="49" spans="2:12" x14ac:dyDescent="0.2">
      <c r="B49" s="37" t="s">
        <v>82</v>
      </c>
      <c r="C49" s="38"/>
      <c r="D49" s="38"/>
      <c r="E49" s="38"/>
      <c r="F49" s="36"/>
      <c r="G49" s="20"/>
      <c r="H49" s="20"/>
      <c r="I49" s="14"/>
      <c r="J49" s="14"/>
      <c r="K49" s="14"/>
      <c r="L49" s="14"/>
    </row>
    <row r="50" spans="2:12" ht="13.5" customHeight="1" x14ac:dyDescent="0.2">
      <c r="B50" s="48" t="s">
        <v>89</v>
      </c>
      <c r="C50" s="49"/>
      <c r="D50" s="49"/>
      <c r="E50" s="49"/>
      <c r="F50" s="39"/>
      <c r="G50" s="21"/>
      <c r="H50" s="21"/>
      <c r="I50" s="14"/>
      <c r="J50" s="14"/>
      <c r="K50" s="14"/>
      <c r="L50" s="14"/>
    </row>
    <row r="51" spans="2:12" ht="11.25" customHeight="1" x14ac:dyDescent="0.2">
      <c r="B51" s="50" t="s">
        <v>90</v>
      </c>
      <c r="C51" s="49"/>
      <c r="D51" s="49"/>
      <c r="E51" s="49"/>
      <c r="F51" s="49"/>
      <c r="G51" s="22"/>
      <c r="H51" s="22"/>
      <c r="I51" s="14"/>
      <c r="J51" s="14"/>
      <c r="K51" s="14"/>
      <c r="L51" s="14"/>
    </row>
    <row r="52" spans="2:12" ht="13.5" customHeight="1" x14ac:dyDescent="0.2">
      <c r="B52" s="40" t="s">
        <v>92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2:12" x14ac:dyDescent="0.2">
      <c r="B53" s="41"/>
    </row>
  </sheetData>
  <mergeCells count="14">
    <mergeCell ref="B50:E50"/>
    <mergeCell ref="B51:F51"/>
    <mergeCell ref="B2:L2"/>
    <mergeCell ref="B3:L3"/>
    <mergeCell ref="D4:H4"/>
    <mergeCell ref="I5:I6"/>
    <mergeCell ref="J5:J6"/>
    <mergeCell ref="K5:K6"/>
    <mergeCell ref="L5:L6"/>
    <mergeCell ref="D5:D6"/>
    <mergeCell ref="E5:E6"/>
    <mergeCell ref="F5:F6"/>
    <mergeCell ref="G5:G6"/>
    <mergeCell ref="H5:H6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7"/>
  <sheetViews>
    <sheetView workbookViewId="0"/>
  </sheetViews>
  <sheetFormatPr defaultRowHeight="12.75" x14ac:dyDescent="0.2"/>
  <cols>
    <col min="1" max="1" width="2.5703125" style="18" customWidth="1"/>
    <col min="2" max="2" width="6.140625" style="18" bestFit="1" customWidth="1"/>
    <col min="3" max="3" width="44.28515625" style="18" bestFit="1" customWidth="1"/>
    <col min="4" max="4" width="11.42578125" style="18" bestFit="1" customWidth="1"/>
    <col min="5" max="5" width="12.140625" style="18" bestFit="1" customWidth="1"/>
    <col min="6" max="6" width="11.42578125" style="18" bestFit="1" customWidth="1"/>
    <col min="7" max="7" width="12.140625" style="18" bestFit="1" customWidth="1"/>
    <col min="8" max="8" width="11.42578125" style="18" bestFit="1" customWidth="1"/>
    <col min="9" max="12" width="13.85546875" style="18" customWidth="1"/>
    <col min="13" max="16384" width="9.140625" style="18"/>
  </cols>
  <sheetData>
    <row r="2" spans="2:14" x14ac:dyDescent="0.2">
      <c r="B2" s="57" t="s">
        <v>158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4" x14ac:dyDescent="0.2">
      <c r="B3" s="53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2:14" x14ac:dyDescent="0.2">
      <c r="B4" s="19"/>
      <c r="C4" s="19"/>
      <c r="D4" s="54" t="s">
        <v>155</v>
      </c>
      <c r="E4" s="54"/>
      <c r="F4" s="54"/>
      <c r="G4" s="54"/>
      <c r="H4" s="54"/>
      <c r="I4" s="58" t="s">
        <v>93</v>
      </c>
      <c r="J4" s="58"/>
      <c r="K4" s="59" t="s">
        <v>156</v>
      </c>
      <c r="L4" s="59"/>
    </row>
    <row r="5" spans="2:14" x14ac:dyDescent="0.2">
      <c r="B5" s="54" t="s">
        <v>1</v>
      </c>
      <c r="C5" s="56" t="s">
        <v>94</v>
      </c>
      <c r="D5" s="54" t="s">
        <v>159</v>
      </c>
      <c r="E5" s="54" t="s">
        <v>153</v>
      </c>
      <c r="F5" s="54" t="s">
        <v>160</v>
      </c>
      <c r="G5" s="54" t="s">
        <v>154</v>
      </c>
      <c r="H5" s="54" t="s">
        <v>161</v>
      </c>
      <c r="I5" s="54" t="s">
        <v>162</v>
      </c>
      <c r="J5" s="54" t="s">
        <v>163</v>
      </c>
      <c r="K5" s="54" t="s">
        <v>164</v>
      </c>
      <c r="L5" s="54" t="s">
        <v>165</v>
      </c>
    </row>
    <row r="6" spans="2:14" x14ac:dyDescent="0.2">
      <c r="B6" s="55"/>
      <c r="C6" s="56"/>
      <c r="D6" s="54"/>
      <c r="E6" s="54"/>
      <c r="F6" s="54"/>
      <c r="G6" s="54"/>
      <c r="H6" s="54"/>
      <c r="I6" s="54"/>
      <c r="J6" s="54"/>
      <c r="K6" s="54"/>
      <c r="L6" s="54"/>
    </row>
    <row r="7" spans="2:14" x14ac:dyDescent="0.2">
      <c r="B7" s="55"/>
      <c r="C7" s="15"/>
      <c r="D7" s="23"/>
      <c r="E7" s="15"/>
      <c r="F7" s="23"/>
      <c r="G7" s="15"/>
      <c r="H7" s="23"/>
      <c r="I7" s="19" t="s">
        <v>3</v>
      </c>
      <c r="J7" s="19" t="s">
        <v>3</v>
      </c>
      <c r="K7" s="19" t="s">
        <v>3</v>
      </c>
      <c r="L7" s="19" t="s">
        <v>3</v>
      </c>
    </row>
    <row r="8" spans="2:14" x14ac:dyDescent="0.2">
      <c r="B8" s="31">
        <v>2.1</v>
      </c>
      <c r="C8" s="43" t="s">
        <v>95</v>
      </c>
      <c r="D8" s="26">
        <v>343.08</v>
      </c>
      <c r="E8" s="30">
        <v>390.21</v>
      </c>
      <c r="F8" s="25">
        <v>338.3</v>
      </c>
      <c r="G8" s="44">
        <v>344.89</v>
      </c>
      <c r="H8" s="44">
        <v>333.08</v>
      </c>
      <c r="I8" s="27">
        <f t="shared" ref="I8:I47" si="0">(F8-D8)/D8*100</f>
        <v>-1.3932610469861177</v>
      </c>
      <c r="J8" s="27">
        <f t="shared" ref="J8:J47" si="1">(H8-F8)/F8*100</f>
        <v>-1.5430091634643888</v>
      </c>
      <c r="K8" s="27">
        <f>(F8-E8)/E8*100</f>
        <v>-13.303093206222282</v>
      </c>
      <c r="L8" s="27">
        <f t="shared" ref="L8:L47" si="2">(H8-G8)/G8*100</f>
        <v>-3.4242802052828445</v>
      </c>
    </row>
    <row r="9" spans="2:14" x14ac:dyDescent="0.2">
      <c r="B9" s="31">
        <v>2.2000000000000002</v>
      </c>
      <c r="C9" s="43" t="s">
        <v>96</v>
      </c>
      <c r="D9" s="26">
        <v>1582.86</v>
      </c>
      <c r="E9" s="30">
        <v>1500.88</v>
      </c>
      <c r="F9" s="25">
        <v>1440.97</v>
      </c>
      <c r="G9" s="44">
        <v>1455.46</v>
      </c>
      <c r="H9" s="44">
        <v>1446.14</v>
      </c>
      <c r="I9" s="27">
        <f t="shared" si="0"/>
        <v>-8.9641534943077641</v>
      </c>
      <c r="J9" s="27">
        <f t="shared" si="1"/>
        <v>0.35878609547735707</v>
      </c>
      <c r="K9" s="27">
        <f t="shared" ref="K9:K47" si="3">(F9-E9)/E9*100</f>
        <v>-3.9916582271733967</v>
      </c>
      <c r="L9" s="27">
        <f t="shared" si="2"/>
        <v>-0.64034738158382476</v>
      </c>
    </row>
    <row r="10" spans="2:14" x14ac:dyDescent="0.2">
      <c r="B10" s="35" t="s">
        <v>97</v>
      </c>
      <c r="C10" s="42" t="s">
        <v>98</v>
      </c>
      <c r="D10" s="17">
        <v>375.51</v>
      </c>
      <c r="E10" s="33">
        <v>399.57</v>
      </c>
      <c r="F10" s="33">
        <v>363.5</v>
      </c>
      <c r="G10" s="33">
        <v>327</v>
      </c>
      <c r="H10" s="33">
        <v>284.77</v>
      </c>
      <c r="I10" s="28">
        <f t="shared" si="0"/>
        <v>-3.198316955607039</v>
      </c>
      <c r="J10" s="28">
        <f t="shared" si="1"/>
        <v>-21.658872077028889</v>
      </c>
      <c r="K10" s="28">
        <f t="shared" si="3"/>
        <v>-9.0272042445629026</v>
      </c>
      <c r="L10" s="28">
        <f t="shared" si="2"/>
        <v>-12.914373088685021</v>
      </c>
    </row>
    <row r="11" spans="2:14" x14ac:dyDescent="0.2">
      <c r="B11" s="35" t="s">
        <v>99</v>
      </c>
      <c r="C11" s="42" t="s">
        <v>100</v>
      </c>
      <c r="D11" s="17">
        <v>191.74</v>
      </c>
      <c r="E11" s="33">
        <v>199.16</v>
      </c>
      <c r="F11" s="33">
        <v>188.92</v>
      </c>
      <c r="G11" s="33">
        <v>183.61</v>
      </c>
      <c r="H11" s="33">
        <v>184.05</v>
      </c>
      <c r="I11" s="28">
        <f t="shared" si="0"/>
        <v>-1.4707416292896742</v>
      </c>
      <c r="J11" s="28">
        <f t="shared" si="1"/>
        <v>-2.5778107135295238</v>
      </c>
      <c r="K11" s="28">
        <f t="shared" si="3"/>
        <v>-5.141594697730473</v>
      </c>
      <c r="L11" s="28">
        <f t="shared" si="2"/>
        <v>0.23963836392353233</v>
      </c>
    </row>
    <row r="12" spans="2:14" x14ac:dyDescent="0.2">
      <c r="B12" s="35" t="s">
        <v>101</v>
      </c>
      <c r="C12" s="42" t="s">
        <v>102</v>
      </c>
      <c r="D12" s="17">
        <v>29.76</v>
      </c>
      <c r="E12" s="33">
        <v>35.97</v>
      </c>
      <c r="F12" s="33">
        <v>35.32</v>
      </c>
      <c r="G12" s="33">
        <v>35.4</v>
      </c>
      <c r="H12" s="33">
        <v>43.19</v>
      </c>
      <c r="I12" s="28">
        <f t="shared" si="0"/>
        <v>18.682795698924725</v>
      </c>
      <c r="J12" s="28">
        <f t="shared" si="1"/>
        <v>22.281993204983007</v>
      </c>
      <c r="K12" s="28">
        <f t="shared" si="3"/>
        <v>-1.8070614400889591</v>
      </c>
      <c r="L12" s="28">
        <f t="shared" si="2"/>
        <v>22.005649717514121</v>
      </c>
    </row>
    <row r="13" spans="2:14" x14ac:dyDescent="0.2">
      <c r="B13" s="35" t="s">
        <v>103</v>
      </c>
      <c r="C13" s="42" t="s">
        <v>104</v>
      </c>
      <c r="D13" s="17">
        <v>985.85</v>
      </c>
      <c r="E13" s="33">
        <v>866.17</v>
      </c>
      <c r="F13" s="33">
        <v>853.23</v>
      </c>
      <c r="G13" s="33">
        <v>909.46</v>
      </c>
      <c r="H13" s="33">
        <v>934.13</v>
      </c>
      <c r="I13" s="28">
        <f t="shared" si="0"/>
        <v>-13.452350763300705</v>
      </c>
      <c r="J13" s="28">
        <f t="shared" si="1"/>
        <v>9.4816169145482441</v>
      </c>
      <c r="K13" s="28">
        <f t="shared" si="3"/>
        <v>-1.4939330616391635</v>
      </c>
      <c r="L13" s="28">
        <f t="shared" si="2"/>
        <v>2.7125986849339121</v>
      </c>
    </row>
    <row r="14" spans="2:14" x14ac:dyDescent="0.2">
      <c r="B14" s="31">
        <v>2.2999999999999998</v>
      </c>
      <c r="C14" s="43" t="s">
        <v>105</v>
      </c>
      <c r="D14" s="26">
        <v>173.73</v>
      </c>
      <c r="E14" s="30">
        <v>181.46</v>
      </c>
      <c r="F14" s="25">
        <v>168.44</v>
      </c>
      <c r="G14" s="44">
        <v>172.58</v>
      </c>
      <c r="H14" s="44">
        <v>174.16</v>
      </c>
      <c r="I14" s="27">
        <f t="shared" si="0"/>
        <v>-3.0449548149427228</v>
      </c>
      <c r="J14" s="27">
        <f t="shared" si="1"/>
        <v>3.3958679648539531</v>
      </c>
      <c r="K14" s="27">
        <f t="shared" si="3"/>
        <v>-7.1751350159814891</v>
      </c>
      <c r="L14" s="27">
        <f t="shared" si="2"/>
        <v>0.91551744118668676</v>
      </c>
      <c r="N14" s="45"/>
    </row>
    <row r="15" spans="2:14" x14ac:dyDescent="0.2">
      <c r="B15" s="31">
        <v>2.4</v>
      </c>
      <c r="C15" s="43" t="s">
        <v>106</v>
      </c>
      <c r="D15" s="26">
        <v>1970.21</v>
      </c>
      <c r="E15" s="30">
        <v>2057.96</v>
      </c>
      <c r="F15" s="25">
        <v>1976.2</v>
      </c>
      <c r="G15" s="44">
        <v>1963.02</v>
      </c>
      <c r="H15" s="44">
        <v>1933.11</v>
      </c>
      <c r="I15" s="27">
        <f t="shared" si="0"/>
        <v>0.30402850457565478</v>
      </c>
      <c r="J15" s="27">
        <f t="shared" si="1"/>
        <v>-2.180447323145438</v>
      </c>
      <c r="K15" s="27">
        <f t="shared" si="3"/>
        <v>-3.9728663336507992</v>
      </c>
      <c r="L15" s="27">
        <f t="shared" si="2"/>
        <v>-1.5236727083779118</v>
      </c>
    </row>
    <row r="16" spans="2:14" x14ac:dyDescent="0.2">
      <c r="B16" s="35" t="s">
        <v>107</v>
      </c>
      <c r="C16" s="42" t="s">
        <v>108</v>
      </c>
      <c r="D16" s="17">
        <v>973.55</v>
      </c>
      <c r="E16" s="33">
        <v>1034.78</v>
      </c>
      <c r="F16" s="33">
        <v>962.53</v>
      </c>
      <c r="G16" s="33">
        <v>963.55</v>
      </c>
      <c r="H16" s="33">
        <v>970.83</v>
      </c>
      <c r="I16" s="28">
        <f t="shared" si="0"/>
        <v>-1.1319398079194682</v>
      </c>
      <c r="J16" s="28">
        <f t="shared" si="1"/>
        <v>0.86231078511839299</v>
      </c>
      <c r="K16" s="28">
        <f t="shared" si="3"/>
        <v>-6.982160459228048</v>
      </c>
      <c r="L16" s="28">
        <f t="shared" si="2"/>
        <v>0.7555394115510442</v>
      </c>
    </row>
    <row r="17" spans="2:12" x14ac:dyDescent="0.2">
      <c r="B17" s="35" t="s">
        <v>109</v>
      </c>
      <c r="C17" s="42" t="s">
        <v>110</v>
      </c>
      <c r="D17" s="17">
        <v>21.49</v>
      </c>
      <c r="E17" s="33">
        <v>21.76</v>
      </c>
      <c r="F17" s="33">
        <v>19.8</v>
      </c>
      <c r="G17" s="33">
        <v>23.13</v>
      </c>
      <c r="H17" s="33">
        <v>27.41</v>
      </c>
      <c r="I17" s="28">
        <f t="shared" si="0"/>
        <v>-7.8641228478361924</v>
      </c>
      <c r="J17" s="28">
        <f t="shared" si="1"/>
        <v>38.434343434343432</v>
      </c>
      <c r="K17" s="28">
        <f t="shared" si="3"/>
        <v>-9.0073529411764728</v>
      </c>
      <c r="L17" s="28">
        <f t="shared" si="2"/>
        <v>18.504107220060533</v>
      </c>
    </row>
    <row r="18" spans="2:12" x14ac:dyDescent="0.2">
      <c r="B18" s="35" t="s">
        <v>111</v>
      </c>
      <c r="C18" s="42" t="s">
        <v>112</v>
      </c>
      <c r="D18" s="17">
        <v>208.94</v>
      </c>
      <c r="E18" s="33">
        <v>208.15</v>
      </c>
      <c r="F18" s="33">
        <v>194.34</v>
      </c>
      <c r="G18" s="33">
        <v>203.84</v>
      </c>
      <c r="H18" s="33">
        <v>222.08</v>
      </c>
      <c r="I18" s="28">
        <f t="shared" si="0"/>
        <v>-6.9876519574997573</v>
      </c>
      <c r="J18" s="28">
        <f t="shared" si="1"/>
        <v>14.273952866110944</v>
      </c>
      <c r="K18" s="28">
        <f t="shared" si="3"/>
        <v>-6.6346384818640409</v>
      </c>
      <c r="L18" s="28">
        <f t="shared" si="2"/>
        <v>8.9481946624803808</v>
      </c>
    </row>
    <row r="19" spans="2:12" x14ac:dyDescent="0.2">
      <c r="B19" s="35" t="s">
        <v>113</v>
      </c>
      <c r="C19" s="42" t="s">
        <v>114</v>
      </c>
      <c r="D19" s="17">
        <v>766.23</v>
      </c>
      <c r="E19" s="33">
        <v>793.27</v>
      </c>
      <c r="F19" s="33">
        <v>799.52</v>
      </c>
      <c r="G19" s="33">
        <v>772.5</v>
      </c>
      <c r="H19" s="33">
        <v>712.79</v>
      </c>
      <c r="I19" s="28">
        <f t="shared" si="0"/>
        <v>4.3446484736958828</v>
      </c>
      <c r="J19" s="28">
        <f t="shared" si="1"/>
        <v>-10.847758655193118</v>
      </c>
      <c r="K19" s="28">
        <f t="shared" si="3"/>
        <v>0.78787802387585559</v>
      </c>
      <c r="L19" s="28">
        <f t="shared" si="2"/>
        <v>-7.7294498381877075</v>
      </c>
    </row>
    <row r="20" spans="2:12" x14ac:dyDescent="0.2">
      <c r="B20" s="31">
        <v>2.5</v>
      </c>
      <c r="C20" s="43" t="s">
        <v>115</v>
      </c>
      <c r="D20" s="26">
        <v>100.39</v>
      </c>
      <c r="E20" s="30">
        <v>104.98</v>
      </c>
      <c r="F20" s="25">
        <v>106.07</v>
      </c>
      <c r="G20" s="44">
        <v>107.06</v>
      </c>
      <c r="H20" s="44">
        <v>105.95</v>
      </c>
      <c r="I20" s="27">
        <f t="shared" si="0"/>
        <v>5.6579340571770027</v>
      </c>
      <c r="J20" s="27">
        <f t="shared" si="1"/>
        <v>-0.1131328368058738</v>
      </c>
      <c r="K20" s="27">
        <f t="shared" si="3"/>
        <v>1.0382930081920263</v>
      </c>
      <c r="L20" s="27">
        <f t="shared" si="2"/>
        <v>-1.0368017933868852</v>
      </c>
    </row>
    <row r="21" spans="2:12" x14ac:dyDescent="0.2">
      <c r="B21" s="31">
        <v>2.6</v>
      </c>
      <c r="C21" s="43" t="s">
        <v>116</v>
      </c>
      <c r="D21" s="26">
        <v>97.39</v>
      </c>
      <c r="E21" s="30">
        <v>94.94</v>
      </c>
      <c r="F21" s="25">
        <v>102.94</v>
      </c>
      <c r="G21" s="44">
        <v>105.16</v>
      </c>
      <c r="H21" s="44">
        <v>101.21</v>
      </c>
      <c r="I21" s="27">
        <f t="shared" si="0"/>
        <v>5.6987370366567385</v>
      </c>
      <c r="J21" s="27">
        <f t="shared" si="1"/>
        <v>-1.6805906353215505</v>
      </c>
      <c r="K21" s="27">
        <f t="shared" si="3"/>
        <v>8.426374552348852</v>
      </c>
      <c r="L21" s="27">
        <f t="shared" si="2"/>
        <v>-3.7561810574362906</v>
      </c>
    </row>
    <row r="22" spans="2:12" x14ac:dyDescent="0.2">
      <c r="B22" s="31">
        <v>2.7</v>
      </c>
      <c r="C22" s="43" t="s">
        <v>117</v>
      </c>
      <c r="D22" s="26">
        <v>339.57</v>
      </c>
      <c r="E22" s="30">
        <v>355.05</v>
      </c>
      <c r="F22" s="25">
        <v>340.12</v>
      </c>
      <c r="G22" s="44">
        <v>326.18</v>
      </c>
      <c r="H22" s="44">
        <v>317.55</v>
      </c>
      <c r="I22" s="27">
        <f t="shared" si="0"/>
        <v>0.16196954972465513</v>
      </c>
      <c r="J22" s="27">
        <f t="shared" si="1"/>
        <v>-6.6358932141597062</v>
      </c>
      <c r="K22" s="27">
        <f t="shared" si="3"/>
        <v>-4.2050415434445867</v>
      </c>
      <c r="L22" s="27">
        <f t="shared" si="2"/>
        <v>-2.6457784045618968</v>
      </c>
    </row>
    <row r="23" spans="2:12" x14ac:dyDescent="0.2">
      <c r="B23" s="31">
        <v>2.8</v>
      </c>
      <c r="C23" s="43" t="s">
        <v>118</v>
      </c>
      <c r="D23" s="26">
        <v>433.44</v>
      </c>
      <c r="E23" s="30">
        <v>512.29999999999995</v>
      </c>
      <c r="F23" s="25">
        <v>515.5</v>
      </c>
      <c r="G23" s="44">
        <v>596.02</v>
      </c>
      <c r="H23" s="44">
        <v>547.65</v>
      </c>
      <c r="I23" s="27">
        <f t="shared" si="0"/>
        <v>18.932262827611666</v>
      </c>
      <c r="J23" s="27">
        <f t="shared" si="1"/>
        <v>6.236663433559646</v>
      </c>
      <c r="K23" s="27">
        <f t="shared" si="3"/>
        <v>0.62463400351357523</v>
      </c>
      <c r="L23" s="27">
        <f t="shared" si="2"/>
        <v>-8.1154994798832263</v>
      </c>
    </row>
    <row r="24" spans="2:12" x14ac:dyDescent="0.2">
      <c r="B24" s="31">
        <v>2.9</v>
      </c>
      <c r="C24" s="43" t="s">
        <v>119</v>
      </c>
      <c r="D24" s="26">
        <v>1509.76</v>
      </c>
      <c r="E24" s="30">
        <v>1645.33</v>
      </c>
      <c r="F24" s="25">
        <v>1530.79</v>
      </c>
      <c r="G24" s="44">
        <v>1723.79</v>
      </c>
      <c r="H24" s="44">
        <v>1550.46</v>
      </c>
      <c r="I24" s="27">
        <f t="shared" si="0"/>
        <v>1.3929366256888494</v>
      </c>
      <c r="J24" s="27">
        <f t="shared" si="1"/>
        <v>1.2849574402759407</v>
      </c>
      <c r="K24" s="27">
        <f t="shared" si="3"/>
        <v>-6.9615213969234118</v>
      </c>
      <c r="L24" s="27">
        <f t="shared" si="2"/>
        <v>-10.055169133131061</v>
      </c>
    </row>
    <row r="25" spans="2:12" x14ac:dyDescent="0.2">
      <c r="B25" s="35" t="s">
        <v>120</v>
      </c>
      <c r="C25" s="42" t="s">
        <v>121</v>
      </c>
      <c r="D25" s="17">
        <v>225.74</v>
      </c>
      <c r="E25" s="33">
        <v>284.81</v>
      </c>
      <c r="F25" s="33">
        <v>240.61</v>
      </c>
      <c r="G25" s="33">
        <v>334.5</v>
      </c>
      <c r="H25" s="33">
        <v>263.29000000000002</v>
      </c>
      <c r="I25" s="28">
        <f t="shared" si="0"/>
        <v>6.5872242402764263</v>
      </c>
      <c r="J25" s="28">
        <f t="shared" si="1"/>
        <v>9.426042142886832</v>
      </c>
      <c r="K25" s="28">
        <f t="shared" si="3"/>
        <v>-15.519118008496887</v>
      </c>
      <c r="L25" s="28">
        <f t="shared" si="2"/>
        <v>-21.288490284005974</v>
      </c>
    </row>
    <row r="26" spans="2:12" x14ac:dyDescent="0.2">
      <c r="B26" s="35" t="s">
        <v>122</v>
      </c>
      <c r="C26" s="42" t="s">
        <v>123</v>
      </c>
      <c r="D26" s="17">
        <v>496.86</v>
      </c>
      <c r="E26" s="33">
        <v>534.54999999999995</v>
      </c>
      <c r="F26" s="33">
        <v>501.06</v>
      </c>
      <c r="G26" s="33">
        <v>463.51</v>
      </c>
      <c r="H26" s="33">
        <v>449.02</v>
      </c>
      <c r="I26" s="28">
        <f t="shared" si="0"/>
        <v>0.8453085376162276</v>
      </c>
      <c r="J26" s="28">
        <f t="shared" si="1"/>
        <v>-10.38598171875624</v>
      </c>
      <c r="K26" s="28">
        <f t="shared" si="3"/>
        <v>-6.265082779908326</v>
      </c>
      <c r="L26" s="28">
        <f t="shared" si="2"/>
        <v>-3.1261461457142259</v>
      </c>
    </row>
    <row r="27" spans="2:12" x14ac:dyDescent="0.2">
      <c r="B27" s="35" t="s">
        <v>124</v>
      </c>
      <c r="C27" s="42" t="s">
        <v>125</v>
      </c>
      <c r="D27" s="17">
        <v>335.87</v>
      </c>
      <c r="E27" s="33">
        <v>365.31</v>
      </c>
      <c r="F27" s="33">
        <v>345.31</v>
      </c>
      <c r="G27" s="33">
        <v>507.22</v>
      </c>
      <c r="H27" s="33">
        <v>432.48</v>
      </c>
      <c r="I27" s="28">
        <f t="shared" si="0"/>
        <v>2.8106112483996775</v>
      </c>
      <c r="J27" s="28">
        <f t="shared" si="1"/>
        <v>25.243983666850085</v>
      </c>
      <c r="K27" s="28">
        <f t="shared" si="3"/>
        <v>-5.4748022227697017</v>
      </c>
      <c r="L27" s="28">
        <f t="shared" si="2"/>
        <v>-14.735223374472618</v>
      </c>
    </row>
    <row r="28" spans="2:12" x14ac:dyDescent="0.2">
      <c r="B28" s="35" t="s">
        <v>126</v>
      </c>
      <c r="C28" s="42" t="s">
        <v>104</v>
      </c>
      <c r="D28" s="17">
        <v>451.29</v>
      </c>
      <c r="E28" s="33">
        <v>460.67</v>
      </c>
      <c r="F28" s="33">
        <v>443.81</v>
      </c>
      <c r="G28" s="33">
        <v>418.56</v>
      </c>
      <c r="H28" s="33">
        <v>405.67</v>
      </c>
      <c r="I28" s="28">
        <f t="shared" si="0"/>
        <v>-1.6574708059119452</v>
      </c>
      <c r="J28" s="28">
        <f t="shared" si="1"/>
        <v>-8.5937676032536405</v>
      </c>
      <c r="K28" s="28">
        <f t="shared" si="3"/>
        <v>-3.6598866867822979</v>
      </c>
      <c r="L28" s="28">
        <f t="shared" si="2"/>
        <v>-3.0796062691131465</v>
      </c>
    </row>
    <row r="29" spans="2:12" x14ac:dyDescent="0.2">
      <c r="B29" s="31">
        <v>2.1</v>
      </c>
      <c r="C29" s="43" t="s">
        <v>127</v>
      </c>
      <c r="D29" s="26">
        <v>362.55</v>
      </c>
      <c r="E29" s="30">
        <v>373.65</v>
      </c>
      <c r="F29" s="25">
        <v>365.09</v>
      </c>
      <c r="G29" s="44">
        <v>391.71</v>
      </c>
      <c r="H29" s="44">
        <v>386.43</v>
      </c>
      <c r="I29" s="27">
        <f t="shared" si="0"/>
        <v>0.70059302165217585</v>
      </c>
      <c r="J29" s="27">
        <f t="shared" si="1"/>
        <v>5.8451340765290842</v>
      </c>
      <c r="K29" s="27">
        <f t="shared" si="3"/>
        <v>-2.2909139569115489</v>
      </c>
      <c r="L29" s="27">
        <f t="shared" si="2"/>
        <v>-1.3479359730412737</v>
      </c>
    </row>
    <row r="30" spans="2:12" x14ac:dyDescent="0.2">
      <c r="B30" s="31">
        <v>2.11</v>
      </c>
      <c r="C30" s="43" t="s">
        <v>128</v>
      </c>
      <c r="D30" s="26">
        <v>85.87</v>
      </c>
      <c r="E30" s="30">
        <v>88.9</v>
      </c>
      <c r="F30" s="25">
        <v>86.34</v>
      </c>
      <c r="G30" s="44">
        <v>79.34</v>
      </c>
      <c r="H30" s="44">
        <v>75.98</v>
      </c>
      <c r="I30" s="27">
        <f t="shared" si="0"/>
        <v>0.54733900081518438</v>
      </c>
      <c r="J30" s="27">
        <f t="shared" si="1"/>
        <v>-11.999073430623117</v>
      </c>
      <c r="K30" s="27">
        <f t="shared" si="3"/>
        <v>-2.8796400449943782</v>
      </c>
      <c r="L30" s="27">
        <f t="shared" si="2"/>
        <v>-4.2349382404839924</v>
      </c>
    </row>
    <row r="31" spans="2:12" x14ac:dyDescent="0.2">
      <c r="B31" s="31">
        <v>2.12</v>
      </c>
      <c r="C31" s="43" t="s">
        <v>129</v>
      </c>
      <c r="D31" s="26">
        <v>559.85</v>
      </c>
      <c r="E31" s="30">
        <v>543.25</v>
      </c>
      <c r="F31" s="25">
        <v>541.46</v>
      </c>
      <c r="G31" s="44">
        <v>542.47</v>
      </c>
      <c r="H31" s="44">
        <v>545.88</v>
      </c>
      <c r="I31" s="27">
        <f t="shared" si="0"/>
        <v>-3.2848084308296839</v>
      </c>
      <c r="J31" s="27">
        <f t="shared" si="1"/>
        <v>0.81631145421637041</v>
      </c>
      <c r="K31" s="27">
        <f t="shared" si="3"/>
        <v>-0.32949838932350917</v>
      </c>
      <c r="L31" s="27">
        <f t="shared" si="2"/>
        <v>0.62860619020406072</v>
      </c>
    </row>
    <row r="32" spans="2:12" x14ac:dyDescent="0.2">
      <c r="B32" s="31">
        <v>2.13</v>
      </c>
      <c r="C32" s="43" t="s">
        <v>130</v>
      </c>
      <c r="D32" s="26">
        <v>3862.02</v>
      </c>
      <c r="E32" s="30">
        <v>4160.16</v>
      </c>
      <c r="F32" s="25">
        <v>4178</v>
      </c>
      <c r="G32" s="44">
        <v>4210.54</v>
      </c>
      <c r="H32" s="44">
        <v>4155.05</v>
      </c>
      <c r="I32" s="27">
        <f t="shared" si="0"/>
        <v>8.1817287326321466</v>
      </c>
      <c r="J32" s="27">
        <f t="shared" si="1"/>
        <v>-0.54930588798467728</v>
      </c>
      <c r="K32" s="27">
        <f t="shared" si="3"/>
        <v>0.42882966039768056</v>
      </c>
      <c r="L32" s="27">
        <f t="shared" si="2"/>
        <v>-1.31788321687954</v>
      </c>
    </row>
    <row r="33" spans="2:12" x14ac:dyDescent="0.2">
      <c r="B33" s="35" t="s">
        <v>131</v>
      </c>
      <c r="C33" s="42" t="s">
        <v>132</v>
      </c>
      <c r="D33" s="17">
        <v>2860.79</v>
      </c>
      <c r="E33" s="33">
        <v>3114.58</v>
      </c>
      <c r="F33" s="33">
        <v>3111.46</v>
      </c>
      <c r="G33" s="33">
        <v>3192.48</v>
      </c>
      <c r="H33" s="33">
        <v>3240.56</v>
      </c>
      <c r="I33" s="28">
        <f t="shared" si="0"/>
        <v>8.7622649687673704</v>
      </c>
      <c r="J33" s="28">
        <f t="shared" si="1"/>
        <v>4.1491775565168734</v>
      </c>
      <c r="K33" s="28">
        <f t="shared" si="3"/>
        <v>-0.10017402025312855</v>
      </c>
      <c r="L33" s="28">
        <f t="shared" si="2"/>
        <v>1.5060391921014362</v>
      </c>
    </row>
    <row r="34" spans="2:12" x14ac:dyDescent="0.2">
      <c r="B34" s="35" t="s">
        <v>133</v>
      </c>
      <c r="C34" s="42" t="s">
        <v>134</v>
      </c>
      <c r="D34" s="17">
        <v>1001.23</v>
      </c>
      <c r="E34" s="33">
        <v>1045.5899999999999</v>
      </c>
      <c r="F34" s="33">
        <v>1066.54</v>
      </c>
      <c r="G34" s="33">
        <v>1018.07</v>
      </c>
      <c r="H34" s="33">
        <v>914.49</v>
      </c>
      <c r="I34" s="28">
        <f t="shared" si="0"/>
        <v>6.5229767386115025</v>
      </c>
      <c r="J34" s="28">
        <f t="shared" si="1"/>
        <v>-14.256380445177861</v>
      </c>
      <c r="K34" s="28">
        <f t="shared" si="3"/>
        <v>2.0036534396847756</v>
      </c>
      <c r="L34" s="28">
        <f t="shared" si="2"/>
        <v>-10.174153054308647</v>
      </c>
    </row>
    <row r="35" spans="2:12" x14ac:dyDescent="0.2">
      <c r="B35" s="31">
        <v>2.14</v>
      </c>
      <c r="C35" s="43" t="s">
        <v>135</v>
      </c>
      <c r="D35" s="26">
        <v>1504.24</v>
      </c>
      <c r="E35" s="30">
        <v>1541.67</v>
      </c>
      <c r="F35" s="25">
        <v>1516.49</v>
      </c>
      <c r="G35" s="44">
        <v>1496.2</v>
      </c>
      <c r="H35" s="44">
        <v>1473.57</v>
      </c>
      <c r="I35" s="27">
        <f t="shared" si="0"/>
        <v>0.81436472903260115</v>
      </c>
      <c r="J35" s="27">
        <f t="shared" si="1"/>
        <v>-2.8302197838429581</v>
      </c>
      <c r="K35" s="27">
        <f t="shared" si="3"/>
        <v>-1.6332937658513211</v>
      </c>
      <c r="L35" s="27">
        <f t="shared" si="2"/>
        <v>-1.5124983291003948</v>
      </c>
    </row>
    <row r="36" spans="2:12" x14ac:dyDescent="0.2">
      <c r="B36" s="35" t="s">
        <v>136</v>
      </c>
      <c r="C36" s="42" t="s">
        <v>137</v>
      </c>
      <c r="D36" s="17">
        <v>363.6</v>
      </c>
      <c r="E36" s="33">
        <v>382.4</v>
      </c>
      <c r="F36" s="33">
        <v>355.76</v>
      </c>
      <c r="G36" s="33">
        <v>335.95</v>
      </c>
      <c r="H36" s="33">
        <v>317.89999999999998</v>
      </c>
      <c r="I36" s="28">
        <f t="shared" si="0"/>
        <v>-2.1562156215621648</v>
      </c>
      <c r="J36" s="28">
        <f t="shared" si="1"/>
        <v>-10.642005846638188</v>
      </c>
      <c r="K36" s="28">
        <f t="shared" si="3"/>
        <v>-6.9665271966527165</v>
      </c>
      <c r="L36" s="28">
        <f t="shared" si="2"/>
        <v>-5.3728233368060758</v>
      </c>
    </row>
    <row r="37" spans="2:12" x14ac:dyDescent="0.2">
      <c r="B37" s="35" t="s">
        <v>138</v>
      </c>
      <c r="C37" s="42" t="s">
        <v>104</v>
      </c>
      <c r="D37" s="17">
        <v>1140.6400000000001</v>
      </c>
      <c r="E37" s="33">
        <v>1159.28</v>
      </c>
      <c r="F37" s="33">
        <v>1160.74</v>
      </c>
      <c r="G37" s="33">
        <v>1160.26</v>
      </c>
      <c r="H37" s="33">
        <v>1155.67</v>
      </c>
      <c r="I37" s="28">
        <f t="shared" si="0"/>
        <v>1.7621686070977618</v>
      </c>
      <c r="J37" s="28">
        <f t="shared" si="1"/>
        <v>-0.43679032341436813</v>
      </c>
      <c r="K37" s="28">
        <f t="shared" si="3"/>
        <v>0.12594023876889418</v>
      </c>
      <c r="L37" s="28">
        <f t="shared" si="2"/>
        <v>-0.39560098598589272</v>
      </c>
    </row>
    <row r="38" spans="2:12" x14ac:dyDescent="0.2">
      <c r="B38" s="31">
        <v>2.15</v>
      </c>
      <c r="C38" s="43" t="s">
        <v>139</v>
      </c>
      <c r="D38" s="26">
        <v>672.69</v>
      </c>
      <c r="E38" s="30">
        <v>689.89</v>
      </c>
      <c r="F38" s="25">
        <v>694.24</v>
      </c>
      <c r="G38" s="44">
        <v>735.71</v>
      </c>
      <c r="H38" s="44">
        <v>708.12</v>
      </c>
      <c r="I38" s="46">
        <f t="shared" si="0"/>
        <v>3.2035558726902362</v>
      </c>
      <c r="J38" s="27">
        <f t="shared" si="1"/>
        <v>1.9993085964507944</v>
      </c>
      <c r="K38" s="27">
        <f t="shared" si="3"/>
        <v>0.63053530272942393</v>
      </c>
      <c r="L38" s="27">
        <f t="shared" si="2"/>
        <v>-3.7501189327316511</v>
      </c>
    </row>
    <row r="39" spans="2:12" x14ac:dyDescent="0.2">
      <c r="B39" s="31">
        <v>2.16</v>
      </c>
      <c r="C39" s="43" t="s">
        <v>140</v>
      </c>
      <c r="D39" s="26">
        <v>699.4</v>
      </c>
      <c r="E39" s="30">
        <v>727.31</v>
      </c>
      <c r="F39" s="25">
        <v>689.51</v>
      </c>
      <c r="G39" s="44">
        <v>690.36</v>
      </c>
      <c r="H39" s="44">
        <v>680.14</v>
      </c>
      <c r="I39" s="27">
        <f t="shared" si="0"/>
        <v>-1.4140692021732895</v>
      </c>
      <c r="J39" s="27">
        <f t="shared" si="1"/>
        <v>-1.3589360560397972</v>
      </c>
      <c r="K39" s="27">
        <f t="shared" si="3"/>
        <v>-5.1972336417758527</v>
      </c>
      <c r="L39" s="27">
        <f t="shared" si="2"/>
        <v>-1.4803870444405856</v>
      </c>
    </row>
    <row r="40" spans="2:12" x14ac:dyDescent="0.2">
      <c r="B40" s="31">
        <v>2.17</v>
      </c>
      <c r="C40" s="43" t="s">
        <v>141</v>
      </c>
      <c r="D40" s="26">
        <v>728.83</v>
      </c>
      <c r="E40" s="30">
        <v>745.38</v>
      </c>
      <c r="F40" s="25">
        <v>757.99</v>
      </c>
      <c r="G40" s="44">
        <v>822.27</v>
      </c>
      <c r="H40" s="44">
        <v>815.77</v>
      </c>
      <c r="I40" s="27">
        <f t="shared" si="0"/>
        <v>4.000933002209015</v>
      </c>
      <c r="J40" s="27">
        <f t="shared" si="1"/>
        <v>7.6227918574123628</v>
      </c>
      <c r="K40" s="27">
        <f t="shared" si="3"/>
        <v>1.691754541307791</v>
      </c>
      <c r="L40" s="27">
        <f t="shared" si="2"/>
        <v>-0.79049460639449343</v>
      </c>
    </row>
    <row r="41" spans="2:12" x14ac:dyDescent="0.2">
      <c r="B41" s="31">
        <v>2.1800000000000002</v>
      </c>
      <c r="C41" s="43" t="s">
        <v>142</v>
      </c>
      <c r="D41" s="26">
        <v>9388.1299999999992</v>
      </c>
      <c r="E41" s="30">
        <v>9648.11</v>
      </c>
      <c r="F41" s="25">
        <v>9101.27</v>
      </c>
      <c r="G41" s="44">
        <v>9064</v>
      </c>
      <c r="H41" s="44">
        <v>8884.3799999999992</v>
      </c>
      <c r="I41" s="27">
        <f t="shared" si="0"/>
        <v>-3.0555605855479078</v>
      </c>
      <c r="J41" s="27">
        <f t="shared" si="1"/>
        <v>-2.3830740105501893</v>
      </c>
      <c r="K41" s="27">
        <f t="shared" si="3"/>
        <v>-5.6678458267992395</v>
      </c>
      <c r="L41" s="27">
        <f t="shared" si="2"/>
        <v>-1.9816857899382261</v>
      </c>
    </row>
    <row r="42" spans="2:12" x14ac:dyDescent="0.2">
      <c r="B42" s="35" t="s">
        <v>143</v>
      </c>
      <c r="C42" s="42" t="s">
        <v>144</v>
      </c>
      <c r="D42" s="17">
        <v>5743.89</v>
      </c>
      <c r="E42" s="33">
        <v>5798.75</v>
      </c>
      <c r="F42" s="33">
        <v>5245.12</v>
      </c>
      <c r="G42" s="33">
        <v>5253.93</v>
      </c>
      <c r="H42" s="33">
        <v>5246.86</v>
      </c>
      <c r="I42" s="28">
        <f t="shared" si="0"/>
        <v>-8.683488019443276</v>
      </c>
      <c r="J42" s="28">
        <f t="shared" si="1"/>
        <v>3.3173692880234994E-2</v>
      </c>
      <c r="K42" s="28">
        <f t="shared" si="3"/>
        <v>-9.5474024574261716</v>
      </c>
      <c r="L42" s="28">
        <f t="shared" si="2"/>
        <v>-0.134565934452888</v>
      </c>
    </row>
    <row r="43" spans="2:12" x14ac:dyDescent="0.2">
      <c r="B43" s="35" t="s">
        <v>145</v>
      </c>
      <c r="C43" s="42" t="s">
        <v>146</v>
      </c>
      <c r="D43" s="17">
        <v>903.38</v>
      </c>
      <c r="E43" s="33">
        <v>912.82</v>
      </c>
      <c r="F43" s="33">
        <v>882.71</v>
      </c>
      <c r="G43" s="33">
        <v>850.66</v>
      </c>
      <c r="H43" s="33">
        <v>829.54</v>
      </c>
      <c r="I43" s="28">
        <f t="shared" si="0"/>
        <v>-2.2880736788505347</v>
      </c>
      <c r="J43" s="28">
        <f t="shared" si="1"/>
        <v>-6.0234958253560134</v>
      </c>
      <c r="K43" s="28">
        <f t="shared" si="3"/>
        <v>-3.2985692688591408</v>
      </c>
      <c r="L43" s="28">
        <f t="shared" si="2"/>
        <v>-2.4827780781981055</v>
      </c>
    </row>
    <row r="44" spans="2:12" x14ac:dyDescent="0.2">
      <c r="B44" s="35" t="s">
        <v>147</v>
      </c>
      <c r="C44" s="42" t="s">
        <v>148</v>
      </c>
      <c r="D44" s="17">
        <v>1697.86</v>
      </c>
      <c r="E44" s="33">
        <v>1775.18</v>
      </c>
      <c r="F44" s="33">
        <v>1835.16</v>
      </c>
      <c r="G44" s="33">
        <v>1799.78</v>
      </c>
      <c r="H44" s="33">
        <v>1710.25</v>
      </c>
      <c r="I44" s="28">
        <f t="shared" si="0"/>
        <v>8.0866502538489744</v>
      </c>
      <c r="J44" s="28">
        <f t="shared" si="1"/>
        <v>-6.8064909871618866</v>
      </c>
      <c r="K44" s="28">
        <f t="shared" si="3"/>
        <v>3.3788122894579713</v>
      </c>
      <c r="L44" s="28">
        <f t="shared" si="2"/>
        <v>-4.9744968829523595</v>
      </c>
    </row>
    <row r="45" spans="2:12" x14ac:dyDescent="0.2">
      <c r="B45" s="35" t="s">
        <v>149</v>
      </c>
      <c r="C45" s="42" t="s">
        <v>150</v>
      </c>
      <c r="D45" s="17">
        <v>1043</v>
      </c>
      <c r="E45" s="33">
        <v>1161.3599999999999</v>
      </c>
      <c r="F45" s="33">
        <v>1138.27</v>
      </c>
      <c r="G45" s="33">
        <v>1159.6400000000001</v>
      </c>
      <c r="H45" s="33">
        <v>1097.73</v>
      </c>
      <c r="I45" s="28">
        <f t="shared" si="0"/>
        <v>9.1342281879194616</v>
      </c>
      <c r="J45" s="28">
        <f t="shared" si="1"/>
        <v>-3.5615451518532479</v>
      </c>
      <c r="K45" s="28">
        <f t="shared" si="3"/>
        <v>-1.9881862643796859</v>
      </c>
      <c r="L45" s="28">
        <f t="shared" si="2"/>
        <v>-5.338725811458735</v>
      </c>
    </row>
    <row r="46" spans="2:12" x14ac:dyDescent="0.2">
      <c r="B46" s="31">
        <v>2.19</v>
      </c>
      <c r="C46" s="43" t="s">
        <v>151</v>
      </c>
      <c r="D46" s="26">
        <v>1805.73</v>
      </c>
      <c r="E46" s="30">
        <v>1945.36</v>
      </c>
      <c r="F46" s="25">
        <v>1915.1</v>
      </c>
      <c r="G46" s="44">
        <v>1973.46</v>
      </c>
      <c r="H46" s="44">
        <v>2044.91</v>
      </c>
      <c r="I46" s="27">
        <f t="shared" si="0"/>
        <v>6.056830201635897</v>
      </c>
      <c r="J46" s="27">
        <f t="shared" si="1"/>
        <v>6.7782361234400383</v>
      </c>
      <c r="K46" s="27">
        <f t="shared" si="3"/>
        <v>-1.5554961549533244</v>
      </c>
      <c r="L46" s="27">
        <f t="shared" si="2"/>
        <v>3.6205446272029858</v>
      </c>
    </row>
    <row r="47" spans="2:12" x14ac:dyDescent="0.2">
      <c r="B47" s="29"/>
      <c r="C47" s="47" t="s">
        <v>152</v>
      </c>
      <c r="D47" s="26">
        <v>26219.74</v>
      </c>
      <c r="E47" s="30">
        <v>27306.79</v>
      </c>
      <c r="F47" s="25">
        <v>26364.82</v>
      </c>
      <c r="G47" s="30">
        <v>26800.22</v>
      </c>
      <c r="H47" s="30">
        <v>26279.54</v>
      </c>
      <c r="I47" s="27">
        <f t="shared" si="0"/>
        <v>0.55332356461199883</v>
      </c>
      <c r="J47" s="27">
        <f t="shared" si="1"/>
        <v>-0.32346133977018937</v>
      </c>
      <c r="K47" s="27">
        <f t="shared" si="3"/>
        <v>-3.4495815875831655</v>
      </c>
      <c r="L47" s="27">
        <f t="shared" si="2"/>
        <v>-1.9428198723741832</v>
      </c>
    </row>
  </sheetData>
  <mergeCells count="16">
    <mergeCell ref="B2:L2"/>
    <mergeCell ref="B3:L3"/>
    <mergeCell ref="D4:H4"/>
    <mergeCell ref="I4:J4"/>
    <mergeCell ref="K4:L4"/>
    <mergeCell ref="B5:B7"/>
    <mergeCell ref="C5:C6"/>
    <mergeCell ref="D5:D6"/>
    <mergeCell ref="E5:E6"/>
    <mergeCell ref="F5:F6"/>
    <mergeCell ref="I5:I6"/>
    <mergeCell ref="J5:J6"/>
    <mergeCell ref="K5:K6"/>
    <mergeCell ref="L5:L6"/>
    <mergeCell ref="G5:G6"/>
    <mergeCell ref="H5:H6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61" t="s">
        <v>88</v>
      </c>
      <c r="E1" s="61"/>
      <c r="F1" s="61"/>
      <c r="G1" s="61"/>
      <c r="H1" s="61"/>
      <c r="I1" s="61"/>
      <c r="J1" s="61"/>
      <c r="K1" s="61"/>
    </row>
    <row r="2" spans="2:11" x14ac:dyDescent="0.25">
      <c r="B2" s="12"/>
      <c r="C2" s="12"/>
      <c r="D2" s="12"/>
      <c r="E2" s="60" t="s">
        <v>85</v>
      </c>
      <c r="F2" s="60" t="s">
        <v>84</v>
      </c>
      <c r="G2" s="54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60"/>
      <c r="F3" s="60"/>
      <c r="G3" s="54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2017-08-31T11:59:05Z</dcterms:modified>
</cp:coreProperties>
</file>