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9440" windowHeight="9885" activeTab="1"/>
  </bookViews>
  <sheets>
    <sheet name="S_1" sheetId="4" r:id="rId1"/>
    <sheet name="S_2" sheetId="7" r:id="rId2"/>
    <sheet name="Sheet1" sheetId="3" state="hidden" r:id="rId3"/>
  </sheets>
  <definedNames>
    <definedName name="_xlnm.Print_Area" localSheetId="0">S_1!$A$1:$G$51</definedName>
    <definedName name="_xlnm.Print_Area" localSheetId="1">S_2!$A$1:$G$46</definedName>
  </definedNames>
  <calcPr calcId="145621"/>
</workbook>
</file>

<file path=xl/calcChain.xml><?xml version="1.0" encoding="utf-8"?>
<calcChain xmlns="http://schemas.openxmlformats.org/spreadsheetml/2006/main">
  <c r="K46" i="7" l="1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<sst xmlns="http://schemas.openxmlformats.org/spreadsheetml/2006/main" count="288" uniqueCount="183">
  <si>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</si>
  <si>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</si>
  <si>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</si>
  <si>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</si>
  <si>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</si>
  <si>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</si>
  <si>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</si>
  <si>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</si>
  <si>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</si>
  <si>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</si>
  <si>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</si>
  <si>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</si>
  <si>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</si>
  <si>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</si>
  <si>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</si>
  <si>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</si>
  <si>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</si>
  <si>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</si>
  <si>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</si>
  <si>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</si>
  <si>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</si>
  <si>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</si>
  <si>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</si>
  <si>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</si>
  <si>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</si>
  <si>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</si>
  <si>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</si>
  <si>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</si>
  <si>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</si>
  <si>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</si>
  <si>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</si>
  <si>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</si>
  <si>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</si>
  <si>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</si>
  <si>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</si>
  <si>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</si>
  <si>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</si>
  <si>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</si>
  <si>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</si>
  <si>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</si>
  <si>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</si>
  <si>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</si>
  <si>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</si>
  <si>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</si>
  <si>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</si>
  <si>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</si>
  <si>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</si>
  <si>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</si>
  <si>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</si>
  <si>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</si>
  <si>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</si>
  <si>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</si>
  <si>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</si>
  <si>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</si>
  <si>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</si>
  <si>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</si>
  <si>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</si>
  <si>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</si>
  <si>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</si>
  <si>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</si>
  <si>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</si>
  <si>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</si>
  <si>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</si>
  <si>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</si>
  <si>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</si>
  <si>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</si>
  <si>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</si>
  <si>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</si>
  <si>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</si>
  <si>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</si>
  <si>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</si>
  <si>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</si>
  <si>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</si>
  <si>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</si>
  <si>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</si>
  <si>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</si>
  <si>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</si>
  <si>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</si>
  <si>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</si>
  <si>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</si>
  <si>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</si>
  <si>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</si>
  <si>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</si>
  <si>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</si>
  <si>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</si>
  <si>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</si>
  <si>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</si>
  <si>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</si>
  <si>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</si>
  <si>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</si>
  <si>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</si>
  <si>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</si>
  <si>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</si>
  <si>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Statement 2: Industry-wise Deployment of Gross Bank Credit</t>
  </si>
  <si>
    <t>Variation (Year-on-Year)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</si>
  <si>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</si>
  <si>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</si>
  <si>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</si>
  <si>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</si>
  <si>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</si>
  <si>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</si>
  <si>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</si>
  <si>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</si>
  <si>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</si>
  <si>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</si>
  <si>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</si>
  <si>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</si>
  <si>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</si>
  <si>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</si>
  <si>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</si>
  <si>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</si>
  <si>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</si>
  <si>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</si>
  <si>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</si>
  <si>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</si>
  <si>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</si>
  <si>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</si>
  <si>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</si>
  <si>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</si>
  <si>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</si>
  <si>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</si>
  <si>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</si>
  <si>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</si>
  <si>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</si>
  <si>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</si>
  <si>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</si>
  <si>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</si>
  <si>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</si>
  <si>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</si>
  <si>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</si>
  <si>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</si>
  <si>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</si>
  <si>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</si>
  <si>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</si>
  <si>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</si>
  <si>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</si>
  <si>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</si>
  <si>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</si>
  <si>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</si>
  <si>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</si>
  <si>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</si>
  <si>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</si>
  <si>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</si>
  <si>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</si>
  <si>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</si>
  <si>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</si>
  <si>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</si>
  <si>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</si>
  <si>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</si>
  <si>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</si>
  <si>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</si>
  <si>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</si>
  <si>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</si>
  <si>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</si>
  <si>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</si>
  <si>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</si>
  <si>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</si>
  <si>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</si>
  <si>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</si>
  <si>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</si>
  <si>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</si>
  <si>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</si>
  <si>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</si>
  <si>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</si>
  <si>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</si>
  <si>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</si>
  <si>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</si>
  <si>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</si>
  <si>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</si>
  <si>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</si>
  <si>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</si>
  <si>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Mar.18, 2016</t>
  </si>
  <si>
    <t>Mar.31, 2017</t>
  </si>
  <si>
    <t>Outstanding as on</t>
  </si>
  <si>
    <t>Variation (Financial Year)</t>
  </si>
  <si>
    <t>Aug.21, 2015</t>
  </si>
  <si>
    <t>Aug.19, 2016</t>
  </si>
  <si>
    <t>Aug.18, 2017</t>
  </si>
  <si>
    <t>Aug.19, 2016 / Aug.21, 2015</t>
  </si>
  <si>
    <t>Aug.18, 2017 / Aug.19, 2016</t>
  </si>
  <si>
    <t>Aug.19, 2016 / Mar.18, 2016</t>
  </si>
  <si>
    <t>Aug.18, 2017 / Mar.31, 2017</t>
  </si>
  <si>
    <t xml:space="preserve">Note: 1. Data are provisional and relate to select banks which cover about 95 per cent of total non-food credit extended by all scheduled commercial banks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</si>
</sst>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3" borderId="0" xfId="1" applyFont="1" applyFill="1" applyBorder="1" applyAlignment="1">
      <alignment vertical="top"/>
    </xf>
    <xf numFmtId="0" fontId="7" fillId="3" borderId="0" xfId="1" applyFont="1" applyFill="1" applyBorder="1" applyAlignment="1">
      <alignment vertical="top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/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3" fillId="3" borderId="0" xfId="1" quotePrefix="1" applyFont="1" applyFill="1" applyBorder="1" applyAlignment="1">
      <alignment horizontal="left" vertical="top"/>
    </xf>
    <xf numFmtId="164" fontId="7" fillId="3" borderId="0" xfId="0" applyNumberFormat="1" applyFont="1" applyFill="1"/>
    <xf numFmtId="0" fontId="6" fillId="3" borderId="1" xfId="0" applyFont="1" applyFill="1" applyBorder="1" applyAlignment="1">
      <alignment horizontal="left"/>
    </xf>
    <xf numFmtId="165" fontId="1" fillId="5" borderId="1" xfId="0" applyNumberFormat="1" applyFont="1" applyFill="1" applyBorder="1"/>
    <xf numFmtId="165" fontId="6" fillId="0" borderId="1" xfId="0" applyNumberFormat="1" applyFont="1" applyFill="1" applyBorder="1"/>
    <xf numFmtId="165" fontId="1" fillId="6" borderId="1" xfId="0" applyNumberFormat="1" applyFont="1" applyFill="1" applyBorder="1"/>
    <xf numFmtId="1" fontId="2" fillId="2" borderId="1" xfId="0" applyNumberFormat="1" applyFont="1" applyFill="1" applyBorder="1" applyAlignment="1"/>
    <xf numFmtId="165" fontId="0" fillId="0" borderId="1" xfId="0" applyNumberFormat="1" applyFont="1" applyFill="1" applyBorder="1"/>
    <xf numFmtId="0" fontId="9" fillId="0" borderId="0" xfId="0" applyFont="1"/>
    <xf numFmtId="0" fontId="7" fillId="0" borderId="0" xfId="0" applyFont="1" applyAlignment="1">
      <alignment horizontal="left"/>
    </xf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1" fillId="6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top"/>
    </xf>
    <xf numFmtId="0" fontId="0" fillId="3" borderId="0" xfId="0" applyFill="1"/>
    <xf numFmtId="0" fontId="2" fillId="3" borderId="0" xfId="1" applyFill="1" applyBorder="1"/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/>
    <xf numFmtId="0" fontId="3" fillId="3" borderId="0" xfId="1" applyFont="1" applyFill="1" applyBorder="1" applyAlignment="1">
      <alignment horizontal="left" vertical="top"/>
    </xf>
    <xf numFmtId="0" fontId="2" fillId="3" borderId="0" xfId="1" applyFill="1" applyBorder="1"/>
    <xf numFmtId="0" fontId="3" fillId="3" borderId="0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workbookViewId="0">
      <selection activeCell="A4" sqref="A4"/>
    </sheetView>
  </sheetViews>
  <sheetFormatPr defaultRowHeight="15" x14ac:dyDescent="0.25"/>
  <cols>
    <col min="1" max="1" width="9.140625" style="37"/>
    <col min="2" max="2" width="41.85546875" style="37" customWidth="1"/>
    <col min="3" max="3" width="13.28515625" style="37" customWidth="1"/>
    <col min="4" max="4" width="13.7109375" style="37" customWidth="1"/>
    <col min="5" max="5" width="13.140625" style="37" customWidth="1"/>
    <col min="6" max="6" width="14" style="37" customWidth="1"/>
    <col min="7" max="7" width="15" style="37" customWidth="1"/>
    <col min="8" max="11" width="13.5703125" style="37" customWidth="1"/>
    <col min="12" max="16384" width="9.140625" style="37"/>
  </cols>
  <sheetData>
    <row r="1" spans="1:11" x14ac:dyDescent="0.25">
      <c r="A1" s="63" t="s">
        <v>170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x14ac:dyDescent="0.25">
      <c r="A2" s="66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ht="15" customHeight="1" x14ac:dyDescent="0.25">
      <c r="A3" s="15"/>
      <c r="B3" s="15"/>
      <c r="C3" s="69" t="s">
        <v>173</v>
      </c>
      <c r="D3" s="70"/>
      <c r="E3" s="70"/>
      <c r="F3" s="70"/>
      <c r="G3" s="71"/>
      <c r="H3" s="15"/>
      <c r="I3" s="15"/>
      <c r="J3" s="23"/>
      <c r="K3" s="15"/>
    </row>
    <row r="4" spans="1:11" ht="15" customHeight="1" x14ac:dyDescent="0.25">
      <c r="A4" s="53" t="s">
        <v>1</v>
      </c>
      <c r="B4" s="53" t="s">
        <v>2</v>
      </c>
      <c r="C4" s="74" t="s">
        <v>175</v>
      </c>
      <c r="D4" s="74" t="s">
        <v>171</v>
      </c>
      <c r="E4" s="74" t="s">
        <v>176</v>
      </c>
      <c r="F4" s="74" t="s">
        <v>172</v>
      </c>
      <c r="G4" s="74" t="s">
        <v>177</v>
      </c>
      <c r="H4" s="72" t="s">
        <v>178</v>
      </c>
      <c r="I4" s="72" t="s">
        <v>179</v>
      </c>
      <c r="J4" s="72" t="s">
        <v>180</v>
      </c>
      <c r="K4" s="72" t="s">
        <v>181</v>
      </c>
    </row>
    <row r="5" spans="1:11" ht="16.5" customHeight="1" x14ac:dyDescent="0.25">
      <c r="A5" s="15"/>
      <c r="B5" s="15"/>
      <c r="C5" s="75"/>
      <c r="D5" s="75"/>
      <c r="E5" s="75"/>
      <c r="F5" s="75"/>
      <c r="G5" s="75"/>
      <c r="H5" s="73"/>
      <c r="I5" s="73"/>
      <c r="J5" s="73"/>
      <c r="K5" s="73"/>
    </row>
    <row r="6" spans="1:11" ht="16.5" customHeight="1" x14ac:dyDescent="0.25">
      <c r="A6" s="15"/>
      <c r="B6" s="15"/>
      <c r="C6" s="16"/>
      <c r="D6" s="17"/>
      <c r="E6" s="16"/>
      <c r="F6" s="17"/>
      <c r="G6" s="16"/>
      <c r="H6" s="53" t="s">
        <v>3</v>
      </c>
      <c r="I6" s="53" t="s">
        <v>3</v>
      </c>
      <c r="J6" s="53" t="s">
        <v>3</v>
      </c>
      <c r="K6" s="53" t="s">
        <v>3</v>
      </c>
    </row>
    <row r="7" spans="1:11" x14ac:dyDescent="0.25">
      <c r="A7" s="21" t="s">
        <v>4</v>
      </c>
      <c r="B7" s="21" t="s">
        <v>5</v>
      </c>
      <c r="C7" s="24">
        <v>61599.97</v>
      </c>
      <c r="D7" s="52">
        <v>66499.73</v>
      </c>
      <c r="E7" s="24">
        <v>66286.62</v>
      </c>
      <c r="F7" s="33">
        <v>71347.31</v>
      </c>
      <c r="G7" s="33">
        <v>69599.02</v>
      </c>
      <c r="H7" s="42">
        <f t="shared" ref="H7:H46" si="0">(E7-C7)/C7*100</f>
        <v>7.6082017572411065</v>
      </c>
      <c r="I7" s="42">
        <f t="shared" ref="I7:I46" si="1">(G7-E7)/E7*100</f>
        <v>4.9970868932523773</v>
      </c>
      <c r="J7" s="42">
        <f t="shared" ref="J7:J46" si="2">(E7-D7)/D7*100</f>
        <v>-0.32046746655963954</v>
      </c>
      <c r="K7" s="42">
        <f t="shared" ref="K7:K46" si="3">(G7-F7)/F7*100</f>
        <v>-2.4503937149136998</v>
      </c>
    </row>
    <row r="8" spans="1:11" x14ac:dyDescent="0.25">
      <c r="A8" s="21" t="s">
        <v>6</v>
      </c>
      <c r="B8" s="21" t="s">
        <v>7</v>
      </c>
      <c r="C8" s="24">
        <v>1050.0999999999999</v>
      </c>
      <c r="D8" s="52">
        <v>1030.7</v>
      </c>
      <c r="E8" s="24">
        <v>771.45</v>
      </c>
      <c r="F8" s="33">
        <v>400.43</v>
      </c>
      <c r="G8" s="33">
        <v>481.86</v>
      </c>
      <c r="H8" s="42">
        <f t="shared" si="0"/>
        <v>-26.53556804113893</v>
      </c>
      <c r="I8" s="42">
        <f t="shared" si="1"/>
        <v>-37.538401711063585</v>
      </c>
      <c r="J8" s="42">
        <f t="shared" si="2"/>
        <v>-25.152808770738332</v>
      </c>
      <c r="K8" s="42">
        <f t="shared" si="3"/>
        <v>20.335639187873038</v>
      </c>
    </row>
    <row r="9" spans="1:11" x14ac:dyDescent="0.25">
      <c r="A9" s="21" t="s">
        <v>8</v>
      </c>
      <c r="B9" s="21" t="s">
        <v>9</v>
      </c>
      <c r="C9" s="24">
        <v>60549.88</v>
      </c>
      <c r="D9" s="52">
        <v>65469.03</v>
      </c>
      <c r="E9" s="24">
        <v>65515.17</v>
      </c>
      <c r="F9" s="33">
        <v>70946.89</v>
      </c>
      <c r="G9" s="33">
        <v>69117.16</v>
      </c>
      <c r="H9" s="42">
        <f t="shared" si="0"/>
        <v>8.2003300419422818</v>
      </c>
      <c r="I9" s="42">
        <f t="shared" si="1"/>
        <v>5.4979480324938566</v>
      </c>
      <c r="J9" s="42">
        <f t="shared" si="2"/>
        <v>7.0476070899476315E-2</v>
      </c>
      <c r="K9" s="42">
        <f t="shared" si="3"/>
        <v>-2.5790136819246001</v>
      </c>
    </row>
    <row r="10" spans="1:11" x14ac:dyDescent="0.25">
      <c r="A10" s="21" t="s">
        <v>10</v>
      </c>
      <c r="B10" s="21" t="s">
        <v>11</v>
      </c>
      <c r="C10" s="24">
        <v>8077.8</v>
      </c>
      <c r="D10" s="52">
        <v>8829.42</v>
      </c>
      <c r="E10" s="24">
        <v>9176.91</v>
      </c>
      <c r="F10" s="33">
        <v>9923.8700000000008</v>
      </c>
      <c r="G10" s="33">
        <v>9776.8700000000008</v>
      </c>
      <c r="H10" s="42">
        <f t="shared" si="0"/>
        <v>13.60655128871722</v>
      </c>
      <c r="I10" s="42">
        <f t="shared" si="1"/>
        <v>6.5377125851730149</v>
      </c>
      <c r="J10" s="42">
        <f t="shared" si="2"/>
        <v>3.9355925983813185</v>
      </c>
      <c r="K10" s="42">
        <f t="shared" si="3"/>
        <v>-1.48127696150796</v>
      </c>
    </row>
    <row r="11" spans="1:11" x14ac:dyDescent="0.25">
      <c r="A11" s="21" t="s">
        <v>12</v>
      </c>
      <c r="B11" s="21" t="s">
        <v>13</v>
      </c>
      <c r="C11" s="24">
        <v>26237.5</v>
      </c>
      <c r="D11" s="52">
        <v>27306.77</v>
      </c>
      <c r="E11" s="24">
        <v>26181.38</v>
      </c>
      <c r="F11" s="33">
        <v>26800.25</v>
      </c>
      <c r="G11" s="33">
        <v>26111.53</v>
      </c>
      <c r="H11" s="42">
        <f t="shared" si="0"/>
        <v>-0.21389232968079649</v>
      </c>
      <c r="I11" s="42">
        <f t="shared" si="1"/>
        <v>-0.26679265951604608</v>
      </c>
      <c r="J11" s="42">
        <f t="shared" si="2"/>
        <v>-4.1212856738457138</v>
      </c>
      <c r="K11" s="42">
        <f t="shared" si="3"/>
        <v>-2.5698267740039782</v>
      </c>
    </row>
    <row r="12" spans="1:11" x14ac:dyDescent="0.25">
      <c r="A12" s="14" t="s">
        <v>14</v>
      </c>
      <c r="B12" s="14" t="s">
        <v>15</v>
      </c>
      <c r="C12" s="51">
        <v>3678.51</v>
      </c>
      <c r="D12" s="25">
        <v>3714.67</v>
      </c>
      <c r="E12" s="51">
        <v>3543.3</v>
      </c>
      <c r="F12" s="20">
        <v>3697.32</v>
      </c>
      <c r="G12" s="20">
        <v>3571.17</v>
      </c>
      <c r="H12" s="43">
        <f t="shared" si="0"/>
        <v>-3.6756730306564354</v>
      </c>
      <c r="I12" s="43">
        <f t="shared" si="1"/>
        <v>0.78655490644314296</v>
      </c>
      <c r="J12" s="43">
        <f t="shared" si="2"/>
        <v>-4.6133303900481035</v>
      </c>
      <c r="K12" s="43">
        <f t="shared" si="3"/>
        <v>-3.4119308039336627</v>
      </c>
    </row>
    <row r="13" spans="1:11" x14ac:dyDescent="0.25">
      <c r="A13" s="14" t="s">
        <v>16</v>
      </c>
      <c r="B13" s="14" t="s">
        <v>17</v>
      </c>
      <c r="C13" s="51">
        <v>1141.8</v>
      </c>
      <c r="D13" s="25">
        <v>1148.21</v>
      </c>
      <c r="E13" s="51">
        <v>1078.69</v>
      </c>
      <c r="F13" s="20">
        <v>1048.1300000000001</v>
      </c>
      <c r="G13" s="20">
        <v>988.62</v>
      </c>
      <c r="H13" s="43">
        <f t="shared" si="0"/>
        <v>-5.5272376948677442</v>
      </c>
      <c r="I13" s="43">
        <f t="shared" si="1"/>
        <v>-8.3499429864001744</v>
      </c>
      <c r="J13" s="43">
        <f t="shared" si="2"/>
        <v>-6.0546415725346394</v>
      </c>
      <c r="K13" s="43">
        <f t="shared" si="3"/>
        <v>-5.6777308158339226</v>
      </c>
    </row>
    <row r="14" spans="1:11" x14ac:dyDescent="0.25">
      <c r="A14" s="14" t="s">
        <v>18</v>
      </c>
      <c r="B14" s="14" t="s">
        <v>19</v>
      </c>
      <c r="C14" s="51">
        <v>21417.18</v>
      </c>
      <c r="D14" s="25">
        <v>22443.89</v>
      </c>
      <c r="E14" s="51">
        <v>21559.39</v>
      </c>
      <c r="F14" s="20">
        <v>22054.799999999999</v>
      </c>
      <c r="G14" s="20">
        <v>21551.74</v>
      </c>
      <c r="H14" s="43">
        <f t="shared" si="0"/>
        <v>0.66399964888000718</v>
      </c>
      <c r="I14" s="43">
        <f t="shared" si="1"/>
        <v>-3.5483378704118336E-2</v>
      </c>
      <c r="J14" s="43">
        <f t="shared" si="2"/>
        <v>-3.9409389370559205</v>
      </c>
      <c r="K14" s="43">
        <f t="shared" si="3"/>
        <v>-2.2809547128062722</v>
      </c>
    </row>
    <row r="15" spans="1:11" x14ac:dyDescent="0.25">
      <c r="A15" s="21" t="s">
        <v>20</v>
      </c>
      <c r="B15" s="21" t="s">
        <v>21</v>
      </c>
      <c r="C15" s="24">
        <v>13905.83</v>
      </c>
      <c r="D15" s="52">
        <v>15410.67</v>
      </c>
      <c r="E15" s="24">
        <v>15593.54</v>
      </c>
      <c r="F15" s="33">
        <v>18022.43</v>
      </c>
      <c r="G15" s="33">
        <v>16374.54</v>
      </c>
      <c r="H15" s="42">
        <f t="shared" si="0"/>
        <v>12.136708128892709</v>
      </c>
      <c r="I15" s="42">
        <f t="shared" si="1"/>
        <v>5.0084842825939457</v>
      </c>
      <c r="J15" s="42">
        <f t="shared" si="2"/>
        <v>1.1866453567560709</v>
      </c>
      <c r="K15" s="42">
        <f t="shared" si="3"/>
        <v>-9.1435505644910222</v>
      </c>
    </row>
    <row r="16" spans="1:11" x14ac:dyDescent="0.25">
      <c r="A16" s="14" t="s">
        <v>22</v>
      </c>
      <c r="B16" s="14" t="s">
        <v>23</v>
      </c>
      <c r="C16" s="51">
        <v>949.13</v>
      </c>
      <c r="D16" s="25">
        <v>997.43</v>
      </c>
      <c r="E16" s="51">
        <v>1054.72</v>
      </c>
      <c r="F16" s="20">
        <v>1104.46</v>
      </c>
      <c r="G16" s="20">
        <v>1102.57</v>
      </c>
      <c r="H16" s="43">
        <f t="shared" si="0"/>
        <v>11.124924931252835</v>
      </c>
      <c r="I16" s="43">
        <f t="shared" si="1"/>
        <v>4.5367490898058165</v>
      </c>
      <c r="J16" s="43">
        <f t="shared" si="2"/>
        <v>5.7437614669701205</v>
      </c>
      <c r="K16" s="43">
        <f t="shared" si="3"/>
        <v>-0.17112435036127158</v>
      </c>
    </row>
    <row r="17" spans="1:11" x14ac:dyDescent="0.25">
      <c r="A17" s="14" t="s">
        <v>24</v>
      </c>
      <c r="B17" s="14" t="s">
        <v>25</v>
      </c>
      <c r="C17" s="51">
        <v>190.96</v>
      </c>
      <c r="D17" s="25">
        <v>190.96</v>
      </c>
      <c r="E17" s="51">
        <v>182.86</v>
      </c>
      <c r="F17" s="20">
        <v>178.84</v>
      </c>
      <c r="G17" s="20">
        <v>175.85</v>
      </c>
      <c r="H17" s="43">
        <f t="shared" si="0"/>
        <v>-4.2417260159195616</v>
      </c>
      <c r="I17" s="43">
        <f t="shared" si="1"/>
        <v>-3.8335338510335881</v>
      </c>
      <c r="J17" s="43">
        <f t="shared" si="2"/>
        <v>-4.2417260159195616</v>
      </c>
      <c r="K17" s="43">
        <f t="shared" si="3"/>
        <v>-1.6718854842317203</v>
      </c>
    </row>
    <row r="18" spans="1:11" x14ac:dyDescent="0.25">
      <c r="A18" s="14" t="s">
        <v>26</v>
      </c>
      <c r="B18" s="14" t="s">
        <v>27</v>
      </c>
      <c r="C18" s="51">
        <v>371.91</v>
      </c>
      <c r="D18" s="25">
        <v>370.53</v>
      </c>
      <c r="E18" s="51">
        <v>384.76</v>
      </c>
      <c r="F18" s="20">
        <v>375.03</v>
      </c>
      <c r="G18" s="20">
        <v>363.07</v>
      </c>
      <c r="H18" s="43">
        <f t="shared" si="0"/>
        <v>3.4551369955096569</v>
      </c>
      <c r="I18" s="43">
        <f t="shared" si="1"/>
        <v>-5.6372803825761508</v>
      </c>
      <c r="J18" s="43">
        <f t="shared" si="2"/>
        <v>3.8404447683048661</v>
      </c>
      <c r="K18" s="43">
        <f t="shared" si="3"/>
        <v>-3.1890782070767623</v>
      </c>
    </row>
    <row r="19" spans="1:11" x14ac:dyDescent="0.25">
      <c r="A19" s="14" t="s">
        <v>28</v>
      </c>
      <c r="B19" s="14" t="s">
        <v>29</v>
      </c>
      <c r="C19" s="51">
        <v>102.51</v>
      </c>
      <c r="D19" s="25">
        <v>104.3</v>
      </c>
      <c r="E19" s="51">
        <v>100.08</v>
      </c>
      <c r="F19" s="20">
        <v>83.75</v>
      </c>
      <c r="G19" s="20">
        <v>71.459999999999994</v>
      </c>
      <c r="H19" s="43">
        <f t="shared" si="0"/>
        <v>-2.3705004389815691</v>
      </c>
      <c r="I19" s="43">
        <f t="shared" si="1"/>
        <v>-28.597122302158279</v>
      </c>
      <c r="J19" s="43">
        <f t="shared" si="2"/>
        <v>-4.0460210930009577</v>
      </c>
      <c r="K19" s="43">
        <f t="shared" si="3"/>
        <v>-14.67462686567165</v>
      </c>
    </row>
    <row r="20" spans="1:11" x14ac:dyDescent="0.25">
      <c r="A20" s="14" t="s">
        <v>30</v>
      </c>
      <c r="B20" s="14" t="s">
        <v>31</v>
      </c>
      <c r="C20" s="51">
        <v>886.68</v>
      </c>
      <c r="D20" s="25">
        <v>1046</v>
      </c>
      <c r="E20" s="51">
        <v>1127.6300000000001</v>
      </c>
      <c r="F20" s="20">
        <v>1376.5</v>
      </c>
      <c r="G20" s="20">
        <v>1283.79</v>
      </c>
      <c r="H20" s="43">
        <f t="shared" si="0"/>
        <v>27.174403392430207</v>
      </c>
      <c r="I20" s="43">
        <f t="shared" si="1"/>
        <v>13.848514140276494</v>
      </c>
      <c r="J20" s="43">
        <f t="shared" si="2"/>
        <v>7.8040152963671225</v>
      </c>
      <c r="K20" s="43">
        <f t="shared" si="3"/>
        <v>-6.7351979658554324</v>
      </c>
    </row>
    <row r="21" spans="1:11" x14ac:dyDescent="0.25">
      <c r="A21" s="14" t="s">
        <v>32</v>
      </c>
      <c r="B21" s="14" t="s">
        <v>33</v>
      </c>
      <c r="C21" s="51">
        <v>3658.21</v>
      </c>
      <c r="D21" s="25">
        <v>3810.98</v>
      </c>
      <c r="E21" s="51">
        <v>3912.45</v>
      </c>
      <c r="F21" s="20">
        <v>4278.95</v>
      </c>
      <c r="G21" s="20">
        <v>4096.04</v>
      </c>
      <c r="H21" s="43">
        <f t="shared" si="0"/>
        <v>6.949847056347223</v>
      </c>
      <c r="I21" s="43">
        <f t="shared" si="1"/>
        <v>4.6924561336247148</v>
      </c>
      <c r="J21" s="43">
        <f t="shared" si="2"/>
        <v>2.6625697327196627</v>
      </c>
      <c r="K21" s="43">
        <f t="shared" si="3"/>
        <v>-4.27464681756038</v>
      </c>
    </row>
    <row r="22" spans="1:11" x14ac:dyDescent="0.25">
      <c r="A22" s="14" t="s">
        <v>34</v>
      </c>
      <c r="B22" s="14" t="s">
        <v>35</v>
      </c>
      <c r="C22" s="51">
        <v>1754.51</v>
      </c>
      <c r="D22" s="25">
        <v>1686.08</v>
      </c>
      <c r="E22" s="51">
        <v>1761.04</v>
      </c>
      <c r="F22" s="20">
        <v>1932.08</v>
      </c>
      <c r="G22" s="20">
        <v>1754.22</v>
      </c>
      <c r="H22" s="43">
        <f t="shared" si="0"/>
        <v>0.37218368661335488</v>
      </c>
      <c r="I22" s="43">
        <f t="shared" si="1"/>
        <v>-0.38727115795211559</v>
      </c>
      <c r="J22" s="43">
        <f t="shared" si="2"/>
        <v>4.4458151451888428</v>
      </c>
      <c r="K22" s="43">
        <f t="shared" si="3"/>
        <v>-9.2056229555711919</v>
      </c>
    </row>
    <row r="23" spans="1:11" x14ac:dyDescent="0.25">
      <c r="A23" s="14" t="s">
        <v>36</v>
      </c>
      <c r="B23" s="14" t="s">
        <v>37</v>
      </c>
      <c r="C23" s="51">
        <v>1903.7</v>
      </c>
      <c r="D23" s="25">
        <v>2124.9</v>
      </c>
      <c r="E23" s="51">
        <v>2151.4</v>
      </c>
      <c r="F23" s="20">
        <v>2346.87</v>
      </c>
      <c r="G23" s="20">
        <v>2341.83</v>
      </c>
      <c r="H23" s="43">
        <f t="shared" si="0"/>
        <v>13.01150391343174</v>
      </c>
      <c r="I23" s="43">
        <f t="shared" si="1"/>
        <v>8.8514455703262911</v>
      </c>
      <c r="J23" s="43">
        <f t="shared" si="2"/>
        <v>1.2471175114123016</v>
      </c>
      <c r="K23" s="43">
        <f t="shared" si="3"/>
        <v>-0.21475411931636451</v>
      </c>
    </row>
    <row r="24" spans="1:11" x14ac:dyDescent="0.25">
      <c r="A24" s="14" t="s">
        <v>38</v>
      </c>
      <c r="B24" s="14" t="s">
        <v>39</v>
      </c>
      <c r="C24" s="51">
        <v>1654.86</v>
      </c>
      <c r="D24" s="25">
        <v>1776.13</v>
      </c>
      <c r="E24" s="51">
        <v>1816.83</v>
      </c>
      <c r="F24" s="20">
        <v>1855.64</v>
      </c>
      <c r="G24" s="20">
        <v>1761.37</v>
      </c>
      <c r="H24" s="43">
        <f t="shared" si="0"/>
        <v>9.7875348972118505</v>
      </c>
      <c r="I24" s="43">
        <f t="shared" si="1"/>
        <v>-3.0525695854868116</v>
      </c>
      <c r="J24" s="43">
        <f t="shared" si="2"/>
        <v>2.2914989330735822</v>
      </c>
      <c r="K24" s="43">
        <f t="shared" si="3"/>
        <v>-5.080187967493706</v>
      </c>
    </row>
    <row r="25" spans="1:11" x14ac:dyDescent="0.25">
      <c r="A25" s="14" t="s">
        <v>40</v>
      </c>
      <c r="B25" s="14" t="s">
        <v>41</v>
      </c>
      <c r="C25" s="51">
        <v>2948.58</v>
      </c>
      <c r="D25" s="25">
        <v>3527.42</v>
      </c>
      <c r="E25" s="51">
        <v>3395.42</v>
      </c>
      <c r="F25" s="20">
        <v>3910.32</v>
      </c>
      <c r="G25" s="20">
        <v>3405.09</v>
      </c>
      <c r="H25" s="43">
        <f t="shared" si="0"/>
        <v>15.154413310814025</v>
      </c>
      <c r="I25" s="43">
        <f t="shared" si="1"/>
        <v>0.28479540086351829</v>
      </c>
      <c r="J25" s="43">
        <f t="shared" si="2"/>
        <v>-3.742111798424911</v>
      </c>
      <c r="K25" s="43">
        <f t="shared" si="3"/>
        <v>-12.920425949794389</v>
      </c>
    </row>
    <row r="26" spans="1:11" x14ac:dyDescent="0.25">
      <c r="A26" s="41">
        <v>3.9</v>
      </c>
      <c r="B26" s="14" t="s">
        <v>42</v>
      </c>
      <c r="C26" s="51">
        <v>3143</v>
      </c>
      <c r="D26" s="25">
        <v>3586.93</v>
      </c>
      <c r="E26" s="51">
        <v>3618.8</v>
      </c>
      <c r="F26" s="20">
        <v>4858.95</v>
      </c>
      <c r="G26" s="20">
        <v>4115.3</v>
      </c>
      <c r="H26" s="43">
        <f t="shared" si="0"/>
        <v>15.138402799872738</v>
      </c>
      <c r="I26" s="43">
        <f t="shared" si="1"/>
        <v>13.720017685420579</v>
      </c>
      <c r="J26" s="43">
        <f t="shared" si="2"/>
        <v>0.88850353923829983</v>
      </c>
      <c r="K26" s="43">
        <f t="shared" si="3"/>
        <v>-15.304746910340706</v>
      </c>
    </row>
    <row r="27" spans="1:11" x14ac:dyDescent="0.25">
      <c r="A27" s="21" t="s">
        <v>43</v>
      </c>
      <c r="B27" s="21" t="s">
        <v>44</v>
      </c>
      <c r="C27" s="24">
        <v>12328.75</v>
      </c>
      <c r="D27" s="52">
        <v>13922.16</v>
      </c>
      <c r="E27" s="24">
        <v>14563.34</v>
      </c>
      <c r="F27" s="49">
        <v>16200.34</v>
      </c>
      <c r="G27" s="49">
        <v>16854.23</v>
      </c>
      <c r="H27" s="42">
        <f t="shared" si="0"/>
        <v>18.125032951434655</v>
      </c>
      <c r="I27" s="42">
        <f t="shared" si="1"/>
        <v>15.730526101842019</v>
      </c>
      <c r="J27" s="42">
        <f t="shared" si="2"/>
        <v>4.6054635200285032</v>
      </c>
      <c r="K27" s="42">
        <f t="shared" si="3"/>
        <v>4.0362733127823205</v>
      </c>
    </row>
    <row r="28" spans="1:11" x14ac:dyDescent="0.25">
      <c r="A28" s="14" t="s">
        <v>45</v>
      </c>
      <c r="B28" s="14" t="s">
        <v>46</v>
      </c>
      <c r="C28" s="51">
        <v>160.04</v>
      </c>
      <c r="D28" s="25">
        <v>177.53</v>
      </c>
      <c r="E28" s="51">
        <v>190.73</v>
      </c>
      <c r="F28" s="20">
        <v>207.91</v>
      </c>
      <c r="G28" s="20">
        <v>172.1</v>
      </c>
      <c r="H28" s="43">
        <f t="shared" si="0"/>
        <v>19.176455886028492</v>
      </c>
      <c r="I28" s="43">
        <f t="shared" si="1"/>
        <v>-9.7677344937870263</v>
      </c>
      <c r="J28" s="43">
        <f t="shared" si="2"/>
        <v>7.4353630372331381</v>
      </c>
      <c r="K28" s="43">
        <f t="shared" si="3"/>
        <v>-17.223798759078448</v>
      </c>
    </row>
    <row r="29" spans="1:11" x14ac:dyDescent="0.25">
      <c r="A29" s="14" t="s">
        <v>47</v>
      </c>
      <c r="B29" s="14" t="s">
        <v>48</v>
      </c>
      <c r="C29" s="51">
        <v>6744.89</v>
      </c>
      <c r="D29" s="25">
        <v>7467.8</v>
      </c>
      <c r="E29" s="51">
        <v>7868.85</v>
      </c>
      <c r="F29" s="20">
        <v>8600.86</v>
      </c>
      <c r="G29" s="20">
        <v>8905.75</v>
      </c>
      <c r="H29" s="43">
        <f t="shared" si="0"/>
        <v>16.663874429382837</v>
      </c>
      <c r="I29" s="43">
        <f t="shared" si="1"/>
        <v>13.177274951231752</v>
      </c>
      <c r="J29" s="43">
        <f t="shared" si="2"/>
        <v>5.3703902086290496</v>
      </c>
      <c r="K29" s="43">
        <f t="shared" si="3"/>
        <v>3.5448780703324947</v>
      </c>
    </row>
    <row r="30" spans="1:11" x14ac:dyDescent="0.25">
      <c r="A30" s="14" t="s">
        <v>49</v>
      </c>
      <c r="B30" s="14" t="s">
        <v>50</v>
      </c>
      <c r="C30" s="51">
        <v>586.70000000000005</v>
      </c>
      <c r="D30" s="25">
        <v>666.83</v>
      </c>
      <c r="E30" s="51">
        <v>594.54999999999995</v>
      </c>
      <c r="F30" s="20">
        <v>661.15</v>
      </c>
      <c r="G30" s="20">
        <v>599.95000000000005</v>
      </c>
      <c r="H30" s="43">
        <f t="shared" si="0"/>
        <v>1.3379921595363744</v>
      </c>
      <c r="I30" s="43">
        <f t="shared" si="1"/>
        <v>0.9082499369271031</v>
      </c>
      <c r="J30" s="43">
        <f t="shared" si="2"/>
        <v>-10.839344360631657</v>
      </c>
      <c r="K30" s="43">
        <f t="shared" si="3"/>
        <v>-9.2565983513574732</v>
      </c>
    </row>
    <row r="31" spans="1:11" x14ac:dyDescent="0.25">
      <c r="A31" s="14" t="s">
        <v>51</v>
      </c>
      <c r="B31" s="14" t="s">
        <v>52</v>
      </c>
      <c r="C31" s="51">
        <v>57.13</v>
      </c>
      <c r="D31" s="25">
        <v>64.19</v>
      </c>
      <c r="E31" s="51">
        <v>57.11</v>
      </c>
      <c r="F31" s="20">
        <v>47.5</v>
      </c>
      <c r="G31" s="20">
        <v>52.84</v>
      </c>
      <c r="H31" s="43">
        <f t="shared" si="0"/>
        <v>-3.5007876772279234E-2</v>
      </c>
      <c r="I31" s="43">
        <f t="shared" si="1"/>
        <v>-7.476799159516716</v>
      </c>
      <c r="J31" s="43">
        <f t="shared" si="2"/>
        <v>-11.029755413615826</v>
      </c>
      <c r="K31" s="43">
        <f t="shared" si="3"/>
        <v>11.242105263157901</v>
      </c>
    </row>
    <row r="32" spans="1:11" x14ac:dyDescent="0.25">
      <c r="A32" s="14" t="s">
        <v>53</v>
      </c>
      <c r="B32" s="14" t="s">
        <v>54</v>
      </c>
      <c r="C32" s="51">
        <v>339.97</v>
      </c>
      <c r="D32" s="25">
        <v>376.79</v>
      </c>
      <c r="E32" s="51">
        <v>431</v>
      </c>
      <c r="F32" s="20">
        <v>521.32000000000005</v>
      </c>
      <c r="G32" s="20">
        <v>571.46</v>
      </c>
      <c r="H32" s="43">
        <f t="shared" si="0"/>
        <v>26.775891990469734</v>
      </c>
      <c r="I32" s="43">
        <f t="shared" si="1"/>
        <v>32.589327146171705</v>
      </c>
      <c r="J32" s="43">
        <f t="shared" si="2"/>
        <v>14.38732450436582</v>
      </c>
      <c r="K32" s="43">
        <f t="shared" si="3"/>
        <v>9.617893040742727</v>
      </c>
    </row>
    <row r="33" spans="1:11" x14ac:dyDescent="0.25">
      <c r="A33" s="14" t="s">
        <v>55</v>
      </c>
      <c r="B33" s="14" t="s">
        <v>56</v>
      </c>
      <c r="C33" s="51">
        <v>661.06</v>
      </c>
      <c r="D33" s="25">
        <v>682.24</v>
      </c>
      <c r="E33" s="51">
        <v>700.79</v>
      </c>
      <c r="F33" s="20">
        <v>700.88</v>
      </c>
      <c r="G33" s="20">
        <v>706.25</v>
      </c>
      <c r="H33" s="43">
        <f t="shared" si="0"/>
        <v>6.0100444740265662</v>
      </c>
      <c r="I33" s="43">
        <f t="shared" si="1"/>
        <v>0.77912070663109301</v>
      </c>
      <c r="J33" s="43">
        <f t="shared" si="2"/>
        <v>2.7189845215759783</v>
      </c>
      <c r="K33" s="43">
        <f t="shared" si="3"/>
        <v>0.76617965985618153</v>
      </c>
    </row>
    <row r="34" spans="1:11" x14ac:dyDescent="0.25">
      <c r="A34" s="14" t="s">
        <v>57</v>
      </c>
      <c r="B34" s="14" t="s">
        <v>58</v>
      </c>
      <c r="C34" s="51">
        <v>1313.75</v>
      </c>
      <c r="D34" s="25">
        <v>1529.08</v>
      </c>
      <c r="E34" s="51">
        <v>1589.46</v>
      </c>
      <c r="F34" s="20">
        <v>1705.25</v>
      </c>
      <c r="G34" s="20">
        <v>1734.93</v>
      </c>
      <c r="H34" s="43">
        <f t="shared" si="0"/>
        <v>20.986489058039965</v>
      </c>
      <c r="I34" s="43">
        <f t="shared" si="1"/>
        <v>9.152164886187764</v>
      </c>
      <c r="J34" s="43">
        <f t="shared" si="2"/>
        <v>3.9487796583566661</v>
      </c>
      <c r="K34" s="43">
        <f t="shared" si="3"/>
        <v>1.7405072570004436</v>
      </c>
    </row>
    <row r="35" spans="1:11" x14ac:dyDescent="0.25">
      <c r="A35" s="14" t="s">
        <v>59</v>
      </c>
      <c r="B35" s="14" t="s">
        <v>60</v>
      </c>
      <c r="C35" s="51">
        <v>2465.21</v>
      </c>
      <c r="D35" s="25">
        <v>2957.71</v>
      </c>
      <c r="E35" s="51">
        <v>3130.85</v>
      </c>
      <c r="F35" s="20">
        <v>3755.47</v>
      </c>
      <c r="G35" s="20">
        <v>4110.9399999999996</v>
      </c>
      <c r="H35" s="43">
        <f t="shared" si="0"/>
        <v>27.001350797700802</v>
      </c>
      <c r="I35" s="43">
        <f t="shared" si="1"/>
        <v>31.304278390852314</v>
      </c>
      <c r="J35" s="43">
        <f t="shared" si="2"/>
        <v>5.8538531499031299</v>
      </c>
      <c r="K35" s="43">
        <f t="shared" si="3"/>
        <v>9.4653931465302552</v>
      </c>
    </row>
    <row r="36" spans="1:11" x14ac:dyDescent="0.25">
      <c r="A36" s="21" t="s">
        <v>61</v>
      </c>
      <c r="B36" s="21" t="s">
        <v>62</v>
      </c>
      <c r="C36" s="24">
        <v>20707.62</v>
      </c>
      <c r="D36" s="52">
        <v>22259.07</v>
      </c>
      <c r="E36" s="24">
        <v>22645.67</v>
      </c>
      <c r="F36" s="49">
        <v>24356.53</v>
      </c>
      <c r="G36" s="49">
        <v>23641.55</v>
      </c>
      <c r="H36" s="42">
        <f t="shared" si="0"/>
        <v>9.3591151469845375</v>
      </c>
      <c r="I36" s="42">
        <f t="shared" si="1"/>
        <v>4.3976618929799871</v>
      </c>
      <c r="J36" s="42">
        <f t="shared" si="2"/>
        <v>1.7368200917648335</v>
      </c>
      <c r="K36" s="42">
        <f t="shared" si="3"/>
        <v>-2.9354756198850969</v>
      </c>
    </row>
    <row r="37" spans="1:11" x14ac:dyDescent="0.25">
      <c r="A37" s="14" t="s">
        <v>63</v>
      </c>
      <c r="B37" s="14" t="s">
        <v>11</v>
      </c>
      <c r="C37" s="51">
        <v>8077.8</v>
      </c>
      <c r="D37" s="25">
        <v>8825.9</v>
      </c>
      <c r="E37" s="51">
        <v>9138.7800000000007</v>
      </c>
      <c r="F37" s="20">
        <v>9909.2199999999993</v>
      </c>
      <c r="G37" s="20">
        <v>9752.58</v>
      </c>
      <c r="H37" s="43">
        <f t="shared" si="0"/>
        <v>13.134516823887699</v>
      </c>
      <c r="I37" s="43">
        <f t="shared" si="1"/>
        <v>6.7164326091666418</v>
      </c>
      <c r="J37" s="43">
        <f t="shared" si="2"/>
        <v>3.5450209043837009</v>
      </c>
      <c r="K37" s="43">
        <f t="shared" si="3"/>
        <v>-1.5807500489443107</v>
      </c>
    </row>
    <row r="38" spans="1:11" x14ac:dyDescent="0.25">
      <c r="A38" s="14" t="s">
        <v>64</v>
      </c>
      <c r="B38" s="14" t="s">
        <v>65</v>
      </c>
      <c r="C38" s="51">
        <v>7917.76</v>
      </c>
      <c r="D38" s="34">
        <v>8475.8700000000008</v>
      </c>
      <c r="E38" s="51">
        <v>8392.4500000000007</v>
      </c>
      <c r="F38" s="20">
        <v>9019.75</v>
      </c>
      <c r="G38" s="20">
        <v>8740.9</v>
      </c>
      <c r="H38" s="43">
        <f t="shared" si="0"/>
        <v>5.9952562340864146</v>
      </c>
      <c r="I38" s="43">
        <f t="shared" si="1"/>
        <v>4.1519460944062683</v>
      </c>
      <c r="J38" s="43">
        <f t="shared" si="2"/>
        <v>-0.98420575115003017</v>
      </c>
      <c r="K38" s="43">
        <f t="shared" si="3"/>
        <v>-3.0915491005848317</v>
      </c>
    </row>
    <row r="39" spans="1:11" x14ac:dyDescent="0.25">
      <c r="A39" s="14" t="s">
        <v>66</v>
      </c>
      <c r="B39" s="14" t="s">
        <v>91</v>
      </c>
      <c r="C39" s="51">
        <v>3678.51</v>
      </c>
      <c r="D39" s="25">
        <v>3714.67</v>
      </c>
      <c r="E39" s="51">
        <v>3543.3</v>
      </c>
      <c r="F39" s="20">
        <v>3697.32</v>
      </c>
      <c r="G39" s="20">
        <v>3571.17</v>
      </c>
      <c r="H39" s="43">
        <f t="shared" si="0"/>
        <v>-3.6756730306564354</v>
      </c>
      <c r="I39" s="43">
        <f t="shared" si="1"/>
        <v>0.78655490644314296</v>
      </c>
      <c r="J39" s="43">
        <f t="shared" si="2"/>
        <v>-4.6133303900481035</v>
      </c>
      <c r="K39" s="43">
        <f t="shared" si="3"/>
        <v>-3.4119308039336627</v>
      </c>
    </row>
    <row r="40" spans="1:11" x14ac:dyDescent="0.25">
      <c r="A40" s="14" t="s">
        <v>68</v>
      </c>
      <c r="B40" s="14" t="s">
        <v>21</v>
      </c>
      <c r="C40" s="51">
        <v>4239.25</v>
      </c>
      <c r="D40" s="25">
        <v>4761.2</v>
      </c>
      <c r="E40" s="51">
        <v>4849.16</v>
      </c>
      <c r="F40" s="20">
        <v>5322.43</v>
      </c>
      <c r="G40" s="20">
        <v>5169.72</v>
      </c>
      <c r="H40" s="43">
        <f t="shared" si="0"/>
        <v>14.387214719584829</v>
      </c>
      <c r="I40" s="43">
        <f t="shared" si="1"/>
        <v>6.6106294698463328</v>
      </c>
      <c r="J40" s="43">
        <f t="shared" si="2"/>
        <v>1.8474334201461824</v>
      </c>
      <c r="K40" s="43">
        <f t="shared" si="3"/>
        <v>-2.8691781761338344</v>
      </c>
    </row>
    <row r="41" spans="1:11" x14ac:dyDescent="0.25">
      <c r="A41" s="14" t="s">
        <v>70</v>
      </c>
      <c r="B41" s="14" t="s">
        <v>71</v>
      </c>
      <c r="C41" s="51">
        <v>3309.3</v>
      </c>
      <c r="D41" s="25">
        <v>3422.76</v>
      </c>
      <c r="E41" s="51">
        <v>3515.67</v>
      </c>
      <c r="F41" s="20">
        <v>3683.44</v>
      </c>
      <c r="G41" s="20">
        <v>3624.54</v>
      </c>
      <c r="H41" s="43">
        <f t="shared" si="0"/>
        <v>6.236062007070978</v>
      </c>
      <c r="I41" s="43">
        <f t="shared" si="1"/>
        <v>3.0967070288166947</v>
      </c>
      <c r="J41" s="43">
        <f t="shared" si="2"/>
        <v>2.7144760368825112</v>
      </c>
      <c r="K41" s="43">
        <f t="shared" si="3"/>
        <v>-1.5990487153313231</v>
      </c>
    </row>
    <row r="42" spans="1:11" x14ac:dyDescent="0.25">
      <c r="A42" s="14" t="s">
        <v>72</v>
      </c>
      <c r="B42" s="14" t="s">
        <v>73</v>
      </c>
      <c r="C42" s="51">
        <v>177.04</v>
      </c>
      <c r="D42" s="25">
        <v>188.46</v>
      </c>
      <c r="E42" s="51">
        <v>183.85</v>
      </c>
      <c r="F42" s="20">
        <v>188.94</v>
      </c>
      <c r="G42" s="20">
        <v>149.56</v>
      </c>
      <c r="H42" s="43">
        <f t="shared" si="0"/>
        <v>3.8465883416177147</v>
      </c>
      <c r="I42" s="43">
        <f t="shared" si="1"/>
        <v>-18.651074245308671</v>
      </c>
      <c r="J42" s="43">
        <f t="shared" si="2"/>
        <v>-2.4461424174891295</v>
      </c>
      <c r="K42" s="43">
        <f t="shared" si="3"/>
        <v>-20.84259553297343</v>
      </c>
    </row>
    <row r="43" spans="1:11" x14ac:dyDescent="0.25">
      <c r="A43" s="14" t="s">
        <v>74</v>
      </c>
      <c r="B43" s="14" t="s">
        <v>75</v>
      </c>
      <c r="C43" s="51">
        <v>599.80999999999995</v>
      </c>
      <c r="D43" s="25">
        <v>601.37</v>
      </c>
      <c r="E43" s="51">
        <v>614.80999999999995</v>
      </c>
      <c r="F43" s="20">
        <v>604.36</v>
      </c>
      <c r="G43" s="20">
        <v>593.21</v>
      </c>
      <c r="H43" s="43">
        <f t="shared" si="0"/>
        <v>2.5007919174405231</v>
      </c>
      <c r="I43" s="43">
        <f t="shared" si="1"/>
        <v>-3.513280525690849</v>
      </c>
      <c r="J43" s="43">
        <f t="shared" si="2"/>
        <v>2.2348969852170777</v>
      </c>
      <c r="K43" s="43">
        <f t="shared" si="3"/>
        <v>-1.8449268647825761</v>
      </c>
    </row>
    <row r="44" spans="1:11" x14ac:dyDescent="0.25">
      <c r="A44" s="14" t="s">
        <v>76</v>
      </c>
      <c r="B44" s="14" t="s">
        <v>77</v>
      </c>
      <c r="C44" s="51">
        <v>4.7699999999999996</v>
      </c>
      <c r="D44" s="25">
        <v>5.14</v>
      </c>
      <c r="E44" s="51">
        <v>5.97</v>
      </c>
      <c r="F44" s="20">
        <v>6.38</v>
      </c>
      <c r="G44" s="20">
        <v>2.54</v>
      </c>
      <c r="H44" s="43">
        <f t="shared" si="0"/>
        <v>25.157232704402521</v>
      </c>
      <c r="I44" s="43">
        <f t="shared" si="1"/>
        <v>-57.45393634840871</v>
      </c>
      <c r="J44" s="43">
        <f t="shared" si="2"/>
        <v>16.147859922178991</v>
      </c>
      <c r="K44" s="43">
        <f t="shared" si="3"/>
        <v>-60.188087774294672</v>
      </c>
    </row>
    <row r="45" spans="1:11" x14ac:dyDescent="0.25">
      <c r="A45" s="14" t="s">
        <v>78</v>
      </c>
      <c r="B45" s="14" t="s">
        <v>79</v>
      </c>
      <c r="C45" s="51">
        <v>4389.8999999999996</v>
      </c>
      <c r="D45" s="25">
        <v>4773.97</v>
      </c>
      <c r="E45" s="51">
        <v>4993.82</v>
      </c>
      <c r="F45" s="20">
        <v>5545.99</v>
      </c>
      <c r="G45" s="20">
        <v>5312.1</v>
      </c>
      <c r="H45" s="43">
        <f t="shared" si="0"/>
        <v>13.757033189822094</v>
      </c>
      <c r="I45" s="43">
        <f t="shared" si="1"/>
        <v>6.3734776183362776</v>
      </c>
      <c r="J45" s="43">
        <f t="shared" si="2"/>
        <v>4.6051818507447564</v>
      </c>
      <c r="K45" s="43">
        <f t="shared" si="3"/>
        <v>-4.2172813149681021</v>
      </c>
    </row>
    <row r="46" spans="1:11" x14ac:dyDescent="0.25">
      <c r="A46" s="14" t="s">
        <v>80</v>
      </c>
      <c r="B46" s="14" t="s">
        <v>81</v>
      </c>
      <c r="C46" s="51">
        <v>358.68</v>
      </c>
      <c r="D46" s="25">
        <v>423.82</v>
      </c>
      <c r="E46" s="51">
        <v>458.88</v>
      </c>
      <c r="F46" s="20">
        <v>425.02</v>
      </c>
      <c r="G46" s="20">
        <v>415.29</v>
      </c>
      <c r="H46" s="43">
        <f t="shared" si="0"/>
        <v>27.935764469722312</v>
      </c>
      <c r="I46" s="43">
        <f t="shared" si="1"/>
        <v>-9.499215481171543</v>
      </c>
      <c r="J46" s="43">
        <f t="shared" si="2"/>
        <v>8.2723797838705124</v>
      </c>
      <c r="K46" s="43">
        <f t="shared" si="3"/>
        <v>-2.2893040327513909</v>
      </c>
    </row>
    <row r="47" spans="1:11" s="47" customFormat="1" x14ac:dyDescent="0.25">
      <c r="A47" s="18" t="s">
        <v>182</v>
      </c>
      <c r="B47" s="18"/>
      <c r="C47" s="18"/>
      <c r="D47" s="18"/>
      <c r="E47" s="18"/>
      <c r="F47" s="54"/>
      <c r="G47" s="54"/>
      <c r="H47" s="37"/>
      <c r="I47" s="55"/>
      <c r="J47" s="37"/>
      <c r="K47" s="37"/>
    </row>
    <row r="48" spans="1:11" s="47" customFormat="1" x14ac:dyDescent="0.25">
      <c r="A48" s="39" t="s">
        <v>82</v>
      </c>
      <c r="B48" s="56"/>
      <c r="C48" s="56"/>
      <c r="D48" s="56"/>
      <c r="E48" s="18"/>
      <c r="F48" s="54"/>
      <c r="G48" s="54"/>
      <c r="H48" s="37"/>
      <c r="I48" s="55"/>
      <c r="J48" s="37"/>
      <c r="K48" s="37"/>
    </row>
    <row r="49" spans="1:11" s="47" customFormat="1" ht="13.5" customHeight="1" x14ac:dyDescent="0.25">
      <c r="A49" s="60" t="s">
        <v>89</v>
      </c>
      <c r="B49" s="61"/>
      <c r="C49" s="61"/>
      <c r="D49" s="61"/>
      <c r="E49" s="19"/>
      <c r="F49" s="57"/>
      <c r="G49" s="57"/>
      <c r="H49" s="37"/>
      <c r="I49" s="55"/>
      <c r="J49" s="37"/>
      <c r="K49" s="37"/>
    </row>
    <row r="50" spans="1:11" s="47" customFormat="1" ht="11.25" customHeight="1" x14ac:dyDescent="0.25">
      <c r="A50" s="62" t="s">
        <v>90</v>
      </c>
      <c r="B50" s="61"/>
      <c r="C50" s="61"/>
      <c r="D50" s="61"/>
      <c r="E50" s="61"/>
      <c r="F50" s="58"/>
      <c r="G50" s="58"/>
      <c r="H50" s="37"/>
      <c r="I50" s="55"/>
      <c r="J50" s="37"/>
      <c r="K50" s="37"/>
    </row>
    <row r="51" spans="1:11" s="47" customFormat="1" ht="13.5" customHeight="1" x14ac:dyDescent="0.25">
      <c r="A51" s="40" t="s">
        <v>92</v>
      </c>
      <c r="B51" s="22"/>
      <c r="C51" s="22"/>
      <c r="D51" s="59"/>
      <c r="E51" s="59"/>
      <c r="F51" s="59"/>
      <c r="G51" s="59"/>
      <c r="H51" s="37"/>
      <c r="I51" s="55"/>
      <c r="J51" s="37"/>
      <c r="K51" s="37"/>
    </row>
    <row r="52" spans="1:11" s="47" customFormat="1" ht="11.25" x14ac:dyDescent="0.2">
      <c r="A52" s="48"/>
    </row>
  </sheetData>
  <mergeCells count="14">
    <mergeCell ref="A49:D49"/>
    <mergeCell ref="A50:E50"/>
    <mergeCell ref="A1:K1"/>
    <mergeCell ref="A2:K2"/>
    <mergeCell ref="C3:G3"/>
    <mergeCell ref="H4:H5"/>
    <mergeCell ref="I4:I5"/>
    <mergeCell ref="J4:J5"/>
    <mergeCell ref="K4:K5"/>
    <mergeCell ref="C4:C5"/>
    <mergeCell ref="D4:D5"/>
    <mergeCell ref="E4:E5"/>
    <mergeCell ref="F4:F5"/>
    <mergeCell ref="G4:G5"/>
  </mergeCells>
  <printOptions horizontalCentered="1"/>
  <pageMargins left="0.70866141732283472" right="0.43307086614173229" top="0.31496062992125984" bottom="0.27559055118110237" header="0.23622047244094491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abSelected="1" workbookViewId="0">
      <selection activeCell="A3" sqref="A3"/>
    </sheetView>
  </sheetViews>
  <sheetFormatPr defaultRowHeight="15" x14ac:dyDescent="0.25"/>
  <cols>
    <col min="1" max="1" width="9.140625" style="37"/>
    <col min="2" max="2" width="33" style="37" customWidth="1"/>
    <col min="3" max="3" width="13.28515625" style="37" customWidth="1"/>
    <col min="4" max="4" width="13.5703125" style="37" customWidth="1"/>
    <col min="5" max="5" width="13.140625" style="37" customWidth="1"/>
    <col min="6" max="6" width="13.28515625" style="37" customWidth="1"/>
    <col min="7" max="7" width="13.42578125" style="37" customWidth="1"/>
    <col min="8" max="11" width="13.140625" style="37" customWidth="1"/>
    <col min="12" max="16384" width="9.140625" style="37"/>
  </cols>
  <sheetData>
    <row r="1" spans="1:11" ht="15" customHeight="1" x14ac:dyDescent="0.25">
      <c r="A1" s="80" t="s">
        <v>93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x14ac:dyDescent="0.25">
      <c r="A2" s="81" t="s">
        <v>0</v>
      </c>
      <c r="B2" s="82"/>
      <c r="C2" s="82"/>
      <c r="D2" s="82"/>
      <c r="E2" s="82"/>
      <c r="F2" s="82"/>
      <c r="G2" s="82"/>
      <c r="H2" s="82"/>
      <c r="I2" s="82"/>
      <c r="J2" s="82"/>
      <c r="K2" s="83"/>
    </row>
    <row r="3" spans="1:11" ht="15" customHeight="1" x14ac:dyDescent="0.25">
      <c r="A3" s="53"/>
      <c r="B3" s="53"/>
      <c r="C3" s="69" t="s">
        <v>173</v>
      </c>
      <c r="D3" s="70"/>
      <c r="E3" s="70"/>
      <c r="F3" s="70"/>
      <c r="G3" s="71"/>
      <c r="H3" s="84" t="s">
        <v>94</v>
      </c>
      <c r="I3" s="85"/>
      <c r="J3" s="86" t="s">
        <v>174</v>
      </c>
      <c r="K3" s="87"/>
    </row>
    <row r="4" spans="1:11" ht="15" customHeight="1" x14ac:dyDescent="0.25">
      <c r="A4" s="76" t="s">
        <v>1</v>
      </c>
      <c r="B4" s="78" t="s">
        <v>95</v>
      </c>
      <c r="C4" s="74" t="s">
        <v>175</v>
      </c>
      <c r="D4" s="74" t="s">
        <v>171</v>
      </c>
      <c r="E4" s="74" t="s">
        <v>176</v>
      </c>
      <c r="F4" s="74" t="s">
        <v>172</v>
      </c>
      <c r="G4" s="74" t="s">
        <v>177</v>
      </c>
      <c r="H4" s="72" t="s">
        <v>178</v>
      </c>
      <c r="I4" s="72" t="s">
        <v>179</v>
      </c>
      <c r="J4" s="72" t="s">
        <v>180</v>
      </c>
      <c r="K4" s="72" t="s">
        <v>181</v>
      </c>
    </row>
    <row r="5" spans="1:11" ht="16.5" customHeight="1" x14ac:dyDescent="0.25">
      <c r="A5" s="77"/>
      <c r="B5" s="79"/>
      <c r="C5" s="75"/>
      <c r="D5" s="75"/>
      <c r="E5" s="75"/>
      <c r="F5" s="75"/>
      <c r="G5" s="75"/>
      <c r="H5" s="73"/>
      <c r="I5" s="73"/>
      <c r="J5" s="73"/>
      <c r="K5" s="73"/>
    </row>
    <row r="6" spans="1:11" ht="16.5" customHeight="1" x14ac:dyDescent="0.25">
      <c r="A6" s="77"/>
      <c r="B6" s="26"/>
      <c r="C6" s="2"/>
      <c r="D6" s="36"/>
      <c r="E6" s="2"/>
      <c r="F6" s="36"/>
      <c r="G6" s="35"/>
      <c r="H6" s="53" t="s">
        <v>3</v>
      </c>
      <c r="I6" s="53" t="s">
        <v>3</v>
      </c>
      <c r="J6" s="53" t="s">
        <v>3</v>
      </c>
      <c r="K6" s="53" t="s">
        <v>3</v>
      </c>
    </row>
    <row r="7" spans="1:11" x14ac:dyDescent="0.25">
      <c r="A7" s="27" t="s">
        <v>14</v>
      </c>
      <c r="B7" s="28" t="s">
        <v>96</v>
      </c>
      <c r="C7" s="52">
        <v>331.94</v>
      </c>
      <c r="D7" s="49">
        <v>390.21</v>
      </c>
      <c r="E7" s="24">
        <v>339.61</v>
      </c>
      <c r="F7" s="50">
        <v>344.89</v>
      </c>
      <c r="G7" s="50">
        <v>318.31</v>
      </c>
      <c r="H7" s="44">
        <f t="shared" ref="H7:H46" si="0">(E7-C7)/C7*100</f>
        <v>2.3106585527505019</v>
      </c>
      <c r="I7" s="44">
        <f t="shared" ref="I7:I46" si="1">(G7-E7)/E7*100</f>
        <v>-6.2719001207267189</v>
      </c>
      <c r="J7" s="44">
        <f>(E7-D7)/D7*100</f>
        <v>-12.967376540836979</v>
      </c>
      <c r="K7" s="44">
        <f t="shared" ref="K7:K46" si="2">(G7-F7)/F7*100</f>
        <v>-7.7068050682826366</v>
      </c>
    </row>
    <row r="8" spans="1:11" x14ac:dyDescent="0.25">
      <c r="A8" s="27" t="s">
        <v>16</v>
      </c>
      <c r="B8" s="28" t="s">
        <v>97</v>
      </c>
      <c r="C8" s="52">
        <v>1542.99</v>
      </c>
      <c r="D8" s="49">
        <v>1500.88</v>
      </c>
      <c r="E8" s="24">
        <v>1400.96</v>
      </c>
      <c r="F8" s="50">
        <v>1455.46</v>
      </c>
      <c r="G8" s="50">
        <v>1401.53</v>
      </c>
      <c r="H8" s="44">
        <f t="shared" si="0"/>
        <v>-9.2048555078127503</v>
      </c>
      <c r="I8" s="44">
        <f t="shared" si="1"/>
        <v>4.0686386477839218E-2</v>
      </c>
      <c r="J8" s="44">
        <f t="shared" ref="J8:J46" si="3">(E8-D8)/D8*100</f>
        <v>-6.6574276424497674</v>
      </c>
      <c r="K8" s="44">
        <f t="shared" si="2"/>
        <v>-3.7053577563107241</v>
      </c>
    </row>
    <row r="9" spans="1:11" x14ac:dyDescent="0.25">
      <c r="A9" s="29" t="s">
        <v>98</v>
      </c>
      <c r="B9" s="30" t="s">
        <v>99</v>
      </c>
      <c r="C9" s="45">
        <v>362.01</v>
      </c>
      <c r="D9" s="51">
        <v>399.57</v>
      </c>
      <c r="E9" s="51">
        <v>348.41</v>
      </c>
      <c r="F9" s="51">
        <v>327</v>
      </c>
      <c r="G9" s="51">
        <v>280.20999999999998</v>
      </c>
      <c r="H9" s="46">
        <f t="shared" si="0"/>
        <v>-3.7568022982790437</v>
      </c>
      <c r="I9" s="46">
        <f t="shared" si="1"/>
        <v>-19.574639074653437</v>
      </c>
      <c r="J9" s="46">
        <f t="shared" si="3"/>
        <v>-12.803764046349819</v>
      </c>
      <c r="K9" s="46">
        <f t="shared" si="2"/>
        <v>-14.308868501529059</v>
      </c>
    </row>
    <row r="10" spans="1:11" x14ac:dyDescent="0.25">
      <c r="A10" s="29" t="s">
        <v>100</v>
      </c>
      <c r="B10" s="30" t="s">
        <v>101</v>
      </c>
      <c r="C10" s="45">
        <v>180.76</v>
      </c>
      <c r="D10" s="51">
        <v>199.16</v>
      </c>
      <c r="E10" s="51">
        <v>182.09</v>
      </c>
      <c r="F10" s="51">
        <v>183.61</v>
      </c>
      <c r="G10" s="51">
        <v>182.99</v>
      </c>
      <c r="H10" s="46">
        <f t="shared" si="0"/>
        <v>0.73578225271078368</v>
      </c>
      <c r="I10" s="46">
        <f t="shared" si="1"/>
        <v>0.49426107968587274</v>
      </c>
      <c r="J10" s="46">
        <f t="shared" si="3"/>
        <v>-8.5709981924081102</v>
      </c>
      <c r="K10" s="46">
        <f t="shared" si="2"/>
        <v>-0.33767224007407248</v>
      </c>
    </row>
    <row r="11" spans="1:11" x14ac:dyDescent="0.25">
      <c r="A11" s="29" t="s">
        <v>102</v>
      </c>
      <c r="B11" s="30" t="s">
        <v>103</v>
      </c>
      <c r="C11" s="45">
        <v>30.11</v>
      </c>
      <c r="D11" s="51">
        <v>35.97</v>
      </c>
      <c r="E11" s="51">
        <v>36.92</v>
      </c>
      <c r="F11" s="51">
        <v>35.4</v>
      </c>
      <c r="G11" s="51">
        <v>42.4</v>
      </c>
      <c r="H11" s="46">
        <f t="shared" si="0"/>
        <v>22.617070740617741</v>
      </c>
      <c r="I11" s="46">
        <f t="shared" si="1"/>
        <v>14.842903575297933</v>
      </c>
      <c r="J11" s="46">
        <f t="shared" si="3"/>
        <v>2.641089797053108</v>
      </c>
      <c r="K11" s="46">
        <f t="shared" si="2"/>
        <v>19.774011299435028</v>
      </c>
    </row>
    <row r="12" spans="1:11" x14ac:dyDescent="0.25">
      <c r="A12" s="29" t="s">
        <v>104</v>
      </c>
      <c r="B12" s="30" t="s">
        <v>105</v>
      </c>
      <c r="C12" s="45">
        <v>970.12</v>
      </c>
      <c r="D12" s="51">
        <v>866.17</v>
      </c>
      <c r="E12" s="51">
        <v>833.53</v>
      </c>
      <c r="F12" s="51">
        <v>909.46</v>
      </c>
      <c r="G12" s="51">
        <v>895.93</v>
      </c>
      <c r="H12" s="46">
        <f t="shared" si="0"/>
        <v>-14.079701480229254</v>
      </c>
      <c r="I12" s="46">
        <f t="shared" si="1"/>
        <v>7.4862332489532442</v>
      </c>
      <c r="J12" s="46">
        <f t="shared" si="3"/>
        <v>-3.7683133795906096</v>
      </c>
      <c r="K12" s="46">
        <f t="shared" si="2"/>
        <v>-1.4876959954258666</v>
      </c>
    </row>
    <row r="13" spans="1:11" x14ac:dyDescent="0.25">
      <c r="A13" s="27" t="s">
        <v>18</v>
      </c>
      <c r="B13" s="28" t="s">
        <v>106</v>
      </c>
      <c r="C13" s="52">
        <v>174.74</v>
      </c>
      <c r="D13" s="49">
        <v>181.46</v>
      </c>
      <c r="E13" s="24">
        <v>160.69</v>
      </c>
      <c r="F13" s="50">
        <v>172.58</v>
      </c>
      <c r="G13" s="50">
        <v>167.9</v>
      </c>
      <c r="H13" s="44">
        <f t="shared" si="0"/>
        <v>-8.0405173400480763</v>
      </c>
      <c r="I13" s="44">
        <f t="shared" si="1"/>
        <v>4.4869002427033466</v>
      </c>
      <c r="J13" s="44">
        <f t="shared" si="3"/>
        <v>-11.446048715970466</v>
      </c>
      <c r="K13" s="44">
        <f t="shared" si="2"/>
        <v>-2.7117858384517364</v>
      </c>
    </row>
    <row r="14" spans="1:11" x14ac:dyDescent="0.25">
      <c r="A14" s="27" t="s">
        <v>107</v>
      </c>
      <c r="B14" s="28" t="s">
        <v>108</v>
      </c>
      <c r="C14" s="52">
        <v>1968.03</v>
      </c>
      <c r="D14" s="49">
        <v>2057.96</v>
      </c>
      <c r="E14" s="24">
        <v>1946.26</v>
      </c>
      <c r="F14" s="50">
        <v>1963.02</v>
      </c>
      <c r="G14" s="50">
        <v>1932.02</v>
      </c>
      <c r="H14" s="44">
        <f t="shared" si="0"/>
        <v>-1.1061823244564351</v>
      </c>
      <c r="I14" s="44">
        <f t="shared" si="1"/>
        <v>-0.73165969603239078</v>
      </c>
      <c r="J14" s="44">
        <f t="shared" si="3"/>
        <v>-5.4277051060273296</v>
      </c>
      <c r="K14" s="44">
        <f t="shared" si="2"/>
        <v>-1.5791993968477143</v>
      </c>
    </row>
    <row r="15" spans="1:11" x14ac:dyDescent="0.25">
      <c r="A15" s="29" t="s">
        <v>109</v>
      </c>
      <c r="B15" s="30" t="s">
        <v>110</v>
      </c>
      <c r="C15" s="45">
        <v>972.11</v>
      </c>
      <c r="D15" s="51">
        <v>1034.78</v>
      </c>
      <c r="E15" s="51">
        <v>941.9</v>
      </c>
      <c r="F15" s="51">
        <v>963.55</v>
      </c>
      <c r="G15" s="51">
        <v>967.56</v>
      </c>
      <c r="H15" s="46">
        <f t="shared" si="0"/>
        <v>-3.107672999969143</v>
      </c>
      <c r="I15" s="46">
        <f t="shared" si="1"/>
        <v>2.7242807092047951</v>
      </c>
      <c r="J15" s="46">
        <f t="shared" si="3"/>
        <v>-8.975820947447767</v>
      </c>
      <c r="K15" s="46">
        <f t="shared" si="2"/>
        <v>0.41616937367028084</v>
      </c>
    </row>
    <row r="16" spans="1:11" x14ac:dyDescent="0.25">
      <c r="A16" s="29" t="s">
        <v>111</v>
      </c>
      <c r="B16" s="30" t="s">
        <v>112</v>
      </c>
      <c r="C16" s="45">
        <v>21.35</v>
      </c>
      <c r="D16" s="51">
        <v>21.76</v>
      </c>
      <c r="E16" s="51">
        <v>20.149999999999999</v>
      </c>
      <c r="F16" s="51">
        <v>23.13</v>
      </c>
      <c r="G16" s="51">
        <v>27.3</v>
      </c>
      <c r="H16" s="46">
        <f t="shared" si="0"/>
        <v>-5.6206088992974372</v>
      </c>
      <c r="I16" s="46">
        <f t="shared" si="1"/>
        <v>35.48387096774195</v>
      </c>
      <c r="J16" s="46">
        <f t="shared" si="3"/>
        <v>-7.3988970588235423</v>
      </c>
      <c r="K16" s="46">
        <f t="shared" si="2"/>
        <v>18.028534370946829</v>
      </c>
    </row>
    <row r="17" spans="1:11" x14ac:dyDescent="0.25">
      <c r="A17" s="29" t="s">
        <v>113</v>
      </c>
      <c r="B17" s="30" t="s">
        <v>114</v>
      </c>
      <c r="C17" s="45">
        <v>206.39</v>
      </c>
      <c r="D17" s="51">
        <v>208.15</v>
      </c>
      <c r="E17" s="51">
        <v>193.28</v>
      </c>
      <c r="F17" s="51">
        <v>203.84</v>
      </c>
      <c r="G17" s="51">
        <v>221.78</v>
      </c>
      <c r="H17" s="46">
        <f t="shared" si="0"/>
        <v>-6.3520519405009868</v>
      </c>
      <c r="I17" s="46">
        <f t="shared" si="1"/>
        <v>14.74544701986755</v>
      </c>
      <c r="J17" s="46">
        <f t="shared" si="3"/>
        <v>-7.1438866202258007</v>
      </c>
      <c r="K17" s="46">
        <f t="shared" si="2"/>
        <v>8.8010204081632644</v>
      </c>
    </row>
    <row r="18" spans="1:11" x14ac:dyDescent="0.25">
      <c r="A18" s="29" t="s">
        <v>115</v>
      </c>
      <c r="B18" s="30" t="s">
        <v>116</v>
      </c>
      <c r="C18" s="45">
        <v>768.17</v>
      </c>
      <c r="D18" s="51">
        <v>793.27</v>
      </c>
      <c r="E18" s="51">
        <v>790.93</v>
      </c>
      <c r="F18" s="51">
        <v>772.5</v>
      </c>
      <c r="G18" s="51">
        <v>715.38</v>
      </c>
      <c r="H18" s="46">
        <f t="shared" si="0"/>
        <v>2.9628858195451517</v>
      </c>
      <c r="I18" s="46">
        <f t="shared" si="1"/>
        <v>-9.5520463252120873</v>
      </c>
      <c r="J18" s="46">
        <f t="shared" si="3"/>
        <v>-0.29498153213912437</v>
      </c>
      <c r="K18" s="46">
        <f t="shared" si="2"/>
        <v>-7.3941747572815535</v>
      </c>
    </row>
    <row r="19" spans="1:11" x14ac:dyDescent="0.25">
      <c r="A19" s="27" t="s">
        <v>117</v>
      </c>
      <c r="B19" s="28" t="s">
        <v>118</v>
      </c>
      <c r="C19" s="52">
        <v>99.9</v>
      </c>
      <c r="D19" s="49">
        <v>104.98</v>
      </c>
      <c r="E19" s="24">
        <v>104.68</v>
      </c>
      <c r="F19" s="50">
        <v>107.06</v>
      </c>
      <c r="G19" s="50">
        <v>107.17</v>
      </c>
      <c r="H19" s="44">
        <f t="shared" si="0"/>
        <v>4.7847847847847857</v>
      </c>
      <c r="I19" s="44">
        <f t="shared" si="1"/>
        <v>2.3786778754298763</v>
      </c>
      <c r="J19" s="44">
        <f t="shared" si="3"/>
        <v>-0.28576871785101654</v>
      </c>
      <c r="K19" s="44">
        <f t="shared" si="2"/>
        <v>0.10274612366897014</v>
      </c>
    </row>
    <row r="20" spans="1:11" x14ac:dyDescent="0.25">
      <c r="A20" s="27" t="s">
        <v>119</v>
      </c>
      <c r="B20" s="28" t="s">
        <v>120</v>
      </c>
      <c r="C20" s="52">
        <v>101.01</v>
      </c>
      <c r="D20" s="49">
        <v>94.94</v>
      </c>
      <c r="E20" s="24">
        <v>103.31</v>
      </c>
      <c r="F20" s="50">
        <v>105.16</v>
      </c>
      <c r="G20" s="50">
        <v>102.28</v>
      </c>
      <c r="H20" s="44">
        <f t="shared" si="0"/>
        <v>2.277002277002274</v>
      </c>
      <c r="I20" s="44">
        <f t="shared" si="1"/>
        <v>-0.996999322427646</v>
      </c>
      <c r="J20" s="44">
        <f t="shared" si="3"/>
        <v>8.8160943753949912</v>
      </c>
      <c r="K20" s="44">
        <f t="shared" si="2"/>
        <v>-2.7386839102320231</v>
      </c>
    </row>
    <row r="21" spans="1:11" x14ac:dyDescent="0.25">
      <c r="A21" s="27" t="s">
        <v>121</v>
      </c>
      <c r="B21" s="28" t="s">
        <v>122</v>
      </c>
      <c r="C21" s="52">
        <v>342.19</v>
      </c>
      <c r="D21" s="49">
        <v>355.05</v>
      </c>
      <c r="E21" s="24">
        <v>337.49</v>
      </c>
      <c r="F21" s="50">
        <v>326.18</v>
      </c>
      <c r="G21" s="50">
        <v>310.36</v>
      </c>
      <c r="H21" s="44">
        <f t="shared" si="0"/>
        <v>-1.3735059469885118</v>
      </c>
      <c r="I21" s="44">
        <f t="shared" si="1"/>
        <v>-8.0387567039023367</v>
      </c>
      <c r="J21" s="44">
        <f t="shared" si="3"/>
        <v>-4.9457822841853263</v>
      </c>
      <c r="K21" s="44">
        <f t="shared" si="2"/>
        <v>-4.8500827763811376</v>
      </c>
    </row>
    <row r="22" spans="1:11" ht="26.25" x14ac:dyDescent="0.25">
      <c r="A22" s="27" t="s">
        <v>123</v>
      </c>
      <c r="B22" s="28" t="s">
        <v>124</v>
      </c>
      <c r="C22" s="52">
        <v>432.2</v>
      </c>
      <c r="D22" s="49">
        <v>512.29999999999995</v>
      </c>
      <c r="E22" s="24">
        <v>481.44</v>
      </c>
      <c r="F22" s="50">
        <v>596.02</v>
      </c>
      <c r="G22" s="50">
        <v>485.75</v>
      </c>
      <c r="H22" s="44">
        <f t="shared" si="0"/>
        <v>11.392873669597412</v>
      </c>
      <c r="I22" s="44">
        <f t="shared" si="1"/>
        <v>0.89523097374543081</v>
      </c>
      <c r="J22" s="44">
        <f t="shared" si="3"/>
        <v>-6.0238141713839468</v>
      </c>
      <c r="K22" s="44">
        <f t="shared" si="2"/>
        <v>-18.501057011509676</v>
      </c>
    </row>
    <row r="23" spans="1:11" x14ac:dyDescent="0.25">
      <c r="A23" s="27" t="s">
        <v>125</v>
      </c>
      <c r="B23" s="28" t="s">
        <v>126</v>
      </c>
      <c r="C23" s="52">
        <v>1520.32</v>
      </c>
      <c r="D23" s="49">
        <v>1645.33</v>
      </c>
      <c r="E23" s="24">
        <v>1512.26</v>
      </c>
      <c r="F23" s="50">
        <v>1723.79</v>
      </c>
      <c r="G23" s="50">
        <v>1553.73</v>
      </c>
      <c r="H23" s="44">
        <f t="shared" si="0"/>
        <v>-0.53015154704272427</v>
      </c>
      <c r="I23" s="44">
        <f t="shared" si="1"/>
        <v>2.7422533162286924</v>
      </c>
      <c r="J23" s="44">
        <f t="shared" si="3"/>
        <v>-8.0877392377213049</v>
      </c>
      <c r="K23" s="44">
        <f t="shared" si="2"/>
        <v>-9.8654708520179337</v>
      </c>
    </row>
    <row r="24" spans="1:11" x14ac:dyDescent="0.25">
      <c r="A24" s="29" t="s">
        <v>127</v>
      </c>
      <c r="B24" s="30" t="s">
        <v>128</v>
      </c>
      <c r="C24" s="45">
        <v>218.08</v>
      </c>
      <c r="D24" s="51">
        <v>284.81</v>
      </c>
      <c r="E24" s="51">
        <v>218.85</v>
      </c>
      <c r="F24" s="51">
        <v>334.5</v>
      </c>
      <c r="G24" s="51">
        <v>240.63</v>
      </c>
      <c r="H24" s="46">
        <f t="shared" si="0"/>
        <v>0.35308143800439368</v>
      </c>
      <c r="I24" s="46">
        <f t="shared" si="1"/>
        <v>9.9520219328307071</v>
      </c>
      <c r="J24" s="46">
        <f t="shared" si="3"/>
        <v>-23.15929918191075</v>
      </c>
      <c r="K24" s="46">
        <f t="shared" si="2"/>
        <v>-28.062780269058297</v>
      </c>
    </row>
    <row r="25" spans="1:11" x14ac:dyDescent="0.25">
      <c r="A25" s="29" t="s">
        <v>129</v>
      </c>
      <c r="B25" s="30" t="s">
        <v>130</v>
      </c>
      <c r="C25" s="45">
        <v>510.54</v>
      </c>
      <c r="D25" s="51">
        <v>534.54999999999995</v>
      </c>
      <c r="E25" s="51">
        <v>490.17</v>
      </c>
      <c r="F25" s="51">
        <v>463.51</v>
      </c>
      <c r="G25" s="51">
        <v>452.1</v>
      </c>
      <c r="H25" s="46">
        <f t="shared" si="0"/>
        <v>-3.9898930544129754</v>
      </c>
      <c r="I25" s="46">
        <f t="shared" si="1"/>
        <v>-7.7666931880776042</v>
      </c>
      <c r="J25" s="46">
        <f t="shared" si="3"/>
        <v>-8.3023103545037777</v>
      </c>
      <c r="K25" s="46">
        <f t="shared" si="2"/>
        <v>-2.4616513128087782</v>
      </c>
    </row>
    <row r="26" spans="1:11" x14ac:dyDescent="0.25">
      <c r="A26" s="29" t="s">
        <v>131</v>
      </c>
      <c r="B26" s="30" t="s">
        <v>132</v>
      </c>
      <c r="C26" s="45">
        <v>341.89</v>
      </c>
      <c r="D26" s="51">
        <v>365.31</v>
      </c>
      <c r="E26" s="51">
        <v>365.86</v>
      </c>
      <c r="F26" s="51">
        <v>507.22</v>
      </c>
      <c r="G26" s="51">
        <v>437.3</v>
      </c>
      <c r="H26" s="46">
        <f t="shared" si="0"/>
        <v>7.0110269384889961</v>
      </c>
      <c r="I26" s="46">
        <f t="shared" si="1"/>
        <v>19.526594872355542</v>
      </c>
      <c r="J26" s="46">
        <f t="shared" si="3"/>
        <v>0.15055706112616993</v>
      </c>
      <c r="K26" s="46">
        <f t="shared" si="2"/>
        <v>-13.784945388588781</v>
      </c>
    </row>
    <row r="27" spans="1:11" x14ac:dyDescent="0.25">
      <c r="A27" s="29" t="s">
        <v>133</v>
      </c>
      <c r="B27" s="30" t="s">
        <v>105</v>
      </c>
      <c r="C27" s="45">
        <v>449.8</v>
      </c>
      <c r="D27" s="51">
        <v>460.67</v>
      </c>
      <c r="E27" s="51">
        <v>437.38</v>
      </c>
      <c r="F27" s="51">
        <v>418.56</v>
      </c>
      <c r="G27" s="51">
        <v>423.71</v>
      </c>
      <c r="H27" s="46">
        <f t="shared" si="0"/>
        <v>-2.7612272120942678</v>
      </c>
      <c r="I27" s="46">
        <f t="shared" si="1"/>
        <v>-3.125428689011847</v>
      </c>
      <c r="J27" s="46">
        <f t="shared" si="3"/>
        <v>-5.0556797707686671</v>
      </c>
      <c r="K27" s="46">
        <f t="shared" si="2"/>
        <v>1.2304090214067225</v>
      </c>
    </row>
    <row r="28" spans="1:11" x14ac:dyDescent="0.25">
      <c r="A28" s="27" t="s">
        <v>134</v>
      </c>
      <c r="B28" s="28" t="s">
        <v>135</v>
      </c>
      <c r="C28" s="52">
        <v>363.84</v>
      </c>
      <c r="D28" s="49">
        <v>373.65</v>
      </c>
      <c r="E28" s="24">
        <v>365.32</v>
      </c>
      <c r="F28" s="50">
        <v>391.71</v>
      </c>
      <c r="G28" s="50">
        <v>387.21</v>
      </c>
      <c r="H28" s="44">
        <f t="shared" si="0"/>
        <v>0.40677220756376931</v>
      </c>
      <c r="I28" s="44">
        <f t="shared" si="1"/>
        <v>5.9920070075550171</v>
      </c>
      <c r="J28" s="44">
        <f t="shared" si="3"/>
        <v>-2.2293590258263039</v>
      </c>
      <c r="K28" s="44">
        <f t="shared" si="2"/>
        <v>-1.1488090679329095</v>
      </c>
    </row>
    <row r="29" spans="1:11" x14ac:dyDescent="0.25">
      <c r="A29" s="27" t="s">
        <v>136</v>
      </c>
      <c r="B29" s="28" t="s">
        <v>137</v>
      </c>
      <c r="C29" s="52">
        <v>85.33</v>
      </c>
      <c r="D29" s="49">
        <v>88.9</v>
      </c>
      <c r="E29" s="24">
        <v>84.76</v>
      </c>
      <c r="F29" s="50">
        <v>79.34</v>
      </c>
      <c r="G29" s="50">
        <v>79.459999999999994</v>
      </c>
      <c r="H29" s="44">
        <f t="shared" si="0"/>
        <v>-0.66799484354856808</v>
      </c>
      <c r="I29" s="44">
        <f t="shared" si="1"/>
        <v>-6.2529495044832597</v>
      </c>
      <c r="J29" s="44">
        <f t="shared" si="3"/>
        <v>-4.6569178852643427</v>
      </c>
      <c r="K29" s="44">
        <f t="shared" si="2"/>
        <v>0.15124779430298757</v>
      </c>
    </row>
    <row r="30" spans="1:11" x14ac:dyDescent="0.25">
      <c r="A30" s="27" t="s">
        <v>138</v>
      </c>
      <c r="B30" s="28" t="s">
        <v>139</v>
      </c>
      <c r="C30" s="52">
        <v>559.69000000000005</v>
      </c>
      <c r="D30" s="49">
        <v>543.25</v>
      </c>
      <c r="E30" s="24">
        <v>535.77</v>
      </c>
      <c r="F30" s="50">
        <v>542.47</v>
      </c>
      <c r="G30" s="50">
        <v>543.22</v>
      </c>
      <c r="H30" s="44">
        <f t="shared" si="0"/>
        <v>-4.2737944219121422</v>
      </c>
      <c r="I30" s="44">
        <f t="shared" si="1"/>
        <v>1.3905220523732285</v>
      </c>
      <c r="J30" s="44">
        <f t="shared" si="3"/>
        <v>-1.3768982972848631</v>
      </c>
      <c r="K30" s="44">
        <f t="shared" si="2"/>
        <v>0.1382564934466422</v>
      </c>
    </row>
    <row r="31" spans="1:11" x14ac:dyDescent="0.25">
      <c r="A31" s="27" t="s">
        <v>140</v>
      </c>
      <c r="B31" s="28" t="s">
        <v>141</v>
      </c>
      <c r="C31" s="52">
        <v>3874.76</v>
      </c>
      <c r="D31" s="49">
        <v>4160.16</v>
      </c>
      <c r="E31" s="24">
        <v>4172</v>
      </c>
      <c r="F31" s="50">
        <v>4210.54</v>
      </c>
      <c r="G31" s="50">
        <v>4165.84</v>
      </c>
      <c r="H31" s="44">
        <f t="shared" si="0"/>
        <v>7.6711847959615493</v>
      </c>
      <c r="I31" s="44">
        <f t="shared" si="1"/>
        <v>-0.14765100671140591</v>
      </c>
      <c r="J31" s="44">
        <f t="shared" si="3"/>
        <v>0.28460443829083848</v>
      </c>
      <c r="K31" s="44">
        <f t="shared" si="2"/>
        <v>-1.061621549729959</v>
      </c>
    </row>
    <row r="32" spans="1:11" x14ac:dyDescent="0.25">
      <c r="A32" s="29" t="s">
        <v>142</v>
      </c>
      <c r="B32" s="30" t="s">
        <v>143</v>
      </c>
      <c r="C32" s="45">
        <v>2867.73</v>
      </c>
      <c r="D32" s="51">
        <v>3114.58</v>
      </c>
      <c r="E32" s="51">
        <v>3109.32</v>
      </c>
      <c r="F32" s="51">
        <v>3192.48</v>
      </c>
      <c r="G32" s="51">
        <v>3245.69</v>
      </c>
      <c r="H32" s="46">
        <f t="shared" si="0"/>
        <v>8.4244332625456426</v>
      </c>
      <c r="I32" s="46">
        <f t="shared" si="1"/>
        <v>4.3858464230121017</v>
      </c>
      <c r="J32" s="46">
        <f t="shared" si="3"/>
        <v>-0.16888312388828552</v>
      </c>
      <c r="K32" s="46">
        <f t="shared" si="2"/>
        <v>1.6667293138876371</v>
      </c>
    </row>
    <row r="33" spans="1:11" x14ac:dyDescent="0.25">
      <c r="A33" s="29" t="s">
        <v>144</v>
      </c>
      <c r="B33" s="30" t="s">
        <v>145</v>
      </c>
      <c r="C33" s="45">
        <v>1007.03</v>
      </c>
      <c r="D33" s="51">
        <v>1045.5899999999999</v>
      </c>
      <c r="E33" s="51">
        <v>1062.68</v>
      </c>
      <c r="F33" s="51">
        <v>1018.07</v>
      </c>
      <c r="G33" s="51">
        <v>920.15</v>
      </c>
      <c r="H33" s="46">
        <f t="shared" si="0"/>
        <v>5.5261511573637421</v>
      </c>
      <c r="I33" s="46">
        <f t="shared" si="1"/>
        <v>-13.41231603116649</v>
      </c>
      <c r="J33" s="46">
        <f t="shared" si="3"/>
        <v>1.6344838799147035</v>
      </c>
      <c r="K33" s="46">
        <f t="shared" si="2"/>
        <v>-9.6181991415128696</v>
      </c>
    </row>
    <row r="34" spans="1:11" x14ac:dyDescent="0.25">
      <c r="A34" s="3" t="s">
        <v>146</v>
      </c>
      <c r="B34" s="31" t="s">
        <v>147</v>
      </c>
      <c r="C34" s="52">
        <v>1535.92</v>
      </c>
      <c r="D34" s="49">
        <v>1541.67</v>
      </c>
      <c r="E34" s="24">
        <v>1513.09</v>
      </c>
      <c r="F34" s="50">
        <v>1496.2</v>
      </c>
      <c r="G34" s="50">
        <v>1459.68</v>
      </c>
      <c r="H34" s="44">
        <f t="shared" si="0"/>
        <v>-1.4864055419553202</v>
      </c>
      <c r="I34" s="44">
        <f t="shared" si="1"/>
        <v>-3.5298627312321051</v>
      </c>
      <c r="J34" s="44">
        <f t="shared" si="3"/>
        <v>-1.8538338295484866</v>
      </c>
      <c r="K34" s="44">
        <f t="shared" si="2"/>
        <v>-2.4408501537227631</v>
      </c>
    </row>
    <row r="35" spans="1:11" x14ac:dyDescent="0.25">
      <c r="A35" s="29" t="s">
        <v>148</v>
      </c>
      <c r="B35" s="30" t="s">
        <v>149</v>
      </c>
      <c r="C35" s="45">
        <v>375.89</v>
      </c>
      <c r="D35" s="51">
        <v>382.4</v>
      </c>
      <c r="E35" s="51">
        <v>356.52</v>
      </c>
      <c r="F35" s="51">
        <v>335.95</v>
      </c>
      <c r="G35" s="51">
        <v>313.55</v>
      </c>
      <c r="H35" s="46">
        <f t="shared" si="0"/>
        <v>-5.1531033014977803</v>
      </c>
      <c r="I35" s="46">
        <f t="shared" si="1"/>
        <v>-12.052619768876914</v>
      </c>
      <c r="J35" s="46">
        <f t="shared" si="3"/>
        <v>-6.7677824267782416</v>
      </c>
      <c r="K35" s="46">
        <f t="shared" si="2"/>
        <v>-6.6676588778091919</v>
      </c>
    </row>
    <row r="36" spans="1:11" x14ac:dyDescent="0.25">
      <c r="A36" s="29" t="s">
        <v>150</v>
      </c>
      <c r="B36" s="30" t="s">
        <v>105</v>
      </c>
      <c r="C36" s="45">
        <v>1160.03</v>
      </c>
      <c r="D36" s="51">
        <v>1159.28</v>
      </c>
      <c r="E36" s="51">
        <v>1156.57</v>
      </c>
      <c r="F36" s="51">
        <v>1160.26</v>
      </c>
      <c r="G36" s="51">
        <v>1146.1300000000001</v>
      </c>
      <c r="H36" s="46">
        <f t="shared" si="0"/>
        <v>-0.29826814823754871</v>
      </c>
      <c r="I36" s="46">
        <f t="shared" si="1"/>
        <v>-0.90266909914659965</v>
      </c>
      <c r="J36" s="46">
        <f t="shared" si="3"/>
        <v>-0.233765785660068</v>
      </c>
      <c r="K36" s="46">
        <f t="shared" si="2"/>
        <v>-1.2178304862703084</v>
      </c>
    </row>
    <row r="37" spans="1:11" ht="26.25" x14ac:dyDescent="0.25">
      <c r="A37" s="27" t="s">
        <v>151</v>
      </c>
      <c r="B37" s="28" t="s">
        <v>152</v>
      </c>
      <c r="C37" s="52">
        <v>680.34</v>
      </c>
      <c r="D37" s="49">
        <v>689.89</v>
      </c>
      <c r="E37" s="24">
        <v>698.82</v>
      </c>
      <c r="F37" s="50">
        <v>735.71</v>
      </c>
      <c r="G37" s="50">
        <v>707.2</v>
      </c>
      <c r="H37" s="38">
        <f t="shared" si="0"/>
        <v>2.7162889143663485</v>
      </c>
      <c r="I37" s="44">
        <f t="shared" si="1"/>
        <v>1.1991643055436298</v>
      </c>
      <c r="J37" s="44">
        <f t="shared" si="3"/>
        <v>1.2944092536491418</v>
      </c>
      <c r="K37" s="44">
        <f t="shared" si="2"/>
        <v>-3.875168204863328</v>
      </c>
    </row>
    <row r="38" spans="1:11" x14ac:dyDescent="0.25">
      <c r="A38" s="27" t="s">
        <v>153</v>
      </c>
      <c r="B38" s="28" t="s">
        <v>154</v>
      </c>
      <c r="C38" s="52">
        <v>708.94</v>
      </c>
      <c r="D38" s="49">
        <v>727.31</v>
      </c>
      <c r="E38" s="24">
        <v>686.72</v>
      </c>
      <c r="F38" s="50">
        <v>690.36</v>
      </c>
      <c r="G38" s="50">
        <v>708.54</v>
      </c>
      <c r="H38" s="44">
        <f t="shared" si="0"/>
        <v>-3.1342567777244938</v>
      </c>
      <c r="I38" s="44">
        <f t="shared" si="1"/>
        <v>3.1774231127679311</v>
      </c>
      <c r="J38" s="44">
        <f t="shared" si="3"/>
        <v>-5.5808389820021613</v>
      </c>
      <c r="K38" s="44">
        <f t="shared" si="2"/>
        <v>2.6334086563532</v>
      </c>
    </row>
    <row r="39" spans="1:11" x14ac:dyDescent="0.25">
      <c r="A39" s="27" t="s">
        <v>155</v>
      </c>
      <c r="B39" s="28" t="s">
        <v>156</v>
      </c>
      <c r="C39" s="52">
        <v>731.17</v>
      </c>
      <c r="D39" s="49">
        <v>745.38</v>
      </c>
      <c r="E39" s="24">
        <v>760.94</v>
      </c>
      <c r="F39" s="50">
        <v>822.27</v>
      </c>
      <c r="G39" s="50">
        <v>810.53</v>
      </c>
      <c r="H39" s="44">
        <f t="shared" si="0"/>
        <v>4.0715565463572219</v>
      </c>
      <c r="I39" s="44">
        <f t="shared" si="1"/>
        <v>6.5169395747364991</v>
      </c>
      <c r="J39" s="44">
        <f t="shared" si="3"/>
        <v>2.0875258257533149</v>
      </c>
      <c r="K39" s="44">
        <f t="shared" si="2"/>
        <v>-1.4277548737032859</v>
      </c>
    </row>
    <row r="40" spans="1:11" x14ac:dyDescent="0.25">
      <c r="A40" s="27" t="s">
        <v>157</v>
      </c>
      <c r="B40" s="28" t="s">
        <v>158</v>
      </c>
      <c r="C40" s="52">
        <v>9410.81</v>
      </c>
      <c r="D40" s="49">
        <v>9648.11</v>
      </c>
      <c r="E40" s="24">
        <v>9013.5300000000007</v>
      </c>
      <c r="F40" s="50">
        <v>9064</v>
      </c>
      <c r="G40" s="50">
        <v>8858.8700000000008</v>
      </c>
      <c r="H40" s="44">
        <f t="shared" si="0"/>
        <v>-4.2215282212689331</v>
      </c>
      <c r="I40" s="44">
        <f t="shared" si="1"/>
        <v>-1.7158649275034292</v>
      </c>
      <c r="J40" s="44">
        <f t="shared" si="3"/>
        <v>-6.5772467353709674</v>
      </c>
      <c r="K40" s="44">
        <f t="shared" si="2"/>
        <v>-2.2631288614298235</v>
      </c>
    </row>
    <row r="41" spans="1:11" x14ac:dyDescent="0.25">
      <c r="A41" s="29" t="s">
        <v>159</v>
      </c>
      <c r="B41" s="30" t="s">
        <v>160</v>
      </c>
      <c r="C41" s="45">
        <v>5768.93</v>
      </c>
      <c r="D41" s="51">
        <v>5798.75</v>
      </c>
      <c r="E41" s="51">
        <v>5207.41</v>
      </c>
      <c r="F41" s="51">
        <v>5253.93</v>
      </c>
      <c r="G41" s="51">
        <v>5216.6099999999997</v>
      </c>
      <c r="H41" s="46">
        <f t="shared" si="0"/>
        <v>-9.7335207742163696</v>
      </c>
      <c r="I41" s="46">
        <f t="shared" si="1"/>
        <v>0.1766713202916578</v>
      </c>
      <c r="J41" s="46">
        <f t="shared" si="3"/>
        <v>-10.197715024789828</v>
      </c>
      <c r="K41" s="46">
        <f t="shared" si="2"/>
        <v>-0.71032541354758461</v>
      </c>
    </row>
    <row r="42" spans="1:11" x14ac:dyDescent="0.25">
      <c r="A42" s="29" t="s">
        <v>161</v>
      </c>
      <c r="B42" s="30" t="s">
        <v>162</v>
      </c>
      <c r="C42" s="45">
        <v>899.19</v>
      </c>
      <c r="D42" s="51">
        <v>912.82</v>
      </c>
      <c r="E42" s="51">
        <v>860.62</v>
      </c>
      <c r="F42" s="51">
        <v>850.66</v>
      </c>
      <c r="G42" s="51">
        <v>820.34</v>
      </c>
      <c r="H42" s="46">
        <f t="shared" si="0"/>
        <v>-4.2894160299825446</v>
      </c>
      <c r="I42" s="46">
        <f t="shared" si="1"/>
        <v>-4.6803467267783656</v>
      </c>
      <c r="J42" s="46">
        <f t="shared" si="3"/>
        <v>-5.718542538507049</v>
      </c>
      <c r="K42" s="46">
        <f t="shared" si="2"/>
        <v>-3.5642912562010602</v>
      </c>
    </row>
    <row r="43" spans="1:11" x14ac:dyDescent="0.25">
      <c r="A43" s="29" t="s">
        <v>163</v>
      </c>
      <c r="B43" s="30" t="s">
        <v>164</v>
      </c>
      <c r="C43" s="45">
        <v>1703.54</v>
      </c>
      <c r="D43" s="51">
        <v>1775.18</v>
      </c>
      <c r="E43" s="51">
        <v>1837.51</v>
      </c>
      <c r="F43" s="51">
        <v>1799.78</v>
      </c>
      <c r="G43" s="51">
        <v>1712.72</v>
      </c>
      <c r="H43" s="46">
        <f t="shared" si="0"/>
        <v>7.8642121699519842</v>
      </c>
      <c r="I43" s="46">
        <f t="shared" si="1"/>
        <v>-6.7912555577928799</v>
      </c>
      <c r="J43" s="46">
        <f t="shared" si="3"/>
        <v>3.5111932311089533</v>
      </c>
      <c r="K43" s="46">
        <f t="shared" si="2"/>
        <v>-4.8372578870750838</v>
      </c>
    </row>
    <row r="44" spans="1:11" x14ac:dyDescent="0.25">
      <c r="A44" s="29" t="s">
        <v>165</v>
      </c>
      <c r="B44" s="30" t="s">
        <v>166</v>
      </c>
      <c r="C44" s="45">
        <v>1039.1500000000001</v>
      </c>
      <c r="D44" s="51">
        <v>1161.3599999999999</v>
      </c>
      <c r="E44" s="51">
        <v>1108</v>
      </c>
      <c r="F44" s="51">
        <v>1159.6400000000001</v>
      </c>
      <c r="G44" s="51">
        <v>1109.2</v>
      </c>
      <c r="H44" s="46">
        <f t="shared" si="0"/>
        <v>6.6256074676418129</v>
      </c>
      <c r="I44" s="46">
        <f t="shared" si="1"/>
        <v>0.10830324909747702</v>
      </c>
      <c r="J44" s="46">
        <f t="shared" si="3"/>
        <v>-4.5946132120961547</v>
      </c>
      <c r="K44" s="46">
        <f t="shared" si="2"/>
        <v>-4.349625745921152</v>
      </c>
    </row>
    <row r="45" spans="1:11" x14ac:dyDescent="0.25">
      <c r="A45" s="27" t="s">
        <v>167</v>
      </c>
      <c r="B45" s="28" t="s">
        <v>168</v>
      </c>
      <c r="C45" s="52">
        <v>1773.39</v>
      </c>
      <c r="D45" s="49">
        <v>1945.36</v>
      </c>
      <c r="E45" s="24">
        <v>1963.73</v>
      </c>
      <c r="F45" s="50">
        <v>1973.46</v>
      </c>
      <c r="G45" s="50">
        <v>2011.92</v>
      </c>
      <c r="H45" s="44">
        <f t="shared" si="0"/>
        <v>10.733115671115767</v>
      </c>
      <c r="I45" s="44">
        <f t="shared" si="1"/>
        <v>2.454003350766147</v>
      </c>
      <c r="J45" s="44">
        <f t="shared" si="3"/>
        <v>0.94429822757742121</v>
      </c>
      <c r="K45" s="44">
        <f t="shared" si="2"/>
        <v>1.94886139065398</v>
      </c>
    </row>
    <row r="46" spans="1:11" x14ac:dyDescent="0.25">
      <c r="A46" s="32"/>
      <c r="B46" s="32" t="s">
        <v>169</v>
      </c>
      <c r="C46" s="52">
        <v>26237.51</v>
      </c>
      <c r="D46" s="49">
        <v>27306.79</v>
      </c>
      <c r="E46" s="24">
        <v>26181.38</v>
      </c>
      <c r="F46" s="49">
        <v>26800.22</v>
      </c>
      <c r="G46" s="49">
        <v>26111.52</v>
      </c>
      <c r="H46" s="44">
        <f t="shared" si="0"/>
        <v>-0.21393036153201042</v>
      </c>
      <c r="I46" s="44">
        <f t="shared" si="1"/>
        <v>-0.26683085459972156</v>
      </c>
      <c r="J46" s="44">
        <f t="shared" si="3"/>
        <v>-4.1213558971962643</v>
      </c>
      <c r="K46" s="44">
        <f t="shared" si="2"/>
        <v>-2.5697550243990559</v>
      </c>
    </row>
  </sheetData>
  <mergeCells count="16">
    <mergeCell ref="A1:K1"/>
    <mergeCell ref="A2:K2"/>
    <mergeCell ref="C3:G3"/>
    <mergeCell ref="H3:I3"/>
    <mergeCell ref="J3:K3"/>
    <mergeCell ref="A4:A6"/>
    <mergeCell ref="B4:B5"/>
    <mergeCell ref="C4:C5"/>
    <mergeCell ref="D4:D5"/>
    <mergeCell ref="E4:E5"/>
    <mergeCell ref="H4:H5"/>
    <mergeCell ref="I4:I5"/>
    <mergeCell ref="J4:J5"/>
    <mergeCell ref="K4:K5"/>
    <mergeCell ref="F4:F5"/>
    <mergeCell ref="G4:G5"/>
  </mergeCells>
  <printOptions horizontalCentered="1" verticalCentered="1"/>
  <pageMargins left="0.33" right="0.35" top="0.43" bottom="0.45" header="0.3" footer="0.3"/>
  <pageSetup scale="7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89" t="s">
        <v>88</v>
      </c>
      <c r="E1" s="89"/>
      <c r="F1" s="89"/>
      <c r="G1" s="89"/>
      <c r="H1" s="89"/>
      <c r="I1" s="89"/>
      <c r="J1" s="89"/>
      <c r="K1" s="89"/>
    </row>
    <row r="2" spans="2:11" x14ac:dyDescent="0.25">
      <c r="B2" s="12"/>
      <c r="C2" s="12"/>
      <c r="D2" s="12"/>
      <c r="E2" s="88" t="s">
        <v>85</v>
      </c>
      <c r="F2" s="88" t="s">
        <v>84</v>
      </c>
      <c r="G2" s="76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88"/>
      <c r="F3" s="88"/>
      <c r="G3" s="76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S_1</vt:lpstr>
      <vt:lpstr>S_2</vt:lpstr>
      <vt:lpstr>Sheet1</vt:lpstr>
      <vt:lpstr>S_1!Print_Area</vt:lpstr>
      <vt:lpstr>S_2!Print_Area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2017-09-29T11:45:01Z</dcterms:modified>
</cp:coreProperties>
</file>