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73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7" l="1"/>
  <c r="K46" i="7" l="1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H6" i="3" l="1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/>
  <c r="H39" i="3"/>
  <c r="J39" i="3" s="1"/>
  <c r="H40" i="3"/>
  <c r="J40" i="3" s="1"/>
  <c r="H41" i="3"/>
  <c r="J41" i="3" s="1"/>
  <c r="H42" i="3"/>
  <c r="J42" i="3"/>
  <c r="H43" i="3"/>
  <c r="J43" i="3" s="1"/>
  <c r="H44" i="3"/>
  <c r="J44" i="3"/>
  <c r="H5" i="3"/>
  <c r="J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 s="1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<sst xmlns="http://schemas.openxmlformats.org/spreadsheetml/2006/main" count="288" uniqueCount="182">
  <si>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</si>
  <si>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</si>
  <si>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</si>
  <si>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</si>
  <si>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</si>
  <si>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</si>
  <si>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</si>
  <si>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</si>
  <si>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</si>
  <si>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</si>
  <si>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</si>
  <si>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</si>
  <si>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</si>
  <si>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</si>
  <si>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</si>
  <si>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</si>
  <si>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</si>
  <si>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</si>
  <si>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</si>
  <si>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</si>
  <si>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</si>
  <si>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</si>
  <si>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</si>
  <si>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</si>
  <si>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</si>
  <si>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</si>
  <si>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</si>
  <si>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</si>
  <si>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</si>
  <si>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</si>
  <si>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</si>
  <si>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</si>
  <si>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</si>
  <si>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</si>
  <si>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</si>
  <si>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</si>
  <si>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</si>
  <si>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</si>
  <si>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</si>
  <si>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</si>
  <si>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</si>
  <si>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</si>
  <si>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</si>
  <si>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</si>
  <si>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</si>
  <si>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</si>
  <si>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</si>
  <si>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</si>
  <si>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</si>
  <si>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</si>
  <si>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</si>
  <si>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</si>
  <si>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</si>
  <si>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</si>
  <si>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</si>
  <si>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</si>
  <si>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</si>
  <si>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</si>
  <si>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</si>
  <si>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</si>
  <si>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</si>
  <si>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</si>
  <si>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</si>
  <si>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</si>
  <si>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</si>
  <si>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</si>
  <si>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</si>
  <si>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</si>
  <si>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</si>
  <si>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</si>
  <si>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</si>
  <si>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</si>
  <si>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</si>
  <si>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</si>
  <si>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</si>
  <si>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</si>
  <si>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</si>
  <si>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</si>
  <si>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</si>
  <si>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</si>
  <si>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</si>
  <si>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</si>
  <si>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</si>
  <si>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</si>
  <si>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</si>
  <si>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</si>
  <si>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</si>
  <si>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</si>
  <si>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</si>
  <si>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</si>
  <si>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</si>
  <si>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</si>
  <si>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</si>
  <si>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</si>
  <si>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</si>
  <si>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</si>
  <si>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</si>
  <si>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</si>
  <si>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</si>
  <si>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</si>
  <si>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</si>
  <si>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</si>
  <si>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</si>
  <si>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</si>
  <si>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</si>
  <si>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</si>
  <si>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</si>
  <si>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</si>
  <si>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</si>
  <si>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</si>
  <si>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</si>
  <si>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</si>
  <si>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</si>
  <si>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</si>
  <si>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</si>
  <si>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</si>
  <si>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</si>
  <si>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</si>
  <si>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</si>
  <si>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</si>
  <si>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</si>
  <si>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</si>
  <si>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</si>
  <si>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</si>
  <si>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</si>
  <si>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</si>
  <si>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</si>
  <si>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</si>
  <si>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</si>
  <si>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</si>
  <si>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</si>
  <si>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</si>
  <si>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</si>
  <si>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</si>
  <si>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</si>
  <si>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</si>
  <si>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</si>
  <si>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</si>
  <si>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</si>
  <si>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</si>
  <si>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</si>
  <si>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</si>
  <si>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</si>
  <si>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</si>
  <si>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</si>
  <si>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</si>
  <si>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</si>
  <si>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</si>
  <si>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</si>
  <si>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</si>
  <si>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</si>
  <si>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</si>
  <si>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</si>
  <si>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</si>
  <si>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</si>
  <si>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</si>
  <si>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</si>
  <si>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</si>
  <si>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</si>
  <si>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</si>
  <si>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</si>
  <si>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</si>
  <si>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</si>
  <si>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</si>
  <si>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</si>
  <si>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</si>
  <si>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</si>
  <si>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</si>
  <si>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</si>
  <si>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</si>
  <si>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</si>
  <si>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</si>
  <si>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(Rs.crore)</t>
  </si>
  <si>
    <t>Mar.27, 2020</t>
  </si>
  <si>
    <t>May.25, 2018</t>
  </si>
  <si>
    <t>Mar. 29, 2019</t>
  </si>
  <si>
    <t>May.24, 2019</t>
  </si>
  <si>
    <t>May.22, 2020</t>
  </si>
  <si>
    <t>May.24, 2019 / May.25, 2018</t>
  </si>
  <si>
    <t>May.22, 2020 / May.24, 2019</t>
  </si>
  <si>
    <t>May.24, 2019 /  Mar.29, 2019</t>
  </si>
  <si>
    <t>May.22, 2020 /  Mar.27,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</si>
</sst>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" fillId="5" borderId="1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5" fillId="6" borderId="1" xfId="0" applyNumberFormat="1" applyFont="1" applyFill="1" applyBorder="1"/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1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/>
    <xf numFmtId="165" fontId="1" fillId="5" borderId="1" xfId="0" applyNumberFormat="1" applyFont="1" applyFill="1" applyBorder="1"/>
    <xf numFmtId="0" fontId="0" fillId="0" borderId="1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" fontId="26" fillId="5" borderId="1" xfId="0" applyNumberFormat="1" applyFont="1" applyFill="1" applyBorder="1"/>
    <xf numFmtId="1" fontId="6" fillId="0" borderId="1" xfId="0" applyNumberFormat="1" applyFont="1" applyBorder="1"/>
    <xf numFmtId="1" fontId="6" fillId="3" borderId="1" xfId="0" applyNumberFormat="1" applyFont="1" applyFill="1" applyBorder="1"/>
    <xf numFmtId="1" fontId="0" fillId="3" borderId="1" xfId="0" applyNumberFormat="1" applyFill="1" applyBorder="1"/>
    <xf numFmtId="165" fontId="0" fillId="3" borderId="1" xfId="0" applyNumberFormat="1" applyFill="1" applyBorder="1"/>
    <xf numFmtId="0" fontId="1" fillId="4" borderId="1" xfId="0" applyFont="1" applyFill="1" applyBorder="1" applyAlignment="1">
      <alignment horizontal="left" wrapText="1"/>
    </xf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workbookViewId="0">
      <selection activeCell="A3" sqref="A3"/>
    </sheetView>
  </sheetViews>
  <sheetFormatPr defaultColWidth="9.28515625" defaultRowHeight="15" x14ac:dyDescent="0.25"/>
  <cols>
    <col min="1" max="1" width="6.42578125" style="26" customWidth="1"/>
    <col min="2" max="2" width="41.7109375" style="26" customWidth="1"/>
    <col min="3" max="3" width="13.28515625" style="26" customWidth="1"/>
    <col min="4" max="4" width="13" style="26" customWidth="1"/>
    <col min="5" max="5" width="13.7109375" style="26" customWidth="1"/>
    <col min="6" max="6" width="13" style="26" customWidth="1"/>
    <col min="7" max="7" width="13.42578125" style="26" customWidth="1"/>
    <col min="8" max="8" width="14.28515625" style="26" customWidth="1"/>
    <col min="9" max="9" width="13.7109375" style="26" customWidth="1"/>
    <col min="10" max="10" width="14" style="26" customWidth="1"/>
    <col min="11" max="11" width="13.7109375" style="26" customWidth="1"/>
    <col min="12" max="16384" width="9.28515625" style="26"/>
  </cols>
  <sheetData>
    <row r="1" spans="1:13" x14ac:dyDescent="0.25">
      <c r="A1" s="64" t="s">
        <v>167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3" ht="15" customHeight="1" x14ac:dyDescent="0.25">
      <c r="A2" s="65" t="s">
        <v>172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3" ht="15" customHeight="1" x14ac:dyDescent="0.25">
      <c r="A3" s="15"/>
      <c r="B3" s="15"/>
      <c r="C3" s="70"/>
      <c r="D3" s="71"/>
      <c r="E3" s="71"/>
      <c r="F3" s="71"/>
      <c r="G3" s="72"/>
      <c r="H3" s="66" t="s">
        <v>170</v>
      </c>
      <c r="I3" s="67"/>
      <c r="J3" s="68" t="s">
        <v>171</v>
      </c>
      <c r="K3" s="69"/>
    </row>
    <row r="4" spans="1:13" ht="15" customHeight="1" x14ac:dyDescent="0.25">
      <c r="A4" s="45" t="s">
        <v>0</v>
      </c>
      <c r="B4" s="45" t="s">
        <v>1</v>
      </c>
      <c r="C4" s="62" t="s">
        <v>174</v>
      </c>
      <c r="D4" s="62" t="s">
        <v>175</v>
      </c>
      <c r="E4" s="62" t="s">
        <v>176</v>
      </c>
      <c r="F4" s="62" t="s">
        <v>173</v>
      </c>
      <c r="G4" s="62" t="s">
        <v>177</v>
      </c>
      <c r="H4" s="60" t="s">
        <v>178</v>
      </c>
      <c r="I4" s="60" t="s">
        <v>179</v>
      </c>
      <c r="J4" s="60" t="s">
        <v>180</v>
      </c>
      <c r="K4" s="60" t="s">
        <v>181</v>
      </c>
    </row>
    <row r="5" spans="1:13" ht="16.5" customHeight="1" x14ac:dyDescent="0.25">
      <c r="A5" s="15"/>
      <c r="B5" s="15"/>
      <c r="C5" s="63"/>
      <c r="D5" s="73"/>
      <c r="E5" s="63"/>
      <c r="F5" s="63"/>
      <c r="G5" s="63"/>
      <c r="H5" s="61"/>
      <c r="I5" s="61"/>
      <c r="J5" s="61"/>
      <c r="K5" s="61"/>
    </row>
    <row r="6" spans="1:13" ht="16.5" customHeight="1" x14ac:dyDescent="0.25">
      <c r="A6" s="15"/>
      <c r="B6" s="15"/>
      <c r="C6" s="17"/>
      <c r="D6" s="16"/>
      <c r="E6" s="16"/>
      <c r="F6" s="16"/>
      <c r="G6" s="16"/>
      <c r="H6" s="45" t="s">
        <v>2</v>
      </c>
      <c r="I6" s="45" t="s">
        <v>2</v>
      </c>
      <c r="J6" s="45" t="s">
        <v>2</v>
      </c>
      <c r="K6" s="45" t="s">
        <v>2</v>
      </c>
    </row>
    <row r="7" spans="1:13" x14ac:dyDescent="0.25">
      <c r="A7" s="18" t="s">
        <v>3</v>
      </c>
      <c r="B7" s="18" t="s">
        <v>4</v>
      </c>
      <c r="C7" s="46">
        <v>7636503.9000000004</v>
      </c>
      <c r="D7" s="46">
        <v>8674892.6999999993</v>
      </c>
      <c r="E7" s="40">
        <v>8516737.1199999992</v>
      </c>
      <c r="F7" s="40">
        <v>9263134.3300000001</v>
      </c>
      <c r="G7" s="40">
        <v>9108882</v>
      </c>
      <c r="H7" s="41">
        <f>(E7-C7)/C7*100</f>
        <v>11.526651875343097</v>
      </c>
      <c r="I7" s="41">
        <f>(G7-E7)/E7*100</f>
        <v>6.9527199402392839</v>
      </c>
      <c r="J7" s="33">
        <f>(E7-D7)/D7*100</f>
        <v>-1.8231416280226738</v>
      </c>
      <c r="K7" s="33">
        <f>(G7-F7)/F7*100</f>
        <v>-1.6652282532536704</v>
      </c>
    </row>
    <row r="8" spans="1:13" x14ac:dyDescent="0.25">
      <c r="A8" s="18" t="s">
        <v>5</v>
      </c>
      <c r="B8" s="18" t="s">
        <v>6</v>
      </c>
      <c r="C8" s="46">
        <v>52745.9</v>
      </c>
      <c r="D8" s="46">
        <v>41473.700000000004</v>
      </c>
      <c r="E8" s="40">
        <v>65498.119999999995</v>
      </c>
      <c r="F8" s="40">
        <v>51590.33</v>
      </c>
      <c r="G8" s="46">
        <v>79135</v>
      </c>
      <c r="H8" s="41">
        <f t="shared" ref="H8:H46" si="0">(E8-C8)/C8*100</f>
        <v>24.176703781715723</v>
      </c>
      <c r="I8" s="41">
        <f t="shared" ref="I8:I46" si="1">(G8-E8)/E8*100</f>
        <v>20.820261711328516</v>
      </c>
      <c r="J8" s="33">
        <f t="shared" ref="J8:J46" si="2">(E8-D8)/D8*100</f>
        <v>57.926878961848082</v>
      </c>
      <c r="K8" s="33">
        <f t="shared" ref="K8:K46" si="3">(G8-F8)/F8*100</f>
        <v>53.391149077743826</v>
      </c>
    </row>
    <row r="9" spans="1:13" x14ac:dyDescent="0.25">
      <c r="A9" s="18" t="s">
        <v>7</v>
      </c>
      <c r="B9" s="18" t="s">
        <v>8</v>
      </c>
      <c r="C9" s="25">
        <v>7583758</v>
      </c>
      <c r="D9" s="25">
        <v>8633419</v>
      </c>
      <c r="E9" s="25">
        <v>8451239</v>
      </c>
      <c r="F9" s="25">
        <v>9211544</v>
      </c>
      <c r="G9" s="25">
        <v>9029747</v>
      </c>
      <c r="H9" s="33">
        <f t="shared" si="0"/>
        <v>11.43866932462771</v>
      </c>
      <c r="I9" s="33">
        <f t="shared" si="1"/>
        <v>6.8452448214989543</v>
      </c>
      <c r="J9" s="33">
        <f t="shared" si="2"/>
        <v>-2.1101721114195895</v>
      </c>
      <c r="K9" s="33">
        <f t="shared" si="3"/>
        <v>-1.9735779365543931</v>
      </c>
      <c r="M9" s="38"/>
    </row>
    <row r="10" spans="1:13" x14ac:dyDescent="0.25">
      <c r="A10" s="18" t="s">
        <v>9</v>
      </c>
      <c r="B10" s="18" t="s">
        <v>10</v>
      </c>
      <c r="C10" s="25">
        <v>1027880</v>
      </c>
      <c r="D10" s="25">
        <v>1111300</v>
      </c>
      <c r="E10" s="25">
        <v>1107883</v>
      </c>
      <c r="F10" s="25">
        <v>1157795</v>
      </c>
      <c r="G10" s="25">
        <v>1146207</v>
      </c>
      <c r="H10" s="33">
        <f t="shared" si="0"/>
        <v>7.7833015527104337</v>
      </c>
      <c r="I10" s="33">
        <f t="shared" si="1"/>
        <v>3.4592100429377473</v>
      </c>
      <c r="J10" s="33">
        <f t="shared" si="2"/>
        <v>-0.30747772878610635</v>
      </c>
      <c r="K10" s="33">
        <f t="shared" si="3"/>
        <v>-1.0008680293143433</v>
      </c>
      <c r="M10" s="38"/>
    </row>
    <row r="11" spans="1:13" x14ac:dyDescent="0.25">
      <c r="A11" s="18" t="s">
        <v>11</v>
      </c>
      <c r="B11" s="18" t="s">
        <v>12</v>
      </c>
      <c r="C11" s="25">
        <v>2644568</v>
      </c>
      <c r="D11" s="25">
        <v>2885778</v>
      </c>
      <c r="E11" s="25">
        <v>2814039</v>
      </c>
      <c r="F11" s="25">
        <v>2905151</v>
      </c>
      <c r="G11" s="25">
        <v>2861607</v>
      </c>
      <c r="H11" s="33">
        <f t="shared" si="0"/>
        <v>6.4082678153861057</v>
      </c>
      <c r="I11" s="33">
        <f t="shared" si="1"/>
        <v>1.6903816898060049</v>
      </c>
      <c r="J11" s="33">
        <f t="shared" si="2"/>
        <v>-2.4859500626867348</v>
      </c>
      <c r="K11" s="33">
        <f t="shared" si="3"/>
        <v>-1.4988549648538063</v>
      </c>
      <c r="M11" s="38"/>
    </row>
    <row r="12" spans="1:13" x14ac:dyDescent="0.25">
      <c r="A12" s="14" t="s">
        <v>13</v>
      </c>
      <c r="B12" s="14" t="s">
        <v>14</v>
      </c>
      <c r="C12" s="47">
        <v>361333</v>
      </c>
      <c r="D12" s="47">
        <v>375505</v>
      </c>
      <c r="E12" s="32">
        <v>365308</v>
      </c>
      <c r="F12" s="32">
        <v>381825</v>
      </c>
      <c r="G12" s="32">
        <v>352949</v>
      </c>
      <c r="H12" s="13">
        <f t="shared" si="0"/>
        <v>1.1000932657686953</v>
      </c>
      <c r="I12" s="13">
        <f t="shared" si="1"/>
        <v>-3.383172555761166</v>
      </c>
      <c r="J12" s="13">
        <f t="shared" si="2"/>
        <v>-2.7155430686675275</v>
      </c>
      <c r="K12" s="13">
        <f t="shared" si="3"/>
        <v>-7.5626268578537283</v>
      </c>
      <c r="M12" s="38"/>
    </row>
    <row r="13" spans="1:13" x14ac:dyDescent="0.25">
      <c r="A13" s="14" t="s">
        <v>15</v>
      </c>
      <c r="B13" s="14" t="s">
        <v>16</v>
      </c>
      <c r="C13" s="47">
        <v>102319</v>
      </c>
      <c r="D13" s="47">
        <v>106395</v>
      </c>
      <c r="E13" s="32">
        <v>105399</v>
      </c>
      <c r="F13" s="32">
        <v>105598</v>
      </c>
      <c r="G13" s="32">
        <v>99847</v>
      </c>
      <c r="H13" s="13">
        <f t="shared" si="0"/>
        <v>3.0101936101799271</v>
      </c>
      <c r="I13" s="13">
        <f t="shared" si="1"/>
        <v>-5.2676021594132774</v>
      </c>
      <c r="J13" s="13">
        <f t="shared" si="2"/>
        <v>-0.93613421683349773</v>
      </c>
      <c r="K13" s="13">
        <f t="shared" si="3"/>
        <v>-5.4461258735960909</v>
      </c>
      <c r="M13" s="38"/>
    </row>
    <row r="14" spans="1:13" x14ac:dyDescent="0.25">
      <c r="A14" s="14" t="s">
        <v>17</v>
      </c>
      <c r="B14" s="14" t="s">
        <v>18</v>
      </c>
      <c r="C14" s="47">
        <v>2180916</v>
      </c>
      <c r="D14" s="47">
        <v>2403878</v>
      </c>
      <c r="E14" s="32">
        <v>2343332</v>
      </c>
      <c r="F14" s="32">
        <v>2417728</v>
      </c>
      <c r="G14" s="32">
        <v>2408811</v>
      </c>
      <c r="H14" s="13">
        <f t="shared" si="0"/>
        <v>7.4471460615631226</v>
      </c>
      <c r="I14" s="13">
        <f t="shared" si="1"/>
        <v>2.7942690152313032</v>
      </c>
      <c r="J14" s="13">
        <f t="shared" si="2"/>
        <v>-2.5186802325242796</v>
      </c>
      <c r="K14" s="13">
        <f t="shared" si="3"/>
        <v>-0.36881733594515181</v>
      </c>
    </row>
    <row r="15" spans="1:13" x14ac:dyDescent="0.25">
      <c r="A15" s="18" t="s">
        <v>19</v>
      </c>
      <c r="B15" s="18" t="s">
        <v>20</v>
      </c>
      <c r="C15" s="25">
        <v>1993233</v>
      </c>
      <c r="D15" s="25">
        <v>2415609</v>
      </c>
      <c r="E15" s="25">
        <v>2287877</v>
      </c>
      <c r="F15" s="25">
        <v>2594945</v>
      </c>
      <c r="G15" s="25">
        <v>2543070</v>
      </c>
      <c r="H15" s="33">
        <f t="shared" si="0"/>
        <v>14.782215626572508</v>
      </c>
      <c r="I15" s="33">
        <f t="shared" si="1"/>
        <v>11.154139842307956</v>
      </c>
      <c r="J15" s="33">
        <f t="shared" si="2"/>
        <v>-5.2877762916101068</v>
      </c>
      <c r="K15" s="33">
        <f t="shared" si="3"/>
        <v>-1.999078978552532</v>
      </c>
    </row>
    <row r="16" spans="1:13" x14ac:dyDescent="0.25">
      <c r="A16" s="14" t="s">
        <v>21</v>
      </c>
      <c r="B16" s="14" t="s">
        <v>22</v>
      </c>
      <c r="C16" s="47">
        <v>121771</v>
      </c>
      <c r="D16" s="47">
        <v>138524</v>
      </c>
      <c r="E16" s="32">
        <v>141551</v>
      </c>
      <c r="F16" s="32">
        <v>144466</v>
      </c>
      <c r="G16" s="32">
        <v>149290</v>
      </c>
      <c r="H16" s="13">
        <f t="shared" si="0"/>
        <v>16.243604799172218</v>
      </c>
      <c r="I16" s="13">
        <f t="shared" si="1"/>
        <v>5.4672874087784615</v>
      </c>
      <c r="J16" s="13">
        <f t="shared" si="2"/>
        <v>2.1851809072796051</v>
      </c>
      <c r="K16" s="13">
        <f t="shared" si="3"/>
        <v>3.3391939972034943</v>
      </c>
    </row>
    <row r="17" spans="1:11" x14ac:dyDescent="0.25">
      <c r="A17" s="14" t="s">
        <v>23</v>
      </c>
      <c r="B17" s="14" t="s">
        <v>24</v>
      </c>
      <c r="C17" s="47">
        <v>18236</v>
      </c>
      <c r="D17" s="47">
        <v>18535</v>
      </c>
      <c r="E17" s="32">
        <v>18410</v>
      </c>
      <c r="F17" s="32">
        <v>20051</v>
      </c>
      <c r="G17" s="32">
        <v>19812</v>
      </c>
      <c r="H17" s="13">
        <f t="shared" si="0"/>
        <v>0.95415661329238866</v>
      </c>
      <c r="I17" s="13">
        <f t="shared" si="1"/>
        <v>7.6154263986963606</v>
      </c>
      <c r="J17" s="13">
        <f t="shared" si="2"/>
        <v>-0.67439978419206914</v>
      </c>
      <c r="K17" s="13">
        <f t="shared" si="3"/>
        <v>-1.191960500723156</v>
      </c>
    </row>
    <row r="18" spans="1:11" x14ac:dyDescent="0.25">
      <c r="A18" s="14" t="s">
        <v>25</v>
      </c>
      <c r="B18" s="14" t="s">
        <v>26</v>
      </c>
      <c r="C18" s="47">
        <v>37236</v>
      </c>
      <c r="D18" s="47">
        <v>39005</v>
      </c>
      <c r="E18" s="32">
        <v>38934</v>
      </c>
      <c r="F18" s="32">
        <v>45977</v>
      </c>
      <c r="G18" s="32">
        <v>45777</v>
      </c>
      <c r="H18" s="13">
        <f t="shared" si="0"/>
        <v>4.5601031260070899</v>
      </c>
      <c r="I18" s="13">
        <f t="shared" si="1"/>
        <v>17.575897672985054</v>
      </c>
      <c r="J18" s="13">
        <f t="shared" si="2"/>
        <v>-0.18202794513523907</v>
      </c>
      <c r="K18" s="13">
        <f t="shared" si="3"/>
        <v>-0.4350001087500272</v>
      </c>
    </row>
    <row r="19" spans="1:11" x14ac:dyDescent="0.25">
      <c r="A19" s="14" t="s">
        <v>27</v>
      </c>
      <c r="B19" s="14" t="s">
        <v>28</v>
      </c>
      <c r="C19" s="47">
        <v>6590</v>
      </c>
      <c r="D19" s="47">
        <v>7748</v>
      </c>
      <c r="E19" s="32">
        <v>6247</v>
      </c>
      <c r="F19" s="32">
        <v>6557</v>
      </c>
      <c r="G19" s="32">
        <v>5249</v>
      </c>
      <c r="H19" s="13">
        <f t="shared" si="0"/>
        <v>-5.204855842185129</v>
      </c>
      <c r="I19" s="13">
        <f t="shared" si="1"/>
        <v>-15.975668320793982</v>
      </c>
      <c r="J19" s="13">
        <f t="shared" si="2"/>
        <v>-19.372741352607125</v>
      </c>
      <c r="K19" s="13">
        <f t="shared" si="3"/>
        <v>-19.948147018453561</v>
      </c>
    </row>
    <row r="20" spans="1:11" x14ac:dyDescent="0.25">
      <c r="A20" s="14" t="s">
        <v>29</v>
      </c>
      <c r="B20" s="14" t="s">
        <v>30</v>
      </c>
      <c r="C20" s="47">
        <v>154630</v>
      </c>
      <c r="D20" s="47">
        <v>171517</v>
      </c>
      <c r="E20" s="32">
        <v>170843</v>
      </c>
      <c r="F20" s="32">
        <v>177085</v>
      </c>
      <c r="G20" s="32">
        <v>173325</v>
      </c>
      <c r="H20" s="13">
        <f t="shared" si="0"/>
        <v>10.485028778374183</v>
      </c>
      <c r="I20" s="13">
        <f t="shared" si="1"/>
        <v>1.4527958417962692</v>
      </c>
      <c r="J20" s="13">
        <f t="shared" si="2"/>
        <v>-0.39296396275587842</v>
      </c>
      <c r="K20" s="13">
        <f t="shared" si="3"/>
        <v>-2.1232741338905048</v>
      </c>
    </row>
    <row r="21" spans="1:11" x14ac:dyDescent="0.25">
      <c r="A21" s="14" t="s">
        <v>31</v>
      </c>
      <c r="B21" s="14" t="s">
        <v>32</v>
      </c>
      <c r="C21" s="47">
        <v>472935</v>
      </c>
      <c r="D21" s="47">
        <v>528158</v>
      </c>
      <c r="E21" s="32">
        <v>507477</v>
      </c>
      <c r="F21" s="32">
        <v>552392</v>
      </c>
      <c r="G21" s="32">
        <v>538619</v>
      </c>
      <c r="H21" s="13">
        <f t="shared" si="0"/>
        <v>7.3037521012401285</v>
      </c>
      <c r="I21" s="13">
        <f t="shared" si="1"/>
        <v>6.1366327932103326</v>
      </c>
      <c r="J21" s="13">
        <f t="shared" si="2"/>
        <v>-3.9156843217370563</v>
      </c>
      <c r="K21" s="13">
        <f t="shared" si="3"/>
        <v>-2.4933380642731975</v>
      </c>
    </row>
    <row r="22" spans="1:11" x14ac:dyDescent="0.25">
      <c r="A22" s="14" t="s">
        <v>33</v>
      </c>
      <c r="B22" s="14" t="s">
        <v>34</v>
      </c>
      <c r="C22" s="47">
        <v>210043</v>
      </c>
      <c r="D22" s="47">
        <v>250528</v>
      </c>
      <c r="E22" s="32">
        <v>226693</v>
      </c>
      <c r="F22" s="32">
        <v>263397</v>
      </c>
      <c r="G22" s="32">
        <v>252442</v>
      </c>
      <c r="H22" s="13">
        <f t="shared" si="0"/>
        <v>7.9269482915403033</v>
      </c>
      <c r="I22" s="13">
        <f t="shared" si="1"/>
        <v>11.358533346861172</v>
      </c>
      <c r="J22" s="13">
        <f t="shared" si="2"/>
        <v>-9.5139066291991305</v>
      </c>
      <c r="K22" s="13">
        <f t="shared" si="3"/>
        <v>-4.1591210226388302</v>
      </c>
    </row>
    <row r="23" spans="1:11" x14ac:dyDescent="0.25">
      <c r="A23" s="14" t="s">
        <v>35</v>
      </c>
      <c r="B23" s="14" t="s">
        <v>36</v>
      </c>
      <c r="C23" s="47">
        <v>262892</v>
      </c>
      <c r="D23" s="47">
        <v>277630</v>
      </c>
      <c r="E23" s="32">
        <v>280784</v>
      </c>
      <c r="F23" s="32">
        <v>288995</v>
      </c>
      <c r="G23" s="32">
        <v>286177</v>
      </c>
      <c r="H23" s="13">
        <f t="shared" si="0"/>
        <v>6.8058366173181382</v>
      </c>
      <c r="I23" s="13">
        <f t="shared" si="1"/>
        <v>1.9206934868083652</v>
      </c>
      <c r="J23" s="13">
        <f t="shared" si="2"/>
        <v>1.1360443756078233</v>
      </c>
      <c r="K23" s="13">
        <f t="shared" si="3"/>
        <v>-0.97510337549092541</v>
      </c>
    </row>
    <row r="24" spans="1:11" x14ac:dyDescent="0.25">
      <c r="A24" s="14" t="s">
        <v>37</v>
      </c>
      <c r="B24" s="14" t="s">
        <v>38</v>
      </c>
      <c r="C24" s="47">
        <v>183979</v>
      </c>
      <c r="D24" s="47">
        <v>202291</v>
      </c>
      <c r="E24" s="32">
        <v>200652</v>
      </c>
      <c r="F24" s="32">
        <v>229770</v>
      </c>
      <c r="G24" s="32">
        <v>227847</v>
      </c>
      <c r="H24" s="13">
        <f t="shared" si="0"/>
        <v>9.0624473445338882</v>
      </c>
      <c r="I24" s="13">
        <f t="shared" si="1"/>
        <v>13.553316189223134</v>
      </c>
      <c r="J24" s="13">
        <f t="shared" si="2"/>
        <v>-0.81021894201917033</v>
      </c>
      <c r="K24" s="13">
        <f t="shared" si="3"/>
        <v>-0.83692388040214127</v>
      </c>
    </row>
    <row r="25" spans="1:11" x14ac:dyDescent="0.25">
      <c r="A25" s="14" t="s">
        <v>39</v>
      </c>
      <c r="B25" s="14" t="s">
        <v>40</v>
      </c>
      <c r="C25" s="47">
        <v>443877</v>
      </c>
      <c r="D25" s="47">
        <v>641208</v>
      </c>
      <c r="E25" s="32">
        <v>623527</v>
      </c>
      <c r="F25" s="32">
        <v>807383</v>
      </c>
      <c r="G25" s="32">
        <v>804287</v>
      </c>
      <c r="H25" s="13">
        <f t="shared" si="0"/>
        <v>40.472923805468632</v>
      </c>
      <c r="I25" s="13">
        <f t="shared" si="1"/>
        <v>28.989923451590709</v>
      </c>
      <c r="J25" s="13">
        <f t="shared" si="2"/>
        <v>-2.7574515601801597</v>
      </c>
      <c r="K25" s="13">
        <f t="shared" si="3"/>
        <v>-0.38346113306819685</v>
      </c>
    </row>
    <row r="26" spans="1:11" x14ac:dyDescent="0.25">
      <c r="A26" s="28">
        <v>3.9</v>
      </c>
      <c r="B26" s="14" t="s">
        <v>41</v>
      </c>
      <c r="C26" s="47">
        <v>553978</v>
      </c>
      <c r="D26" s="47">
        <v>668623</v>
      </c>
      <c r="E26" s="32">
        <v>580236</v>
      </c>
      <c r="F26" s="32">
        <v>611264</v>
      </c>
      <c r="G26" s="32">
        <v>578864</v>
      </c>
      <c r="H26" s="13">
        <f t="shared" si="0"/>
        <v>4.7398994183884557</v>
      </c>
      <c r="I26" s="13">
        <f t="shared" si="1"/>
        <v>-0.23645551120578526</v>
      </c>
      <c r="J26" s="13">
        <f t="shared" si="2"/>
        <v>-13.219258087143279</v>
      </c>
      <c r="K26" s="13">
        <f t="shared" si="3"/>
        <v>-5.300492095068579</v>
      </c>
    </row>
    <row r="27" spans="1:11" x14ac:dyDescent="0.25">
      <c r="A27" s="18" t="s">
        <v>42</v>
      </c>
      <c r="B27" s="18" t="s">
        <v>43</v>
      </c>
      <c r="C27" s="25">
        <v>1918077</v>
      </c>
      <c r="D27" s="25">
        <v>2220732</v>
      </c>
      <c r="E27" s="25">
        <v>2241440</v>
      </c>
      <c r="F27" s="25">
        <v>2553653</v>
      </c>
      <c r="G27" s="25">
        <v>2478863</v>
      </c>
      <c r="H27" s="33">
        <f t="shared" si="0"/>
        <v>16.858707966364229</v>
      </c>
      <c r="I27" s="33">
        <f t="shared" si="1"/>
        <v>10.592431651081448</v>
      </c>
      <c r="J27" s="34">
        <f t="shared" si="2"/>
        <v>0.93248532465871614</v>
      </c>
      <c r="K27" s="34">
        <f t="shared" si="3"/>
        <v>-2.9287456048257146</v>
      </c>
    </row>
    <row r="28" spans="1:11" x14ac:dyDescent="0.25">
      <c r="A28" s="14" t="s">
        <v>44</v>
      </c>
      <c r="B28" s="14" t="s">
        <v>45</v>
      </c>
      <c r="C28" s="47">
        <v>20106</v>
      </c>
      <c r="D28" s="47">
        <v>6299</v>
      </c>
      <c r="E28" s="32">
        <v>6063</v>
      </c>
      <c r="F28" s="32">
        <v>9298</v>
      </c>
      <c r="G28" s="32">
        <v>8703</v>
      </c>
      <c r="H28" s="13">
        <f t="shared" si="0"/>
        <v>-69.844822441062377</v>
      </c>
      <c r="I28" s="13">
        <f t="shared" si="1"/>
        <v>43.542800593765463</v>
      </c>
      <c r="J28" s="13">
        <f t="shared" si="2"/>
        <v>-3.7466264486426417</v>
      </c>
      <c r="K28" s="13">
        <f t="shared" si="3"/>
        <v>-6.3992256399225633</v>
      </c>
    </row>
    <row r="29" spans="1:11" x14ac:dyDescent="0.25">
      <c r="A29" s="14" t="s">
        <v>46</v>
      </c>
      <c r="B29" s="14" t="s">
        <v>47</v>
      </c>
      <c r="C29" s="47">
        <v>991883</v>
      </c>
      <c r="D29" s="47">
        <v>1160111</v>
      </c>
      <c r="E29" s="32">
        <v>1176926</v>
      </c>
      <c r="F29" s="32">
        <v>1338964</v>
      </c>
      <c r="G29" s="32">
        <v>1329147</v>
      </c>
      <c r="H29" s="13">
        <f t="shared" si="0"/>
        <v>18.655728548629224</v>
      </c>
      <c r="I29" s="13">
        <f t="shared" si="1"/>
        <v>12.933778334406751</v>
      </c>
      <c r="J29" s="13">
        <f t="shared" si="2"/>
        <v>1.4494302700345054</v>
      </c>
      <c r="K29" s="13">
        <f t="shared" si="3"/>
        <v>-0.73317878598677788</v>
      </c>
    </row>
    <row r="30" spans="1:11" x14ac:dyDescent="0.25">
      <c r="A30" s="14" t="s">
        <v>48</v>
      </c>
      <c r="B30" s="14" t="s">
        <v>49</v>
      </c>
      <c r="C30" s="47">
        <v>63226</v>
      </c>
      <c r="D30" s="47">
        <v>82873</v>
      </c>
      <c r="E30" s="32">
        <v>66480</v>
      </c>
      <c r="F30" s="32">
        <v>79496</v>
      </c>
      <c r="G30" s="32">
        <v>63594</v>
      </c>
      <c r="H30" s="13">
        <f t="shared" si="0"/>
        <v>5.1466168981115361</v>
      </c>
      <c r="I30" s="13">
        <f t="shared" si="1"/>
        <v>-4.3411552346570392</v>
      </c>
      <c r="J30" s="13">
        <f t="shared" si="2"/>
        <v>-19.780869523246412</v>
      </c>
      <c r="K30" s="13">
        <f t="shared" si="3"/>
        <v>-20.003522189795714</v>
      </c>
    </row>
    <row r="31" spans="1:11" x14ac:dyDescent="0.25">
      <c r="A31" s="14" t="s">
        <v>50</v>
      </c>
      <c r="B31" s="14" t="s">
        <v>51</v>
      </c>
      <c r="C31" s="47">
        <v>5456</v>
      </c>
      <c r="D31" s="47">
        <v>6265</v>
      </c>
      <c r="E31" s="32">
        <v>5525</v>
      </c>
      <c r="F31" s="32">
        <v>5335</v>
      </c>
      <c r="G31" s="32">
        <v>4502</v>
      </c>
      <c r="H31" s="13">
        <f t="shared" si="0"/>
        <v>1.2646627565982405</v>
      </c>
      <c r="I31" s="13">
        <f t="shared" si="1"/>
        <v>-18.5158371040724</v>
      </c>
      <c r="J31" s="13">
        <f t="shared" si="2"/>
        <v>-11.811652035115722</v>
      </c>
      <c r="K31" s="13">
        <f t="shared" si="3"/>
        <v>-15.613870665417057</v>
      </c>
    </row>
    <row r="32" spans="1:11" x14ac:dyDescent="0.25">
      <c r="A32" s="14" t="s">
        <v>52</v>
      </c>
      <c r="B32" s="14" t="s">
        <v>53</v>
      </c>
      <c r="C32" s="47">
        <v>74270</v>
      </c>
      <c r="D32" s="47">
        <v>88262</v>
      </c>
      <c r="E32" s="32">
        <v>93643</v>
      </c>
      <c r="F32" s="32">
        <v>108094</v>
      </c>
      <c r="G32" s="32">
        <v>92887</v>
      </c>
      <c r="H32" s="13">
        <f t="shared" si="0"/>
        <v>26.084556348458328</v>
      </c>
      <c r="I32" s="13">
        <f t="shared" si="1"/>
        <v>-0.80732142285061348</v>
      </c>
      <c r="J32" s="13">
        <f t="shared" si="2"/>
        <v>6.0966214225827651</v>
      </c>
      <c r="K32" s="13">
        <f t="shared" si="3"/>
        <v>-14.068310914574353</v>
      </c>
    </row>
    <row r="33" spans="1:17" x14ac:dyDescent="0.25">
      <c r="A33" s="14" t="s">
        <v>54</v>
      </c>
      <c r="B33" s="14" t="s">
        <v>55</v>
      </c>
      <c r="C33" s="47">
        <v>69169</v>
      </c>
      <c r="D33" s="47">
        <v>67988</v>
      </c>
      <c r="E33" s="32">
        <v>67436</v>
      </c>
      <c r="F33" s="32">
        <v>65745</v>
      </c>
      <c r="G33" s="32">
        <v>65205</v>
      </c>
      <c r="H33" s="13">
        <f t="shared" si="0"/>
        <v>-2.5054576472119012</v>
      </c>
      <c r="I33" s="13">
        <f t="shared" si="1"/>
        <v>-3.3083219645293314</v>
      </c>
      <c r="J33" s="13">
        <f t="shared" si="2"/>
        <v>-0.81190798376184026</v>
      </c>
      <c r="K33" s="13">
        <f t="shared" si="3"/>
        <v>-0.82135523613963046</v>
      </c>
    </row>
    <row r="34" spans="1:17" x14ac:dyDescent="0.25">
      <c r="A34" s="14" t="s">
        <v>56</v>
      </c>
      <c r="B34" s="14" t="s">
        <v>57</v>
      </c>
      <c r="C34" s="47">
        <v>191081</v>
      </c>
      <c r="D34" s="47">
        <v>202154</v>
      </c>
      <c r="E34" s="32">
        <v>201894</v>
      </c>
      <c r="F34" s="32">
        <v>220609</v>
      </c>
      <c r="G34" s="32">
        <v>214548</v>
      </c>
      <c r="H34" s="13">
        <f t="shared" si="0"/>
        <v>5.6588567152150135</v>
      </c>
      <c r="I34" s="13">
        <f t="shared" si="1"/>
        <v>6.2676453980801812</v>
      </c>
      <c r="J34" s="13">
        <f t="shared" si="2"/>
        <v>-0.12861481840576985</v>
      </c>
      <c r="K34" s="13">
        <f t="shared" si="3"/>
        <v>-2.7473947119111188</v>
      </c>
    </row>
    <row r="35" spans="1:17" x14ac:dyDescent="0.25">
      <c r="A35" s="14" t="s">
        <v>58</v>
      </c>
      <c r="B35" s="14" t="s">
        <v>59</v>
      </c>
      <c r="C35" s="47">
        <v>502886</v>
      </c>
      <c r="D35" s="47">
        <v>606780</v>
      </c>
      <c r="E35" s="32">
        <v>623473</v>
      </c>
      <c r="F35" s="32">
        <v>726112</v>
      </c>
      <c r="G35" s="32">
        <v>700277</v>
      </c>
      <c r="H35" s="13">
        <f t="shared" si="0"/>
        <v>23.978993250955487</v>
      </c>
      <c r="I35" s="13">
        <f t="shared" si="1"/>
        <v>12.318737138576971</v>
      </c>
      <c r="J35" s="13">
        <f t="shared" si="2"/>
        <v>2.7510794686706879</v>
      </c>
      <c r="K35" s="13">
        <f t="shared" si="3"/>
        <v>-3.5579910537217403</v>
      </c>
    </row>
    <row r="36" spans="1:17" x14ac:dyDescent="0.25">
      <c r="A36" s="18" t="s">
        <v>60</v>
      </c>
      <c r="B36" s="18" t="s">
        <v>61</v>
      </c>
      <c r="C36" s="25">
        <v>2482778</v>
      </c>
      <c r="D36" s="25">
        <v>2739021</v>
      </c>
      <c r="E36" s="25">
        <v>2727489</v>
      </c>
      <c r="F36" s="25">
        <v>2897461</v>
      </c>
      <c r="G36" s="25">
        <v>2795546</v>
      </c>
      <c r="H36" s="33">
        <f t="shared" si="0"/>
        <v>9.8563383435812622</v>
      </c>
      <c r="I36" s="33">
        <f t="shared" si="1"/>
        <v>2.4952254619542003</v>
      </c>
      <c r="J36" s="34">
        <f t="shared" si="2"/>
        <v>-0.42102634481444284</v>
      </c>
      <c r="K36" s="34">
        <f t="shared" si="3"/>
        <v>-3.5173898803124528</v>
      </c>
    </row>
    <row r="37" spans="1:17" x14ac:dyDescent="0.25">
      <c r="A37" s="14" t="s">
        <v>62</v>
      </c>
      <c r="B37" s="14" t="s">
        <v>10</v>
      </c>
      <c r="C37" s="47">
        <v>1022753</v>
      </c>
      <c r="D37" s="47">
        <v>1104988</v>
      </c>
      <c r="E37" s="32">
        <v>1100517</v>
      </c>
      <c r="F37" s="32">
        <v>1146624</v>
      </c>
      <c r="G37" s="32">
        <v>1138386</v>
      </c>
      <c r="H37" s="13">
        <f t="shared" si="0"/>
        <v>7.6033998433639409</v>
      </c>
      <c r="I37" s="13">
        <f t="shared" si="1"/>
        <v>3.4410190846665705</v>
      </c>
      <c r="J37" s="13">
        <f t="shared" si="2"/>
        <v>-0.40461977867632948</v>
      </c>
      <c r="K37" s="13">
        <f t="shared" si="3"/>
        <v>-0.71845696584058938</v>
      </c>
    </row>
    <row r="38" spans="1:17" x14ac:dyDescent="0.25">
      <c r="A38" s="14" t="s">
        <v>63</v>
      </c>
      <c r="B38" s="14" t="s">
        <v>64</v>
      </c>
      <c r="C38" s="47">
        <v>950309</v>
      </c>
      <c r="D38" s="47">
        <v>1067175</v>
      </c>
      <c r="E38" s="32">
        <v>1062270</v>
      </c>
      <c r="F38" s="32">
        <v>1149394</v>
      </c>
      <c r="G38" s="32">
        <v>1077748</v>
      </c>
      <c r="H38" s="13">
        <f t="shared" si="0"/>
        <v>11.7815363213439</v>
      </c>
      <c r="I38" s="13">
        <f t="shared" si="1"/>
        <v>1.4570683536200777</v>
      </c>
      <c r="J38" s="13">
        <f t="shared" si="2"/>
        <v>-0.45962471009909339</v>
      </c>
      <c r="K38" s="13">
        <f t="shared" si="3"/>
        <v>-6.2333716723769221</v>
      </c>
    </row>
    <row r="39" spans="1:17" x14ac:dyDescent="0.25">
      <c r="A39" s="14" t="s">
        <v>65</v>
      </c>
      <c r="B39" s="14" t="s">
        <v>90</v>
      </c>
      <c r="C39" s="47">
        <v>361332</v>
      </c>
      <c r="D39" s="47">
        <v>375505</v>
      </c>
      <c r="E39" s="32">
        <v>365307</v>
      </c>
      <c r="F39" s="32">
        <v>381826</v>
      </c>
      <c r="G39" s="32">
        <v>352949</v>
      </c>
      <c r="H39" s="13">
        <f t="shared" si="0"/>
        <v>1.1000963103184884</v>
      </c>
      <c r="I39" s="13">
        <f t="shared" si="1"/>
        <v>-3.3829080745783684</v>
      </c>
      <c r="J39" s="13">
        <f t="shared" si="2"/>
        <v>-2.7158093767060358</v>
      </c>
      <c r="K39" s="13">
        <f t="shared" si="3"/>
        <v>-7.5628689507786273</v>
      </c>
    </row>
    <row r="40" spans="1:17" x14ac:dyDescent="0.25">
      <c r="A40" s="14" t="s">
        <v>67</v>
      </c>
      <c r="B40" s="14" t="s">
        <v>20</v>
      </c>
      <c r="C40" s="47">
        <v>588977</v>
      </c>
      <c r="D40" s="47">
        <v>691670</v>
      </c>
      <c r="E40" s="32">
        <v>696963</v>
      </c>
      <c r="F40" s="32">
        <v>767568</v>
      </c>
      <c r="G40" s="32">
        <v>724799</v>
      </c>
      <c r="H40" s="13">
        <f t="shared" si="0"/>
        <v>18.334502026394919</v>
      </c>
      <c r="I40" s="13">
        <f t="shared" si="1"/>
        <v>3.9938992457275351</v>
      </c>
      <c r="J40" s="13">
        <f t="shared" si="2"/>
        <v>0.76524932409964297</v>
      </c>
      <c r="K40" s="13">
        <f t="shared" si="3"/>
        <v>-5.5720144664707236</v>
      </c>
      <c r="L40" s="38"/>
      <c r="M40" s="38"/>
      <c r="N40" s="38"/>
      <c r="O40" s="38"/>
      <c r="P40" s="38"/>
      <c r="Q40" s="38"/>
    </row>
    <row r="41" spans="1:17" x14ac:dyDescent="0.25">
      <c r="A41" s="14" t="s">
        <v>69</v>
      </c>
      <c r="B41" s="14" t="s">
        <v>70</v>
      </c>
      <c r="C41" s="47">
        <v>369906</v>
      </c>
      <c r="D41" s="47">
        <v>432703</v>
      </c>
      <c r="E41" s="32">
        <v>432541</v>
      </c>
      <c r="F41" s="32">
        <v>449945</v>
      </c>
      <c r="G41" s="32">
        <v>463004</v>
      </c>
      <c r="H41" s="13">
        <f t="shared" si="0"/>
        <v>16.932680194427775</v>
      </c>
      <c r="I41" s="13">
        <f t="shared" si="1"/>
        <v>7.0428005668826774</v>
      </c>
      <c r="J41" s="13">
        <f t="shared" si="2"/>
        <v>-3.7439074838861761E-2</v>
      </c>
      <c r="K41" s="13">
        <f t="shared" si="3"/>
        <v>2.902354732245052</v>
      </c>
    </row>
    <row r="42" spans="1:17" x14ac:dyDescent="0.25">
      <c r="A42" s="14" t="s">
        <v>71</v>
      </c>
      <c r="B42" s="14" t="s">
        <v>72</v>
      </c>
      <c r="C42" s="47">
        <v>19709</v>
      </c>
      <c r="D42" s="47">
        <v>24101</v>
      </c>
      <c r="E42" s="32">
        <v>27615</v>
      </c>
      <c r="F42" s="32">
        <v>38237</v>
      </c>
      <c r="G42" s="32">
        <v>34818</v>
      </c>
      <c r="H42" s="13">
        <f t="shared" si="0"/>
        <v>40.113653660764122</v>
      </c>
      <c r="I42" s="13">
        <f t="shared" si="1"/>
        <v>26.083650190114067</v>
      </c>
      <c r="J42" s="13">
        <f t="shared" si="2"/>
        <v>14.580307871042693</v>
      </c>
      <c r="K42" s="13">
        <f t="shared" si="3"/>
        <v>-8.9416010670293176</v>
      </c>
    </row>
    <row r="43" spans="1:17" x14ac:dyDescent="0.25">
      <c r="A43" s="14" t="s">
        <v>73</v>
      </c>
      <c r="B43" s="14" t="s">
        <v>74</v>
      </c>
      <c r="C43" s="47">
        <v>57238</v>
      </c>
      <c r="D43" s="47">
        <v>53950</v>
      </c>
      <c r="E43" s="32">
        <v>54153</v>
      </c>
      <c r="F43" s="32">
        <v>51906</v>
      </c>
      <c r="G43" s="32">
        <v>52088</v>
      </c>
      <c r="H43" s="13">
        <f t="shared" si="0"/>
        <v>-5.3897760229218346</v>
      </c>
      <c r="I43" s="13">
        <f t="shared" si="1"/>
        <v>-3.8132698096135025</v>
      </c>
      <c r="J43" s="13">
        <f t="shared" si="2"/>
        <v>0.37627432808155697</v>
      </c>
      <c r="K43" s="13">
        <f t="shared" si="3"/>
        <v>0.35063383809193543</v>
      </c>
    </row>
    <row r="44" spans="1:17" x14ac:dyDescent="0.25">
      <c r="A44" s="14" t="s">
        <v>75</v>
      </c>
      <c r="B44" s="14" t="s">
        <v>76</v>
      </c>
      <c r="C44" s="47">
        <v>305</v>
      </c>
      <c r="D44" s="47">
        <v>397</v>
      </c>
      <c r="E44" s="32">
        <v>384</v>
      </c>
      <c r="F44" s="32">
        <v>388</v>
      </c>
      <c r="G44" s="32">
        <v>399</v>
      </c>
      <c r="H44" s="13">
        <f t="shared" si="0"/>
        <v>25.901639344262296</v>
      </c>
      <c r="I44" s="13">
        <f t="shared" si="1"/>
        <v>3.90625</v>
      </c>
      <c r="J44" s="13">
        <f t="shared" si="2"/>
        <v>-3.2745591939546599</v>
      </c>
      <c r="K44" s="13">
        <f t="shared" si="3"/>
        <v>2.8350515463917527</v>
      </c>
    </row>
    <row r="45" spans="1:17" x14ac:dyDescent="0.25">
      <c r="A45" s="14" t="s">
        <v>77</v>
      </c>
      <c r="B45" s="14" t="s">
        <v>78</v>
      </c>
      <c r="C45" s="47">
        <v>571758</v>
      </c>
      <c r="D45" s="47">
        <v>662628</v>
      </c>
      <c r="E45" s="32">
        <v>679414</v>
      </c>
      <c r="F45" s="32">
        <v>731409</v>
      </c>
      <c r="G45" s="32">
        <v>739806</v>
      </c>
      <c r="H45" s="13">
        <f t="shared" si="0"/>
        <v>18.828945113142272</v>
      </c>
      <c r="I45" s="13">
        <f t="shared" si="1"/>
        <v>8.8888365562087337</v>
      </c>
      <c r="J45" s="13">
        <f t="shared" si="2"/>
        <v>2.5332464067319824</v>
      </c>
      <c r="K45" s="13">
        <f t="shared" si="3"/>
        <v>1.1480580632723962</v>
      </c>
    </row>
    <row r="46" spans="1:17" x14ac:dyDescent="0.25">
      <c r="A46" s="14" t="s">
        <v>79</v>
      </c>
      <c r="B46" s="14" t="s">
        <v>80</v>
      </c>
      <c r="C46" s="48">
        <v>20819</v>
      </c>
      <c r="D46" s="48">
        <v>15566</v>
      </c>
      <c r="E46" s="49">
        <v>14388</v>
      </c>
      <c r="F46" s="49">
        <v>16114</v>
      </c>
      <c r="G46" s="49">
        <v>17381</v>
      </c>
      <c r="H46" s="50">
        <f t="shared" si="0"/>
        <v>-30.890052356020941</v>
      </c>
      <c r="I46" s="50">
        <f t="shared" si="1"/>
        <v>20.802057269947177</v>
      </c>
      <c r="J46" s="50">
        <f t="shared" si="2"/>
        <v>-7.5677759218810232</v>
      </c>
      <c r="K46" s="50">
        <f t="shared" si="3"/>
        <v>7.8627280625543001</v>
      </c>
    </row>
    <row r="47" spans="1:17" s="29" customFormat="1" ht="13.15" customHeight="1" x14ac:dyDescent="0.2">
      <c r="A47" s="53" t="s">
        <v>169</v>
      </c>
      <c r="B47" s="54"/>
      <c r="C47" s="54"/>
      <c r="D47" s="54"/>
      <c r="E47" s="54"/>
      <c r="F47" s="54"/>
      <c r="G47" s="54"/>
      <c r="H47" s="54"/>
      <c r="I47" s="54"/>
      <c r="J47" s="54"/>
      <c r="K47" s="55"/>
    </row>
    <row r="48" spans="1:17" s="29" customFormat="1" ht="13.15" customHeight="1" x14ac:dyDescent="0.2">
      <c r="A48" s="35" t="s">
        <v>81</v>
      </c>
      <c r="B48" s="36"/>
      <c r="C48" s="36"/>
      <c r="D48" s="36"/>
      <c r="E48" s="36"/>
      <c r="F48" s="36"/>
      <c r="G48" s="36"/>
      <c r="H48" s="36"/>
      <c r="I48" s="36"/>
      <c r="J48" s="36"/>
      <c r="K48" s="37"/>
    </row>
    <row r="49" spans="1:11" s="29" customFormat="1" ht="13.15" customHeight="1" x14ac:dyDescent="0.2">
      <c r="A49" s="53" t="s">
        <v>88</v>
      </c>
      <c r="B49" s="54"/>
      <c r="C49" s="54"/>
      <c r="D49" s="54"/>
      <c r="E49" s="54"/>
      <c r="F49" s="54"/>
      <c r="G49" s="54"/>
      <c r="H49" s="54"/>
      <c r="I49" s="54"/>
      <c r="J49" s="54"/>
      <c r="K49" s="55"/>
    </row>
    <row r="50" spans="1:11" s="29" customFormat="1" ht="13.15" customHeight="1" x14ac:dyDescent="0.2">
      <c r="A50" s="56" t="s">
        <v>89</v>
      </c>
      <c r="B50" s="57"/>
      <c r="C50" s="57"/>
      <c r="D50" s="57"/>
      <c r="E50" s="57"/>
      <c r="F50" s="57"/>
      <c r="G50" s="57"/>
      <c r="H50" s="57"/>
      <c r="I50" s="57"/>
      <c r="J50" s="57"/>
      <c r="K50" s="58"/>
    </row>
    <row r="51" spans="1:11" s="29" customFormat="1" ht="13.15" customHeight="1" x14ac:dyDescent="0.2">
      <c r="A51" s="59" t="s">
        <v>91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</row>
    <row r="52" spans="1:11" s="29" customFormat="1" ht="10.5" customHeight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</row>
  </sheetData>
  <mergeCells count="19"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  <mergeCell ref="A52:K52"/>
    <mergeCell ref="A47:K47"/>
    <mergeCell ref="A49:K49"/>
    <mergeCell ref="A50:K50"/>
    <mergeCell ref="A51:K51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workbookViewId="0">
      <selection activeCell="A3" sqref="A3"/>
    </sheetView>
  </sheetViews>
  <sheetFormatPr defaultColWidth="9.28515625" defaultRowHeight="15" x14ac:dyDescent="0.25"/>
  <cols>
    <col min="1" max="1" width="9.28515625" style="26"/>
    <col min="2" max="2" width="24.28515625" style="26" customWidth="1"/>
    <col min="3" max="3" width="13.5703125" style="26" customWidth="1"/>
    <col min="4" max="4" width="13.28515625" style="26" customWidth="1"/>
    <col min="5" max="5" width="13.42578125" style="26" customWidth="1"/>
    <col min="6" max="6" width="13.7109375" style="26" customWidth="1"/>
    <col min="7" max="7" width="14.28515625" style="26" customWidth="1"/>
    <col min="8" max="8" width="13.28515625" style="26" customWidth="1"/>
    <col min="9" max="9" width="13.42578125" style="26" customWidth="1"/>
    <col min="10" max="10" width="13.5703125" style="26" customWidth="1"/>
    <col min="11" max="11" width="12.85546875" style="26" customWidth="1"/>
    <col min="12" max="16384" width="9.28515625" style="26"/>
  </cols>
  <sheetData>
    <row r="1" spans="1:11" ht="15" customHeight="1" x14ac:dyDescent="0.25">
      <c r="A1" s="78" t="s">
        <v>168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25">
      <c r="A2" s="79" t="s">
        <v>172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15" customHeight="1" x14ac:dyDescent="0.25">
      <c r="A3" s="39"/>
      <c r="B3" s="39"/>
      <c r="C3" s="70"/>
      <c r="D3" s="71"/>
      <c r="E3" s="71"/>
      <c r="F3" s="71"/>
      <c r="G3" s="72"/>
      <c r="H3" s="66" t="s">
        <v>170</v>
      </c>
      <c r="I3" s="67"/>
      <c r="J3" s="68" t="s">
        <v>171</v>
      </c>
      <c r="K3" s="69"/>
    </row>
    <row r="4" spans="1:11" ht="15" customHeight="1" x14ac:dyDescent="0.25">
      <c r="A4" s="74" t="s">
        <v>0</v>
      </c>
      <c r="B4" s="76" t="s">
        <v>92</v>
      </c>
      <c r="C4" s="62" t="s">
        <v>174</v>
      </c>
      <c r="D4" s="62" t="s">
        <v>175</v>
      </c>
      <c r="E4" s="62" t="s">
        <v>176</v>
      </c>
      <c r="F4" s="62" t="s">
        <v>173</v>
      </c>
      <c r="G4" s="62" t="s">
        <v>177</v>
      </c>
      <c r="H4" s="60" t="s">
        <v>178</v>
      </c>
      <c r="I4" s="60" t="s">
        <v>179</v>
      </c>
      <c r="J4" s="60" t="s">
        <v>180</v>
      </c>
      <c r="K4" s="60" t="s">
        <v>181</v>
      </c>
    </row>
    <row r="5" spans="1:11" ht="16.5" customHeight="1" x14ac:dyDescent="0.25">
      <c r="A5" s="75"/>
      <c r="B5" s="77"/>
      <c r="C5" s="63"/>
      <c r="D5" s="73"/>
      <c r="E5" s="63"/>
      <c r="F5" s="63"/>
      <c r="G5" s="63"/>
      <c r="H5" s="61"/>
      <c r="I5" s="61"/>
      <c r="J5" s="61"/>
      <c r="K5" s="61"/>
    </row>
    <row r="6" spans="1:11" ht="16.5" customHeight="1" x14ac:dyDescent="0.25">
      <c r="A6" s="75"/>
      <c r="B6" s="19"/>
      <c r="C6" s="42"/>
      <c r="D6" s="42"/>
      <c r="E6" s="44"/>
      <c r="F6" s="43"/>
      <c r="G6" s="43"/>
      <c r="H6" s="45" t="s">
        <v>2</v>
      </c>
      <c r="I6" s="45" t="s">
        <v>2</v>
      </c>
      <c r="J6" s="45" t="s">
        <v>2</v>
      </c>
      <c r="K6" s="45" t="s">
        <v>2</v>
      </c>
    </row>
    <row r="7" spans="1:11" ht="26.25" x14ac:dyDescent="0.25">
      <c r="A7" s="20" t="s">
        <v>13</v>
      </c>
      <c r="B7" s="21" t="s">
        <v>93</v>
      </c>
      <c r="C7" s="30">
        <v>39438</v>
      </c>
      <c r="D7" s="31">
        <v>41752</v>
      </c>
      <c r="E7" s="31">
        <v>41378</v>
      </c>
      <c r="F7" s="31">
        <v>43927</v>
      </c>
      <c r="G7" s="31">
        <v>42094</v>
      </c>
      <c r="H7" s="27">
        <f>(E7-C7)/C7*100</f>
        <v>4.9191135453116281</v>
      </c>
      <c r="I7" s="27">
        <f>(G7-E7)/E7*100</f>
        <v>1.730388128957417</v>
      </c>
      <c r="J7" s="27">
        <f>(E7-D7)/D7*100</f>
        <v>-0.89576547231270365</v>
      </c>
      <c r="K7" s="27">
        <f>(G7-F7)/F7*100</f>
        <v>-4.1728321988754074</v>
      </c>
    </row>
    <row r="8" spans="1:11" x14ac:dyDescent="0.25">
      <c r="A8" s="20" t="s">
        <v>15</v>
      </c>
      <c r="B8" s="21" t="s">
        <v>94</v>
      </c>
      <c r="C8" s="30">
        <v>149873</v>
      </c>
      <c r="D8" s="31">
        <v>157058</v>
      </c>
      <c r="E8" s="31">
        <v>151707</v>
      </c>
      <c r="F8" s="31">
        <v>154146</v>
      </c>
      <c r="G8" s="31">
        <v>149382</v>
      </c>
      <c r="H8" s="27">
        <f t="shared" ref="H8:H46" si="0">(E8-C8)/C8*100</f>
        <v>1.2237027349822851</v>
      </c>
      <c r="I8" s="27">
        <f t="shared" ref="I8:I46" si="1">(G8-E8)/E8*100</f>
        <v>-1.5325594731950405</v>
      </c>
      <c r="J8" s="27">
        <f t="shared" ref="J8:J46" si="2">(E8-D8)/D8*100</f>
        <v>-3.4070216098511379</v>
      </c>
      <c r="K8" s="27">
        <f t="shared" ref="K8:K46" si="3">(G8-F8)/F8*100</f>
        <v>-3.0905764664668562</v>
      </c>
    </row>
    <row r="9" spans="1:11" x14ac:dyDescent="0.25">
      <c r="A9" s="22" t="s">
        <v>95</v>
      </c>
      <c r="B9" s="23" t="s">
        <v>96</v>
      </c>
      <c r="C9" s="32">
        <v>26785</v>
      </c>
      <c r="D9" s="32">
        <v>29705</v>
      </c>
      <c r="E9" s="32">
        <v>29576</v>
      </c>
      <c r="F9" s="32">
        <v>27382</v>
      </c>
      <c r="G9" s="32">
        <v>26556</v>
      </c>
      <c r="H9" s="13">
        <f t="shared" si="0"/>
        <v>10.420011200298674</v>
      </c>
      <c r="I9" s="13">
        <f t="shared" si="1"/>
        <v>-10.210981877197728</v>
      </c>
      <c r="J9" s="13">
        <f t="shared" si="2"/>
        <v>-0.43427032486113448</v>
      </c>
      <c r="K9" s="13">
        <f t="shared" si="3"/>
        <v>-3.0165802351910012</v>
      </c>
    </row>
    <row r="10" spans="1:11" x14ac:dyDescent="0.25">
      <c r="A10" s="22" t="s">
        <v>97</v>
      </c>
      <c r="B10" s="23" t="s">
        <v>98</v>
      </c>
      <c r="C10" s="32">
        <v>20823</v>
      </c>
      <c r="D10" s="32">
        <v>21343</v>
      </c>
      <c r="E10" s="32">
        <v>20129</v>
      </c>
      <c r="F10" s="32">
        <v>19240</v>
      </c>
      <c r="G10" s="32">
        <v>17980</v>
      </c>
      <c r="H10" s="13">
        <f t="shared" si="0"/>
        <v>-3.3328530951351869</v>
      </c>
      <c r="I10" s="13">
        <f t="shared" si="1"/>
        <v>-10.676138904068756</v>
      </c>
      <c r="J10" s="13">
        <f t="shared" si="2"/>
        <v>-5.6880476034296956</v>
      </c>
      <c r="K10" s="13">
        <f t="shared" si="3"/>
        <v>-6.5488565488565493</v>
      </c>
    </row>
    <row r="11" spans="1:11" x14ac:dyDescent="0.25">
      <c r="A11" s="22" t="s">
        <v>99</v>
      </c>
      <c r="B11" s="23" t="s">
        <v>100</v>
      </c>
      <c r="C11" s="32">
        <v>5000</v>
      </c>
      <c r="D11" s="32">
        <v>4966</v>
      </c>
      <c r="E11" s="32">
        <v>5021</v>
      </c>
      <c r="F11" s="32">
        <v>5375</v>
      </c>
      <c r="G11" s="32">
        <v>4406</v>
      </c>
      <c r="H11" s="13">
        <f t="shared" si="0"/>
        <v>0.42</v>
      </c>
      <c r="I11" s="13">
        <f t="shared" si="1"/>
        <v>-12.248556064528978</v>
      </c>
      <c r="J11" s="13">
        <f t="shared" si="2"/>
        <v>1.1075312122432541</v>
      </c>
      <c r="K11" s="13">
        <f t="shared" si="3"/>
        <v>-18.027906976744188</v>
      </c>
    </row>
    <row r="12" spans="1:11" x14ac:dyDescent="0.25">
      <c r="A12" s="22" t="s">
        <v>101</v>
      </c>
      <c r="B12" s="23" t="s">
        <v>102</v>
      </c>
      <c r="C12" s="32">
        <v>97265</v>
      </c>
      <c r="D12" s="32">
        <v>101044</v>
      </c>
      <c r="E12" s="32">
        <v>96981</v>
      </c>
      <c r="F12" s="32">
        <v>102149</v>
      </c>
      <c r="G12" s="32">
        <v>100440</v>
      </c>
      <c r="H12" s="13">
        <f t="shared" si="0"/>
        <v>-0.29198581195702461</v>
      </c>
      <c r="I12" s="13">
        <f t="shared" si="1"/>
        <v>3.5666780090945647</v>
      </c>
      <c r="J12" s="13">
        <f t="shared" si="2"/>
        <v>-4.0210205455049293</v>
      </c>
      <c r="K12" s="13">
        <f t="shared" si="3"/>
        <v>-1.6730462363801897</v>
      </c>
    </row>
    <row r="13" spans="1:11" x14ac:dyDescent="0.25">
      <c r="A13" s="20" t="s">
        <v>17</v>
      </c>
      <c r="B13" s="21" t="s">
        <v>103</v>
      </c>
      <c r="C13" s="30">
        <v>14586</v>
      </c>
      <c r="D13" s="31">
        <v>14662</v>
      </c>
      <c r="E13" s="31">
        <v>13842</v>
      </c>
      <c r="F13" s="31">
        <v>16522</v>
      </c>
      <c r="G13" s="31">
        <v>16111</v>
      </c>
      <c r="H13" s="27">
        <f t="shared" si="0"/>
        <v>-5.1007815713698061</v>
      </c>
      <c r="I13" s="27">
        <f t="shared" si="1"/>
        <v>16.392139864181477</v>
      </c>
      <c r="J13" s="27">
        <f t="shared" si="2"/>
        <v>-5.5926885827308688</v>
      </c>
      <c r="K13" s="27">
        <f t="shared" si="3"/>
        <v>-2.4875923011741921</v>
      </c>
    </row>
    <row r="14" spans="1:11" x14ac:dyDescent="0.25">
      <c r="A14" s="20" t="s">
        <v>104</v>
      </c>
      <c r="B14" s="21" t="s">
        <v>105</v>
      </c>
      <c r="C14" s="30">
        <v>203772</v>
      </c>
      <c r="D14" s="31">
        <v>203549</v>
      </c>
      <c r="E14" s="31">
        <v>194484</v>
      </c>
      <c r="F14" s="31">
        <v>192424</v>
      </c>
      <c r="G14" s="31">
        <v>189249</v>
      </c>
      <c r="H14" s="27">
        <f t="shared" si="0"/>
        <v>-4.5580354513868446</v>
      </c>
      <c r="I14" s="27">
        <f t="shared" si="1"/>
        <v>-2.6917381378416732</v>
      </c>
      <c r="J14" s="27">
        <f t="shared" si="2"/>
        <v>-4.4534731194945687</v>
      </c>
      <c r="K14" s="27">
        <f t="shared" si="3"/>
        <v>-1.6500020787427763</v>
      </c>
    </row>
    <row r="15" spans="1:11" x14ac:dyDescent="0.25">
      <c r="A15" s="22" t="s">
        <v>106</v>
      </c>
      <c r="B15" s="23" t="s">
        <v>107</v>
      </c>
      <c r="C15" s="32">
        <v>101768</v>
      </c>
      <c r="D15" s="32">
        <v>97726</v>
      </c>
      <c r="E15" s="32">
        <v>93303</v>
      </c>
      <c r="F15" s="32">
        <v>89283</v>
      </c>
      <c r="G15" s="32">
        <v>86023</v>
      </c>
      <c r="H15" s="13">
        <f t="shared" si="0"/>
        <v>-8.3179388412860629</v>
      </c>
      <c r="I15" s="13">
        <f t="shared" si="1"/>
        <v>-7.8025358241428462</v>
      </c>
      <c r="J15" s="13">
        <f t="shared" si="2"/>
        <v>-4.5259194073225135</v>
      </c>
      <c r="K15" s="13">
        <f t="shared" si="3"/>
        <v>-3.6513109998543958</v>
      </c>
    </row>
    <row r="16" spans="1:11" x14ac:dyDescent="0.25">
      <c r="A16" s="22" t="s">
        <v>108</v>
      </c>
      <c r="B16" s="23" t="s">
        <v>109</v>
      </c>
      <c r="C16" s="32">
        <v>2288</v>
      </c>
      <c r="D16" s="32">
        <v>2119</v>
      </c>
      <c r="E16" s="32">
        <v>2150</v>
      </c>
      <c r="F16" s="32">
        <v>2116</v>
      </c>
      <c r="G16" s="32">
        <v>1958</v>
      </c>
      <c r="H16" s="13">
        <f t="shared" si="0"/>
        <v>-6.0314685314685317</v>
      </c>
      <c r="I16" s="13">
        <f t="shared" si="1"/>
        <v>-8.9302325581395348</v>
      </c>
      <c r="J16" s="13">
        <f t="shared" si="2"/>
        <v>1.4629542236904201</v>
      </c>
      <c r="K16" s="13">
        <f t="shared" si="3"/>
        <v>-7.4669187145557663</v>
      </c>
    </row>
    <row r="17" spans="1:11" x14ac:dyDescent="0.25">
      <c r="A17" s="22" t="s">
        <v>110</v>
      </c>
      <c r="B17" s="23" t="s">
        <v>111</v>
      </c>
      <c r="C17" s="32">
        <v>23487</v>
      </c>
      <c r="D17" s="32">
        <v>26748</v>
      </c>
      <c r="E17" s="32">
        <v>25684</v>
      </c>
      <c r="F17" s="32">
        <v>26074</v>
      </c>
      <c r="G17" s="32">
        <v>26349</v>
      </c>
      <c r="H17" s="13">
        <f t="shared" si="0"/>
        <v>9.3541107846894018</v>
      </c>
      <c r="I17" s="13">
        <f t="shared" si="1"/>
        <v>2.5891605668898925</v>
      </c>
      <c r="J17" s="13">
        <f t="shared" si="2"/>
        <v>-3.9778675041124569</v>
      </c>
      <c r="K17" s="13">
        <f t="shared" si="3"/>
        <v>1.0546904962798189</v>
      </c>
    </row>
    <row r="18" spans="1:11" x14ac:dyDescent="0.25">
      <c r="A18" s="22" t="s">
        <v>112</v>
      </c>
      <c r="B18" s="23" t="s">
        <v>113</v>
      </c>
      <c r="C18" s="32">
        <v>76229</v>
      </c>
      <c r="D18" s="32">
        <v>76956</v>
      </c>
      <c r="E18" s="32">
        <v>73347</v>
      </c>
      <c r="F18" s="32">
        <v>74951</v>
      </c>
      <c r="G18" s="32">
        <v>74919</v>
      </c>
      <c r="H18" s="13">
        <f t="shared" si="0"/>
        <v>-3.7807133767988561</v>
      </c>
      <c r="I18" s="13">
        <f>(G18-E18)/E18*100</f>
        <v>2.1432369422062254</v>
      </c>
      <c r="J18" s="13">
        <f t="shared" si="2"/>
        <v>-4.6896928114766885</v>
      </c>
      <c r="K18" s="13">
        <f t="shared" si="3"/>
        <v>-4.2694560446158158E-2</v>
      </c>
    </row>
    <row r="19" spans="1:11" ht="26.25" x14ac:dyDescent="0.25">
      <c r="A19" s="20" t="s">
        <v>114</v>
      </c>
      <c r="B19" s="21" t="s">
        <v>115</v>
      </c>
      <c r="C19" s="30">
        <v>11206</v>
      </c>
      <c r="D19" s="31">
        <v>11071</v>
      </c>
      <c r="E19" s="31">
        <v>11058</v>
      </c>
      <c r="F19" s="31">
        <v>11098</v>
      </c>
      <c r="G19" s="31">
        <v>10609</v>
      </c>
      <c r="H19" s="27">
        <f t="shared" si="0"/>
        <v>-1.3207210422987685</v>
      </c>
      <c r="I19" s="27">
        <f t="shared" si="1"/>
        <v>-4.0604087538433715</v>
      </c>
      <c r="J19" s="27">
        <f t="shared" si="2"/>
        <v>-0.11742390028001083</v>
      </c>
      <c r="K19" s="27">
        <f t="shared" si="3"/>
        <v>-4.4061993151919259</v>
      </c>
    </row>
    <row r="20" spans="1:11" x14ac:dyDescent="0.25">
      <c r="A20" s="20" t="s">
        <v>116</v>
      </c>
      <c r="B20" s="21" t="s">
        <v>117</v>
      </c>
      <c r="C20" s="30">
        <v>11027</v>
      </c>
      <c r="D20" s="31">
        <v>11968</v>
      </c>
      <c r="E20" s="31">
        <v>11620</v>
      </c>
      <c r="F20" s="31">
        <v>12233</v>
      </c>
      <c r="G20" s="31">
        <v>12432</v>
      </c>
      <c r="H20" s="27">
        <f t="shared" si="0"/>
        <v>5.3777092590913211</v>
      </c>
      <c r="I20" s="27">
        <f t="shared" si="1"/>
        <v>6.9879518072289164</v>
      </c>
      <c r="J20" s="27">
        <f t="shared" si="2"/>
        <v>-2.9077540106951871</v>
      </c>
      <c r="K20" s="27">
        <f t="shared" si="3"/>
        <v>1.6267473228153355</v>
      </c>
    </row>
    <row r="21" spans="1:11" x14ac:dyDescent="0.25">
      <c r="A21" s="20" t="s">
        <v>118</v>
      </c>
      <c r="B21" s="21" t="s">
        <v>119</v>
      </c>
      <c r="C21" s="30">
        <v>29859</v>
      </c>
      <c r="D21" s="31">
        <v>30319</v>
      </c>
      <c r="E21" s="31">
        <v>30053</v>
      </c>
      <c r="F21" s="31">
        <v>30965</v>
      </c>
      <c r="G21" s="31">
        <v>31570</v>
      </c>
      <c r="H21" s="27">
        <f t="shared" si="0"/>
        <v>0.64972035232258285</v>
      </c>
      <c r="I21" s="27">
        <f t="shared" si="1"/>
        <v>5.0477489768076405</v>
      </c>
      <c r="J21" s="27">
        <f t="shared" si="2"/>
        <v>-0.87733764306210626</v>
      </c>
      <c r="K21" s="27">
        <f t="shared" si="3"/>
        <v>1.9538188277087036</v>
      </c>
    </row>
    <row r="22" spans="1:11" ht="26.25" x14ac:dyDescent="0.25">
      <c r="A22" s="20" t="s">
        <v>120</v>
      </c>
      <c r="B22" s="21" t="s">
        <v>121</v>
      </c>
      <c r="C22" s="30">
        <v>63893</v>
      </c>
      <c r="D22" s="31">
        <v>63136</v>
      </c>
      <c r="E22" s="31">
        <v>52608</v>
      </c>
      <c r="F22" s="31">
        <v>75834</v>
      </c>
      <c r="G22" s="31">
        <v>73835</v>
      </c>
      <c r="H22" s="27">
        <f t="shared" si="0"/>
        <v>-17.662341727575793</v>
      </c>
      <c r="I22" s="27">
        <f t="shared" si="1"/>
        <v>40.349376520681261</v>
      </c>
      <c r="J22" s="27">
        <f t="shared" si="2"/>
        <v>-16.675114039533707</v>
      </c>
      <c r="K22" s="27">
        <f t="shared" si="3"/>
        <v>-2.6360207822348816</v>
      </c>
    </row>
    <row r="23" spans="1:11" ht="26.25" x14ac:dyDescent="0.25">
      <c r="A23" s="20" t="s">
        <v>122</v>
      </c>
      <c r="B23" s="21" t="s">
        <v>123</v>
      </c>
      <c r="C23" s="30">
        <v>161188</v>
      </c>
      <c r="D23" s="31">
        <v>191484</v>
      </c>
      <c r="E23" s="31">
        <v>175986</v>
      </c>
      <c r="F23" s="31">
        <v>202949</v>
      </c>
      <c r="G23" s="31">
        <v>182315</v>
      </c>
      <c r="H23" s="27">
        <f t="shared" si="0"/>
        <v>9.1805841625927496</v>
      </c>
      <c r="I23" s="27">
        <f t="shared" si="1"/>
        <v>3.5963087972906935</v>
      </c>
      <c r="J23" s="27">
        <f t="shared" si="2"/>
        <v>-8.093626621545404</v>
      </c>
      <c r="K23" s="27">
        <f t="shared" si="3"/>
        <v>-10.167086312324772</v>
      </c>
    </row>
    <row r="24" spans="1:11" x14ac:dyDescent="0.25">
      <c r="A24" s="22" t="s">
        <v>124</v>
      </c>
      <c r="B24" s="23" t="s">
        <v>125</v>
      </c>
      <c r="C24" s="32">
        <v>29588</v>
      </c>
      <c r="D24" s="32">
        <v>40043</v>
      </c>
      <c r="E24" s="32">
        <v>33954</v>
      </c>
      <c r="F24" s="32">
        <v>49066</v>
      </c>
      <c r="G24" s="32">
        <v>34781</v>
      </c>
      <c r="H24" s="13">
        <f t="shared" si="0"/>
        <v>14.755982154927674</v>
      </c>
      <c r="I24" s="13">
        <f t="shared" si="1"/>
        <v>2.4356482299581788</v>
      </c>
      <c r="J24" s="13">
        <f t="shared" si="2"/>
        <v>-15.206153385111007</v>
      </c>
      <c r="K24" s="13">
        <f t="shared" si="3"/>
        <v>-29.113846655525212</v>
      </c>
    </row>
    <row r="25" spans="1:11" x14ac:dyDescent="0.25">
      <c r="A25" s="22" t="s">
        <v>126</v>
      </c>
      <c r="B25" s="23" t="s">
        <v>127</v>
      </c>
      <c r="C25" s="32">
        <v>49067</v>
      </c>
      <c r="D25" s="32">
        <v>50500</v>
      </c>
      <c r="E25" s="32">
        <v>48456</v>
      </c>
      <c r="F25" s="32">
        <v>53427</v>
      </c>
      <c r="G25" s="32">
        <v>51800</v>
      </c>
      <c r="H25" s="13">
        <f t="shared" si="0"/>
        <v>-1.2452361057329773</v>
      </c>
      <c r="I25" s="13">
        <f t="shared" si="1"/>
        <v>6.901106158164108</v>
      </c>
      <c r="J25" s="13">
        <f t="shared" si="2"/>
        <v>-4.0475247524752476</v>
      </c>
      <c r="K25" s="13">
        <f t="shared" si="3"/>
        <v>-3.0452767327381287</v>
      </c>
    </row>
    <row r="26" spans="1:11" x14ac:dyDescent="0.25">
      <c r="A26" s="22" t="s">
        <v>128</v>
      </c>
      <c r="B26" s="23" t="s">
        <v>129</v>
      </c>
      <c r="C26" s="32">
        <v>37075</v>
      </c>
      <c r="D26" s="32">
        <v>46717</v>
      </c>
      <c r="E26" s="32">
        <v>39772</v>
      </c>
      <c r="F26" s="32">
        <v>42233</v>
      </c>
      <c r="G26" s="32">
        <v>40832</v>
      </c>
      <c r="H26" s="13">
        <f t="shared" si="0"/>
        <v>7.2744436952124065</v>
      </c>
      <c r="I26" s="13">
        <f t="shared" si="1"/>
        <v>2.6651915920748266</v>
      </c>
      <c r="J26" s="13">
        <f t="shared" si="2"/>
        <v>-14.866108697048183</v>
      </c>
      <c r="K26" s="13">
        <f t="shared" si="3"/>
        <v>-3.317311107427841</v>
      </c>
    </row>
    <row r="27" spans="1:11" x14ac:dyDescent="0.25">
      <c r="A27" s="22" t="s">
        <v>130</v>
      </c>
      <c r="B27" s="23" t="s">
        <v>102</v>
      </c>
      <c r="C27" s="32">
        <v>45458</v>
      </c>
      <c r="D27" s="32">
        <v>54224</v>
      </c>
      <c r="E27" s="32">
        <v>53804</v>
      </c>
      <c r="F27" s="32">
        <v>58223</v>
      </c>
      <c r="G27" s="32">
        <v>54902</v>
      </c>
      <c r="H27" s="13">
        <f t="shared" si="0"/>
        <v>18.359804654846233</v>
      </c>
      <c r="I27" s="13">
        <f t="shared" si="1"/>
        <v>2.0407404653929073</v>
      </c>
      <c r="J27" s="13">
        <f t="shared" si="2"/>
        <v>-0.77456476836825028</v>
      </c>
      <c r="K27" s="13">
        <f t="shared" si="3"/>
        <v>-5.7039314360304347</v>
      </c>
    </row>
    <row r="28" spans="1:11" ht="26.25" x14ac:dyDescent="0.25">
      <c r="A28" s="20" t="s">
        <v>131</v>
      </c>
      <c r="B28" s="21" t="s">
        <v>132</v>
      </c>
      <c r="C28" s="30">
        <v>41884</v>
      </c>
      <c r="D28" s="31">
        <v>45803</v>
      </c>
      <c r="E28" s="31">
        <v>45789</v>
      </c>
      <c r="F28" s="31">
        <v>50415</v>
      </c>
      <c r="G28" s="31">
        <v>48645</v>
      </c>
      <c r="H28" s="27">
        <f t="shared" si="0"/>
        <v>9.3233693057014602</v>
      </c>
      <c r="I28" s="27">
        <f t="shared" si="1"/>
        <v>6.2373059031645157</v>
      </c>
      <c r="J28" s="27">
        <f t="shared" si="2"/>
        <v>-3.0565683470515033E-2</v>
      </c>
      <c r="K28" s="27">
        <f t="shared" si="3"/>
        <v>-3.5108598631359711</v>
      </c>
    </row>
    <row r="29" spans="1:11" x14ac:dyDescent="0.25">
      <c r="A29" s="20" t="s">
        <v>133</v>
      </c>
      <c r="B29" s="21" t="s">
        <v>134</v>
      </c>
      <c r="C29" s="30">
        <v>8850</v>
      </c>
      <c r="D29" s="31">
        <v>9887</v>
      </c>
      <c r="E29" s="31">
        <v>9863</v>
      </c>
      <c r="F29" s="31">
        <v>8777</v>
      </c>
      <c r="G29" s="31">
        <v>8165</v>
      </c>
      <c r="H29" s="27">
        <f t="shared" si="0"/>
        <v>11.446327683615818</v>
      </c>
      <c r="I29" s="27">
        <f t="shared" si="1"/>
        <v>-17.215857244246173</v>
      </c>
      <c r="J29" s="27">
        <f t="shared" si="2"/>
        <v>-0.24274299585314049</v>
      </c>
      <c r="K29" s="27">
        <f t="shared" si="3"/>
        <v>-6.9727697390908059</v>
      </c>
    </row>
    <row r="30" spans="1:11" ht="26.25" x14ac:dyDescent="0.25">
      <c r="A30" s="20" t="s">
        <v>135</v>
      </c>
      <c r="B30" s="21" t="s">
        <v>136</v>
      </c>
      <c r="C30" s="30">
        <v>53007</v>
      </c>
      <c r="D30" s="31">
        <v>55683</v>
      </c>
      <c r="E30" s="31">
        <v>55532</v>
      </c>
      <c r="F30" s="31">
        <v>58689</v>
      </c>
      <c r="G30" s="31">
        <v>58234</v>
      </c>
      <c r="H30" s="27">
        <f t="shared" si="0"/>
        <v>4.7635217990076786</v>
      </c>
      <c r="I30" s="27">
        <f t="shared" si="1"/>
        <v>4.865663041129439</v>
      </c>
      <c r="J30" s="27">
        <f t="shared" si="2"/>
        <v>-0.27117791785643736</v>
      </c>
      <c r="K30" s="27">
        <f t="shared" si="3"/>
        <v>-0.77527304946412445</v>
      </c>
    </row>
    <row r="31" spans="1:11" ht="26.25" x14ac:dyDescent="0.25">
      <c r="A31" s="20" t="s">
        <v>137</v>
      </c>
      <c r="B31" s="21" t="s">
        <v>138</v>
      </c>
      <c r="C31" s="30">
        <v>397999</v>
      </c>
      <c r="D31" s="31">
        <v>371564</v>
      </c>
      <c r="E31" s="31">
        <v>351616</v>
      </c>
      <c r="F31" s="31">
        <v>350325</v>
      </c>
      <c r="G31" s="31">
        <v>354466</v>
      </c>
      <c r="H31" s="27">
        <f t="shared" si="0"/>
        <v>-11.654049382033623</v>
      </c>
      <c r="I31" s="27">
        <f t="shared" si="1"/>
        <v>0.81054331998543871</v>
      </c>
      <c r="J31" s="27">
        <f t="shared" si="2"/>
        <v>-5.3686578893541892</v>
      </c>
      <c r="K31" s="27">
        <f t="shared" si="3"/>
        <v>1.1820452437022764</v>
      </c>
    </row>
    <row r="32" spans="1:11" x14ac:dyDescent="0.25">
      <c r="A32" s="22" t="s">
        <v>139</v>
      </c>
      <c r="B32" s="23" t="s">
        <v>140</v>
      </c>
      <c r="C32" s="32">
        <v>309339</v>
      </c>
      <c r="D32" s="32">
        <v>282878</v>
      </c>
      <c r="E32" s="32">
        <v>266483</v>
      </c>
      <c r="F32" s="32">
        <v>262396</v>
      </c>
      <c r="G32" s="32">
        <v>268756</v>
      </c>
      <c r="H32" s="13">
        <f t="shared" si="0"/>
        <v>-13.854056552843321</v>
      </c>
      <c r="I32" s="13">
        <f t="shared" si="1"/>
        <v>0.85296247790665813</v>
      </c>
      <c r="J32" s="13">
        <f t="shared" si="2"/>
        <v>-5.7957847552655206</v>
      </c>
      <c r="K32" s="13">
        <f t="shared" si="3"/>
        <v>2.4238174362414062</v>
      </c>
    </row>
    <row r="33" spans="1:11" ht="30" x14ac:dyDescent="0.25">
      <c r="A33" s="22" t="s">
        <v>141</v>
      </c>
      <c r="B33" s="23" t="s">
        <v>142</v>
      </c>
      <c r="C33" s="32">
        <v>88660</v>
      </c>
      <c r="D33" s="32">
        <v>88686</v>
      </c>
      <c r="E33" s="32">
        <v>85133</v>
      </c>
      <c r="F33" s="32">
        <v>87929</v>
      </c>
      <c r="G33" s="32">
        <v>85710</v>
      </c>
      <c r="H33" s="13">
        <f t="shared" si="0"/>
        <v>-3.9781186555380108</v>
      </c>
      <c r="I33" s="13">
        <f t="shared" si="1"/>
        <v>0.67776302961248869</v>
      </c>
      <c r="J33" s="13">
        <f t="shared" si="2"/>
        <v>-4.0062693096993884</v>
      </c>
      <c r="K33" s="13">
        <f t="shared" si="3"/>
        <v>-2.5236270172525561</v>
      </c>
    </row>
    <row r="34" spans="1:11" x14ac:dyDescent="0.25">
      <c r="A34" s="3" t="s">
        <v>143</v>
      </c>
      <c r="B34" s="51" t="s">
        <v>144</v>
      </c>
      <c r="C34" s="30">
        <v>151415</v>
      </c>
      <c r="D34" s="31">
        <v>168621</v>
      </c>
      <c r="E34" s="31">
        <v>165155</v>
      </c>
      <c r="F34" s="31">
        <v>157259</v>
      </c>
      <c r="G34" s="31">
        <v>155201</v>
      </c>
      <c r="H34" s="27">
        <f t="shared" si="0"/>
        <v>9.0743981771951248</v>
      </c>
      <c r="I34" s="27">
        <f t="shared" si="1"/>
        <v>-6.0270654839393298</v>
      </c>
      <c r="J34" s="27">
        <f t="shared" si="2"/>
        <v>-2.0554972393711344</v>
      </c>
      <c r="K34" s="27">
        <f t="shared" si="3"/>
        <v>-1.308669138173332</v>
      </c>
    </row>
    <row r="35" spans="1:11" x14ac:dyDescent="0.25">
      <c r="A35" s="22" t="s">
        <v>145</v>
      </c>
      <c r="B35" s="23" t="s">
        <v>146</v>
      </c>
      <c r="C35" s="32">
        <v>33838</v>
      </c>
      <c r="D35" s="32">
        <v>37856</v>
      </c>
      <c r="E35" s="32">
        <v>37421</v>
      </c>
      <c r="F35" s="32">
        <v>30159</v>
      </c>
      <c r="G35" s="32">
        <v>30438</v>
      </c>
      <c r="H35" s="13">
        <f t="shared" si="0"/>
        <v>10.588687274661623</v>
      </c>
      <c r="I35" s="13">
        <f t="shared" si="1"/>
        <v>-18.660645092327837</v>
      </c>
      <c r="J35" s="13">
        <f t="shared" si="2"/>
        <v>-1.1490912933220625</v>
      </c>
      <c r="K35" s="13">
        <f t="shared" si="3"/>
        <v>0.92509698597433598</v>
      </c>
    </row>
    <row r="36" spans="1:11" x14ac:dyDescent="0.25">
      <c r="A36" s="22" t="s">
        <v>147</v>
      </c>
      <c r="B36" s="23" t="s">
        <v>102</v>
      </c>
      <c r="C36" s="32">
        <v>117577</v>
      </c>
      <c r="D36" s="32">
        <v>130765</v>
      </c>
      <c r="E36" s="32">
        <v>127734</v>
      </c>
      <c r="F36" s="32">
        <v>127100</v>
      </c>
      <c r="G36" s="32">
        <v>124763</v>
      </c>
      <c r="H36" s="13">
        <f t="shared" si="0"/>
        <v>8.6385942828954647</v>
      </c>
      <c r="I36" s="13">
        <f t="shared" si="1"/>
        <v>-2.32592731770711</v>
      </c>
      <c r="J36" s="13">
        <f t="shared" si="2"/>
        <v>-2.317898520246243</v>
      </c>
      <c r="K36" s="13">
        <f t="shared" si="3"/>
        <v>-1.8387096774193548</v>
      </c>
    </row>
    <row r="37" spans="1:11" ht="26.25" x14ac:dyDescent="0.25">
      <c r="A37" s="20" t="s">
        <v>148</v>
      </c>
      <c r="B37" s="21" t="s">
        <v>149</v>
      </c>
      <c r="C37" s="30">
        <v>72003</v>
      </c>
      <c r="D37" s="31">
        <v>79859</v>
      </c>
      <c r="E37" s="31">
        <v>78837</v>
      </c>
      <c r="F37" s="31">
        <v>82606</v>
      </c>
      <c r="G37" s="31">
        <v>84499</v>
      </c>
      <c r="H37" s="27">
        <f t="shared" si="0"/>
        <v>9.4912711970334573</v>
      </c>
      <c r="I37" s="27">
        <f t="shared" si="1"/>
        <v>7.1819069726143807</v>
      </c>
      <c r="J37" s="27">
        <f t="shared" si="2"/>
        <v>-1.2797555691906985</v>
      </c>
      <c r="K37" s="27">
        <f t="shared" si="3"/>
        <v>2.2916010943514999</v>
      </c>
    </row>
    <row r="38" spans="1:11" x14ac:dyDescent="0.25">
      <c r="A38" s="20" t="s">
        <v>150</v>
      </c>
      <c r="B38" s="21" t="s">
        <v>151</v>
      </c>
      <c r="C38" s="30">
        <v>70140</v>
      </c>
      <c r="D38" s="31">
        <v>72014</v>
      </c>
      <c r="E38" s="31">
        <v>65658</v>
      </c>
      <c r="F38" s="31">
        <v>59515</v>
      </c>
      <c r="G38" s="31">
        <v>57447</v>
      </c>
      <c r="H38" s="27">
        <f t="shared" si="0"/>
        <v>-6.3900769888793842</v>
      </c>
      <c r="I38" s="27">
        <f t="shared" si="1"/>
        <v>-12.505711413689117</v>
      </c>
      <c r="J38" s="27">
        <f t="shared" si="2"/>
        <v>-8.8260615991335012</v>
      </c>
      <c r="K38" s="27">
        <f t="shared" si="3"/>
        <v>-3.4747542636310169</v>
      </c>
    </row>
    <row r="39" spans="1:11" x14ac:dyDescent="0.25">
      <c r="A39" s="20" t="s">
        <v>152</v>
      </c>
      <c r="B39" s="21" t="s">
        <v>153</v>
      </c>
      <c r="C39" s="30">
        <v>90150</v>
      </c>
      <c r="D39" s="31">
        <v>99473</v>
      </c>
      <c r="E39" s="31">
        <v>97393</v>
      </c>
      <c r="F39" s="31">
        <v>104288</v>
      </c>
      <c r="G39" s="31">
        <v>100381</v>
      </c>
      <c r="H39" s="27">
        <f t="shared" si="0"/>
        <v>8.0343871325568497</v>
      </c>
      <c r="I39" s="27">
        <f t="shared" si="1"/>
        <v>3.0679822985224812</v>
      </c>
      <c r="J39" s="27">
        <f t="shared" si="2"/>
        <v>-2.0910196736802953</v>
      </c>
      <c r="K39" s="27">
        <f t="shared" si="3"/>
        <v>-3.7463562442467016</v>
      </c>
    </row>
    <row r="40" spans="1:11" x14ac:dyDescent="0.25">
      <c r="A40" s="20" t="s">
        <v>154</v>
      </c>
      <c r="B40" s="21" t="s">
        <v>155</v>
      </c>
      <c r="C40" s="30">
        <v>883902</v>
      </c>
      <c r="D40" s="31">
        <v>1055921</v>
      </c>
      <c r="E40" s="31">
        <v>1041915</v>
      </c>
      <c r="F40" s="31">
        <v>1053913</v>
      </c>
      <c r="G40" s="31">
        <v>1055249</v>
      </c>
      <c r="H40" s="27">
        <f t="shared" si="0"/>
        <v>17.876755567924953</v>
      </c>
      <c r="I40" s="27">
        <f t="shared" si="1"/>
        <v>1.2797589054769343</v>
      </c>
      <c r="J40" s="27">
        <f t="shared" si="2"/>
        <v>-1.3264249882330212</v>
      </c>
      <c r="K40" s="27">
        <f t="shared" si="3"/>
        <v>0.12676568179726411</v>
      </c>
    </row>
    <row r="41" spans="1:11" x14ac:dyDescent="0.25">
      <c r="A41" s="22" t="s">
        <v>156</v>
      </c>
      <c r="B41" s="23" t="s">
        <v>157</v>
      </c>
      <c r="C41" s="32">
        <v>514223</v>
      </c>
      <c r="D41" s="32">
        <v>568966</v>
      </c>
      <c r="E41" s="32">
        <v>556692</v>
      </c>
      <c r="F41" s="32">
        <v>559774</v>
      </c>
      <c r="G41" s="32">
        <v>568131</v>
      </c>
      <c r="H41" s="13">
        <f t="shared" si="0"/>
        <v>8.2588682342096718</v>
      </c>
      <c r="I41" s="13">
        <f t="shared" si="1"/>
        <v>2.0548166670259316</v>
      </c>
      <c r="J41" s="13">
        <f t="shared" si="2"/>
        <v>-2.1572466544573841</v>
      </c>
      <c r="K41" s="13">
        <f t="shared" si="3"/>
        <v>1.4929239300146131</v>
      </c>
    </row>
    <row r="42" spans="1:11" x14ac:dyDescent="0.25">
      <c r="A42" s="22" t="s">
        <v>158</v>
      </c>
      <c r="B42" s="23" t="s">
        <v>159</v>
      </c>
      <c r="C42" s="32">
        <v>86405</v>
      </c>
      <c r="D42" s="32">
        <v>115585</v>
      </c>
      <c r="E42" s="32">
        <v>123852</v>
      </c>
      <c r="F42" s="32">
        <v>143760</v>
      </c>
      <c r="G42" s="32">
        <v>138289</v>
      </c>
      <c r="H42" s="13">
        <f t="shared" si="0"/>
        <v>43.338927145419824</v>
      </c>
      <c r="I42" s="13">
        <f t="shared" si="1"/>
        <v>11.656654716920196</v>
      </c>
      <c r="J42" s="13">
        <f t="shared" si="2"/>
        <v>7.1523121512306957</v>
      </c>
      <c r="K42" s="13">
        <f t="shared" si="3"/>
        <v>-3.8056483027267669</v>
      </c>
    </row>
    <row r="43" spans="1:11" x14ac:dyDescent="0.25">
      <c r="A43" s="22" t="s">
        <v>160</v>
      </c>
      <c r="B43" s="23" t="s">
        <v>161</v>
      </c>
      <c r="C43" s="32">
        <v>163836</v>
      </c>
      <c r="D43" s="32">
        <v>186852</v>
      </c>
      <c r="E43" s="32">
        <v>186333</v>
      </c>
      <c r="F43" s="32">
        <v>190676</v>
      </c>
      <c r="G43" s="32">
        <v>192041</v>
      </c>
      <c r="H43" s="13">
        <f t="shared" si="0"/>
        <v>13.731414341170439</v>
      </c>
      <c r="I43" s="13">
        <f t="shared" si="1"/>
        <v>3.0633328503271029</v>
      </c>
      <c r="J43" s="13">
        <f t="shared" si="2"/>
        <v>-0.27775993834692697</v>
      </c>
      <c r="K43" s="13">
        <f t="shared" si="3"/>
        <v>0.7158740481235184</v>
      </c>
    </row>
    <row r="44" spans="1:11" x14ac:dyDescent="0.25">
      <c r="A44" s="22" t="s">
        <v>162</v>
      </c>
      <c r="B44" s="23" t="s">
        <v>163</v>
      </c>
      <c r="C44" s="32">
        <v>119438</v>
      </c>
      <c r="D44" s="32">
        <v>184518</v>
      </c>
      <c r="E44" s="32">
        <v>175038</v>
      </c>
      <c r="F44" s="32">
        <v>159703</v>
      </c>
      <c r="G44" s="32">
        <v>156788</v>
      </c>
      <c r="H44" s="13">
        <f t="shared" si="0"/>
        <v>46.551348816959425</v>
      </c>
      <c r="I44" s="13">
        <f t="shared" si="1"/>
        <v>-10.426307430386544</v>
      </c>
      <c r="J44" s="13">
        <f t="shared" si="2"/>
        <v>-5.1377101420999578</v>
      </c>
      <c r="K44" s="13">
        <f t="shared" si="3"/>
        <v>-1.8252631447123722</v>
      </c>
    </row>
    <row r="45" spans="1:11" x14ac:dyDescent="0.25">
      <c r="A45" s="20" t="s">
        <v>164</v>
      </c>
      <c r="B45" s="21" t="s">
        <v>165</v>
      </c>
      <c r="C45" s="30">
        <v>190376</v>
      </c>
      <c r="D45" s="31">
        <v>201954</v>
      </c>
      <c r="E45" s="31">
        <v>219545</v>
      </c>
      <c r="F45" s="31">
        <v>239266</v>
      </c>
      <c r="G45" s="31">
        <v>231723</v>
      </c>
      <c r="H45" s="27">
        <f t="shared" si="0"/>
        <v>15.321784258519983</v>
      </c>
      <c r="I45" s="27">
        <f t="shared" si="1"/>
        <v>5.5469265981917149</v>
      </c>
      <c r="J45" s="27">
        <f t="shared" si="2"/>
        <v>8.7103993978826857</v>
      </c>
      <c r="K45" s="27">
        <f t="shared" si="3"/>
        <v>-3.1525582406192272</v>
      </c>
    </row>
    <row r="46" spans="1:11" x14ac:dyDescent="0.25">
      <c r="A46" s="24"/>
      <c r="B46" s="24" t="s">
        <v>166</v>
      </c>
      <c r="C46" s="30">
        <v>2644568</v>
      </c>
      <c r="D46" s="30">
        <v>2885778</v>
      </c>
      <c r="E46" s="30">
        <v>2814039</v>
      </c>
      <c r="F46" s="30">
        <v>2905151</v>
      </c>
      <c r="G46" s="30">
        <v>2861607</v>
      </c>
      <c r="H46" s="34">
        <f t="shared" si="0"/>
        <v>6.4082678153861057</v>
      </c>
      <c r="I46" s="34">
        <f t="shared" si="1"/>
        <v>1.6903816898060049</v>
      </c>
      <c r="J46" s="34">
        <f t="shared" si="2"/>
        <v>-2.4859500626867348</v>
      </c>
      <c r="K46" s="34">
        <f t="shared" si="3"/>
        <v>-1.4988549648538063</v>
      </c>
    </row>
    <row r="48" spans="1:11" x14ac:dyDescent="0.25">
      <c r="C48" s="38"/>
      <c r="D48" s="38"/>
      <c r="E48" s="38"/>
      <c r="F48" s="38"/>
      <c r="G48" s="38"/>
    </row>
  </sheetData>
  <mergeCells count="16">
    <mergeCell ref="A1:K1"/>
    <mergeCell ref="A2:K2"/>
    <mergeCell ref="H3:I3"/>
    <mergeCell ref="J3:K3"/>
    <mergeCell ref="C3:G3"/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28515625" customWidth="1"/>
    <col min="2" max="2" width="5.5703125" customWidth="1"/>
    <col min="3" max="3" width="2.28515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81" t="s">
        <v>87</v>
      </c>
      <c r="E1" s="81"/>
      <c r="F1" s="81"/>
      <c r="G1" s="81"/>
      <c r="H1" s="81"/>
      <c r="I1" s="81"/>
      <c r="J1" s="81"/>
      <c r="K1" s="81"/>
    </row>
    <row r="2" spans="2:11" x14ac:dyDescent="0.25">
      <c r="B2" s="12"/>
      <c r="C2" s="12"/>
      <c r="D2" s="12"/>
      <c r="E2" s="80" t="s">
        <v>84</v>
      </c>
      <c r="F2" s="80" t="s">
        <v>83</v>
      </c>
      <c r="G2" s="74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80"/>
      <c r="F3" s="80"/>
      <c r="G3" s="74"/>
      <c r="H3" s="8" t="s">
        <v>86</v>
      </c>
      <c r="I3" s="12" t="s">
        <v>85</v>
      </c>
      <c r="J3" s="12" t="s">
        <v>2</v>
      </c>
      <c r="K3" s="12" t="s">
        <v>2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2020-06-30T10:23:50Z</dcterms:modified>
</cp:coreProperties>
</file>