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Index match-8\"/>
    </mc:Choice>
  </mc:AlternateContent>
  <xr:revisionPtr revIDLastSave="0" documentId="8_{7DB9F73B-C777-41DE-8AA2-EA88A532E4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/>
  <c r="K10" i="1" a="1"/>
  <c r="K10" i="1" s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16" i="1" a="1"/>
  <c r="K16" i="1" s="1"/>
  <c r="K17" i="1" a="1"/>
  <c r="K17" i="1"/>
  <c r="K18" i="1" a="1"/>
  <c r="K18" i="1" s="1"/>
  <c r="K19" i="1" a="1"/>
  <c r="K19" i="1" s="1"/>
  <c r="K20" i="1" a="1"/>
  <c r="K20" i="1" s="1"/>
  <c r="K21" i="1" a="1"/>
  <c r="K21" i="1"/>
  <c r="K22" i="1" a="1"/>
  <c r="K22" i="1" s="1"/>
  <c r="K23" i="1" a="1"/>
  <c r="K23" i="1" s="1"/>
  <c r="K24" i="1" a="1"/>
  <c r="K24" i="1" s="1"/>
  <c r="K25" i="1" a="1"/>
  <c r="K25" i="1"/>
  <c r="K26" i="1" a="1"/>
  <c r="K26" i="1" s="1"/>
  <c r="K27" i="1" a="1"/>
  <c r="K27" i="1" s="1"/>
  <c r="K28" i="1" a="1"/>
  <c r="K28" i="1" s="1"/>
  <c r="K29" i="1" a="1"/>
  <c r="K29" i="1"/>
  <c r="K30" i="1" a="1"/>
  <c r="K30" i="1" s="1"/>
  <c r="K31" i="1" a="1"/>
  <c r="K31" i="1" s="1"/>
  <c r="K32" i="1" a="1"/>
  <c r="K32" i="1" s="1"/>
  <c r="K33" i="1" a="1"/>
  <c r="K33" i="1"/>
  <c r="K34" i="1" a="1"/>
  <c r="K34" i="1" s="1"/>
  <c r="K35" i="1" a="1"/>
  <c r="K35" i="1" s="1"/>
  <c r="K36" i="1" a="1"/>
  <c r="K36" i="1" s="1"/>
  <c r="K37" i="1" a="1"/>
  <c r="K37" i="1"/>
  <c r="K38" i="1" a="1"/>
  <c r="K38" i="1" s="1"/>
  <c r="K39" i="1" a="1"/>
  <c r="K39" i="1" s="1"/>
  <c r="K40" i="1" a="1"/>
  <c r="K40" i="1" s="1"/>
  <c r="J2" i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/>
  <c r="J25" i="1" a="1"/>
  <c r="J25" i="1" s="1"/>
  <c r="J26" i="1" a="1"/>
  <c r="J26" i="1" s="1"/>
  <c r="J27" i="1" a="1"/>
  <c r="J27" i="1" s="1"/>
  <c r="J28" i="1" a="1"/>
  <c r="J28" i="1"/>
  <c r="J29" i="1" a="1"/>
  <c r="J29" i="1" s="1"/>
  <c r="J30" i="1" a="1"/>
  <c r="J30" i="1" s="1"/>
  <c r="J31" i="1" a="1"/>
  <c r="J31" i="1" s="1"/>
  <c r="J32" i="1" a="1"/>
  <c r="J32" i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<sst xmlns="http://schemas.openxmlformats.org/spreadsheetml/2006/main" count="302" uniqueCount="163">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</sst>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2">
      <calculatedColumnFormula array="1">INDEX(Financials[],MATCH(Movies[[#This Row],[movie_id]:[movie_id]],Financials[[movie_id]:[movie_id]],0),MATCH(Movies[[#Headers],[revenue]],Financials[#Headers],0))</calculatedColumnFormula>
    </tableColumn>
    <tableColumn id="14" xr3:uid="{DD2A0151-E545-4BFF-93A3-124AFC8C3768}" name="budget" dataDxfId="3">
      <calculatedColumnFormula>INDEX(Financials[],MATCH(Movies[[#This Row],[movie_id]],Financials[movie_id],0),MATCH("budget",Financials[#Headers],0))</calculatedColumnFormula>
    </tableColumn>
    <tableColumn id="15" xr3:uid="{4FC460F8-5501-4B3D-B612-AA6EA53F088D}" name="unit" dataDxfId="1">
      <calculatedColumnFormula array="1">INDEX(Financials[],MATCH(Movies[[#This Row],[movie_id]:[movie_id]],Financials[[movie_id]:[movie_id]],0),MATCH(Movies[[#Headers],[unit]],Financials[#Headers],0))</calculatedColumnFormula>
    </tableColumn>
    <tableColumn id="16" xr3:uid="{71AF9D00-263F-48BA-A598-7B2DDE3DCFC0}" name="currency" dataDxfId="0">
      <calculatedColumnFormula array="1">INDEX(Financials[],MATCH(Movies[[#This Row],[movie_id]:[movie_id]],Financials[[movie_id]:[movie_id]],0),MATCH(Movies[[#Headers],[currency]],Financials[#Headers],0))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2"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1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0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9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8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="175" zoomScaleNormal="175" workbookViewId="0">
      <selection activeCell="K3" sqref="K3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8" width="17.453125" customWidth="1"/>
    <col min="10" max="10" width="13.1796875" customWidth="1"/>
  </cols>
  <sheetData>
    <row r="1" spans="1:11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INDEX(Financials[],MATCH(Movies[[#This Row],[movie_id]:[movie_id]],Financials[[movie_id]:[movie_id]],0),MATCH(Movies[[#Headers],[revenue]],Financials[#Headers],0))</f>
        <v>12.5</v>
      </c>
      <c r="I2" cm="1">
        <f t="array" ref="I2">INDEX(Financials[],MATCH(Movies[[#This Row],[movie_id]:[movie_id]],Financials[[movie_id]:[movie_id]],0),MATCH(Movies[[#Headers],[budget]],Financials[#Headers],0))</f>
        <v>1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</row>
    <row r="3" spans="1:11" x14ac:dyDescent="0.3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Row],[movie_id]:[movie_id]],Financials[[movie_id]:[movie_id]],0),MATCH(Movies[[#Headers],[revenue]],Financials[#Headers],0))</f>
        <v>954.8</v>
      </c>
      <c r="I3">
        <f>INDEX(Financials[],MATCH(Movies[[#This Row],[movie_id]],Financials[movie_id],0),MATCH("budget",Financials[#Headers],0))</f>
        <v>200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</row>
    <row r="4" spans="1:11" x14ac:dyDescent="0.3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Row],[movie_id]:[movie_id]],Financials[[movie_id]:[movie_id]],0),MATCH(Movies[[#Headers],[revenue]],Financials[#Headers],0))</f>
        <v>644.79999999999995</v>
      </c>
      <c r="I4">
        <f>INDEX(Financials[],MATCH(Movies[[#This Row],[movie_id]],Financials[movie_id],0),MATCH("budget",Financials[#Headers],0))</f>
        <v>165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</row>
    <row r="5" spans="1:11" x14ac:dyDescent="0.3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Row],[movie_id]:[movie_id]],Financials[[movie_id]:[movie_id]],0),MATCH(Movies[[#Headers],[revenue]],Financials[#Headers],0))</f>
        <v>854</v>
      </c>
      <c r="I5">
        <f>INDEX(Financials[],MATCH(Movies[[#This Row],[movie_id]],Financials[movie_id],0),MATCH("budget",Financials[#Headers],0))</f>
        <v>180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</row>
    <row r="6" spans="1:11" x14ac:dyDescent="0.3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Row],[movie_id]:[movie_id]],Financials[[movie_id]:[movie_id]],0),MATCH(Movies[[#Headers],[revenue]],Financials[#Headers],0))</f>
        <v>670</v>
      </c>
      <c r="I6">
        <f>INDEX(Financials[],MATCH(Movies[[#This Row],[movie_id]],Financials[movie_id],0),MATCH("budget",Financials[#Headers],0))</f>
        <v>250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</row>
    <row r="7" spans="1:11" x14ac:dyDescent="0.3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Row],[movie_id]:[movie_id]],Financials[[movie_id]:[movie_id]],0),MATCH(Movies[[#Headers],[revenue]],Financials[#Headers],0))</f>
        <v>#N/A</v>
      </c>
      <c r="I7" t="e">
        <f>INDEX(Financials[],MATCH(Movies[[#This Row],[movie_id]],Financials[movie_id],0),MATCH("budget",Financials[#Headers],0))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</row>
    <row r="8" spans="1:11" x14ac:dyDescent="0.3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Row],[movie_id]:[movie_id]],Financials[[movie_id]:[movie_id]],0),MATCH(Movies[[#Headers],[revenue]],Financials[#Headers],0))</f>
        <v>2000</v>
      </c>
      <c r="I8">
        <f>INDEX(Financials[],MATCH(Movies[[#This Row],[movie_id]],Financials[movie_id],0),MATCH("budget",Financials[#Headers],0))</f>
        <v>400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</row>
    <row r="9" spans="1:11" x14ac:dyDescent="0.3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Row],[movie_id]:[movie_id]],Financials[[movie_id]:[movie_id]],0),MATCH(Movies[[#Headers],[revenue]],Financials[#Headers],0))</f>
        <v>4000</v>
      </c>
      <c r="I9">
        <f>INDEX(Financials[],MATCH(Movies[[#This Row],[movie_id]],Financials[movie_id],0),MATCH("budget",Financials[#Headers],0))</f>
        <v>550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</row>
    <row r="10" spans="1:11" x14ac:dyDescent="0.3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Row],[movie_id]:[movie_id]],Financials[[movie_id]:[movie_id]],0),MATCH(Movies[[#Headers],[revenue]],Financials[#Headers],0))</f>
        <v>1360</v>
      </c>
      <c r="I10">
        <f>INDEX(Financials[],MATCH(Movies[[#This Row],[movie_id]],Financials[movie_id],0),MATCH("budget",Financials[#Headers],0))</f>
        <v>390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</row>
    <row r="11" spans="1:11" x14ac:dyDescent="0.3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INDEX(Financials[],MATCH(Movies[[#This Row],[movie_id]:[movie_id]],Financials[[movie_id]:[movie_id]],0),MATCH(Movies[[#Headers],[revenue]],Financials[#Headers],0))</f>
        <v>3.5</v>
      </c>
      <c r="I11">
        <f>INDEX(Financials[],MATCH(Movies[[#This Row],[movie_id]],Financials[movie_id],0),MATCH("budget",Financials[#Headers],0))</f>
        <v>1.4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</row>
    <row r="12" spans="1:11" x14ac:dyDescent="0.3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Row],[movie_id]:[movie_id]],Financials[[movie_id]:[movie_id]],0),MATCH(Movies[[#Headers],[revenue]],Financials[#Headers],0))</f>
        <v>73.3</v>
      </c>
      <c r="I12">
        <f>INDEX(Financials[],MATCH(Movies[[#This Row],[movie_id]],Financials[movie_id],0),MATCH("budget",Financials[#Headers],0))</f>
        <v>25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</row>
    <row r="13" spans="1:11" x14ac:dyDescent="0.3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Row],[movie_id]:[movie_id]],Financials[[movie_id]:[movie_id]],0),MATCH(Movies[[#Headers],[revenue]],Financials[#Headers],0))</f>
        <v>#N/A</v>
      </c>
      <c r="I13" t="e">
        <f>INDEX(Financials[],MATCH(Movies[[#This Row],[movie_id]],Financials[movie_id],0),MATCH("budget",Financials[#Headers],0))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</row>
    <row r="14" spans="1:11" x14ac:dyDescent="0.3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Row],[movie_id]:[movie_id]],Financials[[movie_id]:[movie_id]],0),MATCH(Movies[[#Headers],[revenue]],Financials[#Headers],0))</f>
        <v>701.8</v>
      </c>
      <c r="I14">
        <f>INDEX(Financials[],MATCH(Movies[[#This Row],[movie_id]],Financials[movie_id],0),MATCH("budget",Financials[#Headers],0))</f>
        <v>165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</row>
    <row r="15" spans="1:11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Row],[movie_id]:[movie_id]],Financials[[movie_id]:[movie_id]],0),MATCH(Movies[[#Headers],[revenue]],Financials[#Headers],0))</f>
        <v>307.10000000000002</v>
      </c>
      <c r="I15">
        <f>INDEX(Financials[],MATCH(Movies[[#This Row],[movie_id]],Financials[movie_id],0),MATCH("budget",Financials[#Headers],0))</f>
        <v>55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</row>
    <row r="16" spans="1:11" x14ac:dyDescent="0.3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Row],[movie_id]:[movie_id]],Financials[[movie_id]:[movie_id]],0),MATCH(Movies[[#Headers],[revenue]],Financials[#Headers],0))</f>
        <v>460.5</v>
      </c>
      <c r="I16">
        <f>INDEX(Financials[],MATCH(Movies[[#This Row],[movie_id]],Financials[movie_id],0),MATCH("budget",Financials[#Headers],0))</f>
        <v>103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</row>
    <row r="17" spans="1:11" x14ac:dyDescent="0.3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Row],[movie_id]:[movie_id]],Financials[[movie_id]:[movie_id]],0),MATCH(Movies[[#Headers],[revenue]],Financials[#Headers],0))</f>
        <v>2202</v>
      </c>
      <c r="I17">
        <f>INDEX(Financials[],MATCH(Movies[[#This Row],[movie_id]],Financials[movie_id],0),MATCH("budget",Financials[#Headers],0))</f>
        <v>200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</row>
    <row r="18" spans="1:11" x14ac:dyDescent="0.3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Row],[movie_id]:[movie_id]],Financials[[movie_id]:[movie_id]],0),MATCH(Movies[[#Headers],[revenue]],Financials[#Headers],0))</f>
        <v>3.3</v>
      </c>
      <c r="I18">
        <f>INDEX(Financials[],MATCH(Movies[[#This Row],[movie_id]],Financials[movie_id],0),MATCH("budget",Financials[#Headers],0))</f>
        <v>3.18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</row>
    <row r="19" spans="1:11" x14ac:dyDescent="0.3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Row],[movie_id]:[movie_id]],Financials[[movie_id]:[movie_id]],0),MATCH(Movies[[#Headers],[revenue]],Financials[#Headers],0))</f>
        <v>2847</v>
      </c>
      <c r="I19">
        <f>INDEX(Financials[],MATCH(Movies[[#This Row],[movie_id]],Financials[movie_id],0),MATCH("budget",Financials[#Headers],0))</f>
        <v>237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</row>
    <row r="20" spans="1:11" x14ac:dyDescent="0.3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Row],[movie_id]:[movie_id]],Financials[[movie_id]:[movie_id]],0),MATCH(Movies[[#Headers],[revenue]],Financials[#Headers],0))</f>
        <v>291</v>
      </c>
      <c r="I20">
        <f>INDEX(Financials[],MATCH(Movies[[#This Row],[movie_id]],Financials[movie_id],0),MATCH("budget",Financials[#Headers],0))</f>
        <v>7.2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</row>
    <row r="21" spans="1:11" x14ac:dyDescent="0.3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Row],[movie_id]:[movie_id]],Financials[[movie_id]:[movie_id]],0),MATCH(Movies[[#Headers],[revenue]],Financials[#Headers],0))</f>
        <v>1006</v>
      </c>
      <c r="I21">
        <f>INDEX(Financials[],MATCH(Movies[[#This Row],[movie_id]],Financials[movie_id],0),MATCH("budget",Financials[#Headers],0))</f>
        <v>185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</row>
    <row r="22" spans="1:11" x14ac:dyDescent="0.3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Row],[movie_id]:[movie_id]],Financials[[movie_id]:[movie_id]],0),MATCH(Movies[[#Headers],[revenue]],Financials[#Headers],0))</f>
        <v>322.2</v>
      </c>
      <c r="I22">
        <f>INDEX(Financials[],MATCH(Movies[[#This Row],[movie_id]],Financials[movie_id],0),MATCH("budget",Financials[#Headers],0))</f>
        <v>22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</row>
    <row r="23" spans="1:11" x14ac:dyDescent="0.3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Row],[movie_id]:[movie_id]],Financials[[movie_id]:[movie_id]],0),MATCH(Movies[[#Headers],[revenue]],Financials[#Headers],0))</f>
        <v>1046</v>
      </c>
      <c r="I23">
        <f>INDEX(Financials[],MATCH(Movies[[#This Row],[movie_id]],Financials[movie_id],0),MATCH("budget",Financials[#Headers],0))</f>
        <v>63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</row>
    <row r="24" spans="1:11" x14ac:dyDescent="0.3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INDEX(Financials[],MATCH(Movies[[#This Row],[movie_id]:[movie_id]],Financials[[movie_id]:[movie_id]],0),MATCH(Movies[[#Headers],[revenue]],Financials[#Headers],0))</f>
        <v>263.10000000000002</v>
      </c>
      <c r="I24">
        <f>INDEX(Financials[],MATCH(Movies[[#This Row],[movie_id]],Financials[movie_id],0),MATCH("budget",Financials[#Headers],0))</f>
        <v>15.5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</row>
    <row r="25" spans="1:11" x14ac:dyDescent="0.3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Row],[movie_id]:[movie_id]],Financials[[movie_id]:[movie_id]],0),MATCH(Movies[[#Headers],[revenue]],Financials[#Headers],0))</f>
        <v>2798</v>
      </c>
      <c r="I25">
        <f>INDEX(Financials[],MATCH(Movies[[#This Row],[movie_id]],Financials[movie_id],0),MATCH("budget",Financials[#Headers],0))</f>
        <v>400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</row>
    <row r="26" spans="1:11" x14ac:dyDescent="0.3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Row],[movie_id]:[movie_id]],Financials[[movie_id]:[movie_id]],0),MATCH(Movies[[#Headers],[revenue]],Financials[#Headers],0))</f>
        <v>2048</v>
      </c>
      <c r="I26">
        <f>INDEX(Financials[],MATCH(Movies[[#This Row],[movie_id]],Financials[movie_id],0),MATCH("budget",Financials[#Headers],0))</f>
        <v>400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</row>
    <row r="27" spans="1:11" x14ac:dyDescent="0.3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Row],[movie_id]:[movie_id]],Financials[[movie_id]:[movie_id]],0),MATCH(Movies[[#Headers],[revenue]],Financials[#Headers],0))</f>
        <v>100</v>
      </c>
      <c r="I27">
        <f>INDEX(Financials[],MATCH(Movies[[#This Row],[movie_id]],Financials[movie_id],0),MATCH("budget",Financials[#Headers],0))</f>
        <v>70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</row>
    <row r="28" spans="1:11" x14ac:dyDescent="0.3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INDEX(Financials[],MATCH(Movies[[#This Row],[movie_id]:[movie_id]],Financials[[movie_id]:[movie_id]],0),MATCH(Movies[[#Headers],[revenue]],Financials[#Headers],0))</f>
        <v>1350</v>
      </c>
      <c r="I28">
        <f>INDEX(Financials[],MATCH(Movies[[#This Row],[movie_id]],Financials[movie_id],0),MATCH("budget",Financials[#Headers],0))</f>
        <v>120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</row>
    <row r="29" spans="1:11" x14ac:dyDescent="0.3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Row],[movie_id]:[movie_id]],Financials[[movie_id]:[movie_id]],0),MATCH(Movies[[#Headers],[revenue]],Financials[#Headers],0))</f>
        <v>410</v>
      </c>
      <c r="I29">
        <f>INDEX(Financials[],MATCH(Movies[[#This Row],[movie_id]],Financials[movie_id],0),MATCH("budget",Financials[#Headers],0))</f>
        <v>100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</row>
    <row r="30" spans="1:11" x14ac:dyDescent="0.3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Row],[movie_id]:[movie_id]],Financials[[movie_id]:[movie_id]],0),MATCH(Movies[[#Headers],[revenue]],Financials[#Headers],0))</f>
        <v>8540</v>
      </c>
      <c r="I30">
        <f>INDEX(Financials[],MATCH(Movies[[#This Row],[movie_id]],Financials[movie_id],0),MATCH("budget",Financials[#Headers],0))</f>
        <v>850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INR</v>
      </c>
    </row>
    <row r="31" spans="1:11" x14ac:dyDescent="0.3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Row],[movie_id]:[movie_id]],Financials[[movie_id]:[movie_id]],0),MATCH(Movies[[#Headers],[revenue]],Financials[#Headers],0))</f>
        <v>5.9</v>
      </c>
      <c r="I31">
        <f>INDEX(Financials[],MATCH(Movies[[#This Row],[movie_id]],Financials[movie_id],0),MATCH("budget",Financials[#Headers],0))</f>
        <v>1</v>
      </c>
      <c r="J31" t="str" cm="1">
        <f t="array" ref="J31">INDEX(Financials[],MATCH(Movies[[#This Row],[movie_id]:[movie_id]],Financials[[movie_id]:[movie_id]],0),MATCH(Movies[[#Headers],[unit]],Financials[#Headers],0))</f>
        <v>Billions</v>
      </c>
      <c r="K31" t="str" cm="1">
        <f t="array" ref="K31">INDEX(Financials[],MATCH(Movies[[#This Row],[movie_id]:[movie_id]],Financials[[movie_id]:[movie_id]],0),MATCH(Movies[[#Headers],[currency]],Financials[#Headers],0))</f>
        <v>INR</v>
      </c>
    </row>
    <row r="32" spans="1:11" x14ac:dyDescent="0.3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Row],[movie_id]:[movie_id]],Financials[[movie_id]:[movie_id]],0),MATCH(Movies[[#Headers],[revenue]],Financials[#Headers],0))</f>
        <v>3.6</v>
      </c>
      <c r="I32">
        <f>INDEX(Financials[],MATCH(Movies[[#This Row],[movie_id]],Financials[movie_id],0),MATCH("budget",Financials[#Headers],0))</f>
        <v>2</v>
      </c>
      <c r="J32" t="str" cm="1">
        <f t="array" ref="J32">INDEX(Financials[],MATCH(Movies[[#This Row],[movie_id]:[movie_id]],Financials[[movie_id]:[movie_id]],0),MATCH(Movies[[#Headers],[unit]],Financials[#Headers],0))</f>
        <v>Billions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</row>
    <row r="33" spans="1:11" x14ac:dyDescent="0.3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Row],[movie_id]:[movie_id]],Financials[[movie_id]:[movie_id]],0),MATCH(Movies[[#Headers],[revenue]],Financials[#Headers],0))</f>
        <v>12</v>
      </c>
      <c r="I33">
        <f>INDEX(Financials[],MATCH(Movies[[#This Row],[movie_id]],Financials[movie_id],0),MATCH("budget",Financials[#Headers],0))</f>
        <v>5.5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</row>
    <row r="34" spans="1:11" x14ac:dyDescent="0.3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Row],[movie_id]:[movie_id]],Financials[[movie_id]:[movie_id]],0),MATCH(Movies[[#Headers],[revenue]],Financials[#Headers],0))</f>
        <v>6.5</v>
      </c>
      <c r="I34">
        <f>INDEX(Financials[],MATCH(Movies[[#This Row],[movie_id]],Financials[movie_id],0),MATCH("budget",Financials[#Headers],0))</f>
        <v>1.8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</row>
    <row r="35" spans="1:11" x14ac:dyDescent="0.3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Row],[movie_id]:[movie_id]],Financials[[movie_id]:[movie_id]],0),MATCH(Movies[[#Headers],[revenue]],Financials[#Headers],0))</f>
        <v>3409</v>
      </c>
      <c r="I35">
        <f>INDEX(Financials[],MATCH(Movies[[#This Row],[movie_id]],Financials[movie_id],0),MATCH("budget",Financials[#Headers],0))</f>
        <v>250</v>
      </c>
      <c r="J35" t="str" cm="1">
        <f t="array" ref="J35">INDEX(Financials[],MATCH(Movies[[#This Row],[movie_id]:[movie_id]],Financials[[movie_id]:[movie_id]],0),MATCH(Movies[[#Headers],[unit]],Financials[#Headers],0))</f>
        <v>Millions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</row>
    <row r="36" spans="1:11" x14ac:dyDescent="0.3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Row],[movie_id]:[movie_id]],Financials[[movie_id]:[movie_id]],0),MATCH(Movies[[#Headers],[revenue]],Financials[#Headers],0))</f>
        <v>11690</v>
      </c>
      <c r="I36">
        <f>INDEX(Financials[],MATCH(Movies[[#This Row],[movie_id]],Financials[movie_id],0),MATCH("budget",Financials[#Headers],0))</f>
        <v>900</v>
      </c>
      <c r="J36" t="str" cm="1">
        <f t="array" ref="J36">INDEX(Financials[],MATCH(Movies[[#This Row],[movie_id]:[movie_id]],Financials[[movie_id]:[movie_id]],0),MATCH(Movies[[#Headers],[unit]],Financials[#Headers],0))</f>
        <v>Millions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</row>
    <row r="37" spans="1:11" x14ac:dyDescent="0.3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Row],[movie_id]:[movie_id]],Financials[[movie_id]:[movie_id]],0),MATCH(Movies[[#Headers],[revenue]],Financials[#Headers],0))</f>
        <v>370.6</v>
      </c>
      <c r="I37">
        <f>INDEX(Financials[],MATCH(Movies[[#This Row],[movie_id]],Financials[movie_id],0),MATCH("budget",Financials[#Headers],0))</f>
        <v>216.7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USD</v>
      </c>
    </row>
    <row r="38" spans="1:11" x14ac:dyDescent="0.3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Row],[movie_id]:[movie_id]],Financials[[movie_id]:[movie_id]],0),MATCH(Movies[[#Headers],[revenue]],Financials[#Headers],0))</f>
        <v>714.4</v>
      </c>
      <c r="I38">
        <f>INDEX(Financials[],MATCH(Movies[[#This Row],[movie_id]],Financials[movie_id],0),MATCH("budget",Financials[#Headers],0))</f>
        <v>177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USD</v>
      </c>
    </row>
    <row r="39" spans="1:11" x14ac:dyDescent="0.3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Row],[movie_id]:[movie_id]],Financials[[movie_id]:[movie_id]],0),MATCH(Movies[[#Headers],[revenue]],Financials[#Headers],0))</f>
        <v>3.1</v>
      </c>
      <c r="I39">
        <f>INDEX(Financials[],MATCH(Movies[[#This Row],[movie_id]],Financials[movie_id],0),MATCH("budget",Financials[#Headers],0))</f>
        <v>1.8</v>
      </c>
      <c r="J39" t="str" cm="1">
        <f t="array" ref="J39">INDEX(Financials[],MATCH(Movies[[#This Row],[movie_id]:[movie_id]],Financials[[movie_id]:[movie_id]],0),MATCH(Movies[[#Headers],[unit]],Financials[#Headers],0))</f>
        <v>Billions</v>
      </c>
      <c r="K39" t="str" cm="1">
        <f t="array" ref="K39">INDEX(Financials[],MATCH(Movies[[#This Row],[movie_id]:[movie_id]],Financials[[movie_id]:[movie_id]],0),MATCH(Movies[[#Headers],[currency]],Financials[#Headers],0))</f>
        <v>INR</v>
      </c>
    </row>
    <row r="40" spans="1:11" x14ac:dyDescent="0.3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Row],[movie_id]:[movie_id]],Financials[[movie_id]:[movie_id]],0),MATCH(Movies[[#Headers],[revenue]],Financials[#Headers],0))</f>
        <v>950</v>
      </c>
      <c r="I40">
        <f>INDEX(Financials[],MATCH(Movies[[#This Row],[movie_id]],Financials[movie_id],0),MATCH("budget",Financials[#Headers],0))</f>
        <v>500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INR</v>
      </c>
    </row>
  </sheetData>
  <conditionalFormatting sqref="A1:B1">
    <cfRule type="duplicateValues" dxfId="7" priority="5"/>
    <cfRule type="duplicateValues" dxfId="6" priority="6"/>
  </conditionalFormatting>
  <conditionalFormatting sqref="A2:B40">
    <cfRule type="duplicateValues" dxfId="5" priority="9"/>
    <cfRule type="duplicateValues" dxfId="4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F1" sqref="F1"/>
    </sheetView>
  </sheetViews>
  <sheetFormatPr defaultRowHeight="14.5" x14ac:dyDescent="0.35"/>
  <cols>
    <col min="1" max="1" width="26.453125" customWidth="1"/>
    <col min="4" max="4" width="9.453125" customWidth="1"/>
    <col min="8" max="8" width="30.2695312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157</v>
      </c>
      <c r="B1" s="3" t="s">
        <v>158</v>
      </c>
    </row>
    <row r="2" spans="1:4" x14ac:dyDescent="0.35">
      <c r="A2" t="s">
        <v>159</v>
      </c>
      <c r="B2">
        <v>20</v>
      </c>
    </row>
    <row r="3" spans="1:4" x14ac:dyDescent="0.35">
      <c r="A3" t="s">
        <v>160</v>
      </c>
      <c r="B3">
        <v>15</v>
      </c>
    </row>
    <row r="4" spans="1:4" x14ac:dyDescent="0.35">
      <c r="A4" t="s">
        <v>161</v>
      </c>
      <c r="B4">
        <v>13</v>
      </c>
    </row>
    <row r="5" spans="1:4" x14ac:dyDescent="0.35">
      <c r="A5" t="s">
        <v>162</v>
      </c>
      <c r="B5">
        <v>7</v>
      </c>
    </row>
    <row r="6" spans="1:4" x14ac:dyDescent="0.35">
      <c r="D6">
        <f>MATCH("revenue", Financials[#Headers],0)</f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2024-05-25T17:28:00Z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