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Deepanshu Surania\Desktop\Upwork-ork Data\Victor_Data_Prediction\Ontario Province\"/>
    </mc:Choice>
  </mc:AlternateContent>
  <xr:revisionPtr revIDLastSave="0" documentId="13_ncr:1_{BA410CF9-582C-4CBA-A9E1-3D0AB4B7E4B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ompiled_Data" sheetId="1" r:id="rId1"/>
    <sheet name="NOC_Code_2021" sheetId="3" r:id="rId2"/>
    <sheet name="Wage_NOC_Code_2016" sheetId="2" r:id="rId3"/>
    <sheet name="Regulated_NOC_2016" sheetId="8" r:id="rId4"/>
    <sheet name="Regulated_Profession" sheetId="4" r:id="rId5"/>
  </sheets>
  <definedNames>
    <definedName name="_xlnm._FilterDatabase" localSheetId="4" hidden="1">Regulated_Profession!$B$1:$B$74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" i="4" l="1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3" i="4"/>
  <c r="B12" i="4"/>
  <c r="B11" i="4"/>
  <c r="B10" i="4"/>
  <c r="B9" i="4"/>
  <c r="B8" i="4"/>
  <c r="B7" i="4"/>
  <c r="B6" i="4"/>
  <c r="B5" i="4"/>
  <c r="B4" i="4"/>
  <c r="B3" i="4"/>
  <c r="B2" i="4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2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3" i="1"/>
  <c r="F2" i="1"/>
  <c r="A382" i="2"/>
  <c r="A381" i="2"/>
  <c r="A380" i="2"/>
  <c r="A379" i="2"/>
  <c r="A378" i="2"/>
  <c r="A377" i="2"/>
  <c r="A376" i="2"/>
  <c r="A375" i="2"/>
  <c r="A374" i="2"/>
  <c r="A373" i="2"/>
  <c r="A372" i="2"/>
  <c r="A371" i="2"/>
  <c r="A370" i="2"/>
  <c r="A369" i="2"/>
  <c r="A368" i="2"/>
  <c r="A367" i="2"/>
  <c r="A366" i="2"/>
  <c r="A365" i="2"/>
  <c r="A364" i="2"/>
  <c r="A363" i="2"/>
  <c r="A362" i="2"/>
  <c r="A361" i="2"/>
  <c r="A360" i="2"/>
  <c r="A359" i="2"/>
  <c r="A358" i="2"/>
  <c r="A357" i="2"/>
  <c r="A356" i="2"/>
  <c r="A355" i="2"/>
  <c r="A354" i="2"/>
  <c r="A353" i="2"/>
  <c r="A352" i="2"/>
  <c r="A351" i="2"/>
  <c r="A350" i="2"/>
  <c r="A349" i="2"/>
  <c r="A348" i="2"/>
  <c r="A347" i="2"/>
  <c r="A346" i="2"/>
  <c r="A345" i="2"/>
  <c r="A344" i="2"/>
  <c r="A343" i="2"/>
  <c r="A342" i="2"/>
  <c r="A341" i="2"/>
  <c r="A340" i="2"/>
  <c r="A339" i="2"/>
  <c r="A338" i="2"/>
  <c r="A337" i="2"/>
  <c r="A336" i="2"/>
  <c r="A335" i="2"/>
  <c r="A334" i="2"/>
  <c r="A333" i="2"/>
  <c r="A332" i="2"/>
  <c r="A331" i="2"/>
  <c r="A330" i="2"/>
  <c r="A329" i="2"/>
  <c r="A328" i="2"/>
  <c r="A327" i="2"/>
  <c r="A326" i="2"/>
  <c r="A325" i="2"/>
  <c r="A324" i="2"/>
  <c r="A323" i="2"/>
  <c r="A322" i="2"/>
  <c r="A321" i="2"/>
  <c r="A320" i="2"/>
  <c r="A319" i="2"/>
  <c r="A318" i="2"/>
  <c r="A317" i="2"/>
  <c r="A316" i="2"/>
  <c r="A315" i="2"/>
  <c r="A314" i="2"/>
  <c r="A313" i="2"/>
  <c r="A312" i="2"/>
  <c r="A311" i="2"/>
  <c r="A310" i="2"/>
  <c r="A309" i="2"/>
  <c r="A308" i="2"/>
  <c r="A307" i="2"/>
  <c r="A306" i="2"/>
  <c r="A305" i="2"/>
  <c r="A304" i="2"/>
  <c r="A303" i="2"/>
  <c r="A302" i="2"/>
  <c r="A301" i="2"/>
  <c r="A300" i="2"/>
  <c r="A299" i="2"/>
  <c r="A298" i="2"/>
  <c r="A297" i="2"/>
  <c r="A296" i="2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</calcChain>
</file>

<file path=xl/sharedStrings.xml><?xml version="1.0" encoding="utf-8"?>
<sst xmlns="http://schemas.openxmlformats.org/spreadsheetml/2006/main" count="4978" uniqueCount="1275">
  <si>
    <t>Legislators</t>
  </si>
  <si>
    <t>Senior government managers and officials</t>
  </si>
  <si>
    <t>Senior managers - financial, communications and other business services</t>
  </si>
  <si>
    <t>Senior managers - health, education, social and community services and membership organizations</t>
  </si>
  <si>
    <t>Senior managers - trade, broadcasting and other services, n.e.c.</t>
  </si>
  <si>
    <t>Senior managers - construction, transportation, production and utilities</t>
  </si>
  <si>
    <t>Financial managers</t>
  </si>
  <si>
    <t>Human resources managers</t>
  </si>
  <si>
    <t>Purchasing managers</t>
  </si>
  <si>
    <t>Other administrative services managers</t>
  </si>
  <si>
    <t>Insurance, real estate and financial brokerage managers</t>
  </si>
  <si>
    <t>Banking, credit and other investment managers</t>
  </si>
  <si>
    <t>Advertising, marketing and public relations managers</t>
  </si>
  <si>
    <t>Other business services managers</t>
  </si>
  <si>
    <t>Telecommunication carriers managers</t>
  </si>
  <si>
    <t>Postal and courier services managers</t>
  </si>
  <si>
    <t>Engineering managers</t>
  </si>
  <si>
    <t>Architecture and science managers</t>
  </si>
  <si>
    <t>Computer and information systems managers</t>
  </si>
  <si>
    <t>Managers in health care</t>
  </si>
  <si>
    <t>Government managers - health and social policy development and program administration</t>
  </si>
  <si>
    <t>Government managers - economic analysis, policy development and program administration</t>
  </si>
  <si>
    <t>Government managers - education policy development and program administration</t>
  </si>
  <si>
    <t>Other managers in public administration</t>
  </si>
  <si>
    <t>Administrators - post-secondary education and vocational training</t>
  </si>
  <si>
    <t>School principals and administrators of elementary and secondary education</t>
  </si>
  <si>
    <t>Managers in social, community and correctional services</t>
  </si>
  <si>
    <t>Commissioned police officers</t>
  </si>
  <si>
    <t>Fire chiefs and senior firefighting officers</t>
  </si>
  <si>
    <t>Commissioned officers of the Canadian Armed Forces</t>
  </si>
  <si>
    <t>Library, archive, museum and art gallery managers</t>
  </si>
  <si>
    <t>Managers - publishing, motion pictures, broadcasting and performing arts</t>
  </si>
  <si>
    <t>Recreation, sports and fitness program and service directors</t>
  </si>
  <si>
    <t>Corporate sales managers</t>
  </si>
  <si>
    <t>Retail and wholesale trade managers</t>
  </si>
  <si>
    <t>Restaurant and food service managers</t>
  </si>
  <si>
    <t>Accommodation service managers</t>
  </si>
  <si>
    <t>Managers in customer and personal services, n.e.c.</t>
  </si>
  <si>
    <t>Construction managers</t>
  </si>
  <si>
    <t>Home building and renovation managers</t>
  </si>
  <si>
    <t>Facility operation and maintenance managers</t>
  </si>
  <si>
    <t>Managers in transportation</t>
  </si>
  <si>
    <t>Managers in natural resources production and fishing</t>
  </si>
  <si>
    <t>Managers in agriculture</t>
  </si>
  <si>
    <t>Managers in horticulture</t>
  </si>
  <si>
    <t>Managers in aquaculture</t>
  </si>
  <si>
    <t>Manufacturing managers</t>
  </si>
  <si>
    <t>Utilities managers</t>
  </si>
  <si>
    <t>Financial auditors and accountants</t>
  </si>
  <si>
    <t>A</t>
  </si>
  <si>
    <t>Financial and investment analysts</t>
  </si>
  <si>
    <t>Securities agents, investment dealers and brokers</t>
  </si>
  <si>
    <t>Other financial officers</t>
  </si>
  <si>
    <t>Human resources professionals</t>
  </si>
  <si>
    <t>Professional occupations in business management consulting</t>
  </si>
  <si>
    <t>Professional occupations in advertising, marketing and public relations</t>
  </si>
  <si>
    <t>Supervisors, general office and administrative support workers</t>
  </si>
  <si>
    <t>B</t>
  </si>
  <si>
    <t>Supervisors, finance and insurance office workers</t>
  </si>
  <si>
    <t>Supervisors, library, correspondence and related information workers</t>
  </si>
  <si>
    <t>Supervisors, mail and message distribution occupations</t>
  </si>
  <si>
    <t>Supervisors, supply chain, tracking and scheduling co-ordination occupations</t>
  </si>
  <si>
    <t>Administrative officers</t>
  </si>
  <si>
    <t>Executive assistants</t>
  </si>
  <si>
    <t>Human resources and recruitment officers</t>
  </si>
  <si>
    <t>Property administrators</t>
  </si>
  <si>
    <t>Purchasing agents and officers</t>
  </si>
  <si>
    <t>Conference and event planners</t>
  </si>
  <si>
    <t>Court officers and justices of the peace</t>
  </si>
  <si>
    <t>Employment insurance, immigration, border services and revenue officers</t>
  </si>
  <si>
    <t>Administrative assistants</t>
  </si>
  <si>
    <t>Legal administrative assistants</t>
  </si>
  <si>
    <t>Medical administrative assistants</t>
  </si>
  <si>
    <t>Court reporters, medical transcriptionists and related occupations</t>
  </si>
  <si>
    <t>Health information management occupations</t>
  </si>
  <si>
    <t>Records management technicians</t>
  </si>
  <si>
    <t>Statistical officers and related research support occupations</t>
  </si>
  <si>
    <t>Accounting technicians and bookkeepers</t>
  </si>
  <si>
    <t>Insurance adjusters and claims examiners</t>
  </si>
  <si>
    <t>Insurance underwriters</t>
  </si>
  <si>
    <t>Assessors, valuators and appraisers</t>
  </si>
  <si>
    <t>Customs, ship and other brokers</t>
  </si>
  <si>
    <t>General office support workers</t>
  </si>
  <si>
    <t>C</t>
  </si>
  <si>
    <t>Receptionists</t>
  </si>
  <si>
    <t>Personnel clerks</t>
  </si>
  <si>
    <t>Court clerks</t>
  </si>
  <si>
    <t>Data entry clerks</t>
  </si>
  <si>
    <t>Desktop publishing operators and related occupations</t>
  </si>
  <si>
    <t>Accounting and related clerks</t>
  </si>
  <si>
    <t>Payroll administrators</t>
  </si>
  <si>
    <t>Banking, insurance and other financial clerks</t>
  </si>
  <si>
    <t>Collectors</t>
  </si>
  <si>
    <t>Library assistants and clerks</t>
  </si>
  <si>
    <t>Correspondence, publication and regulatory clerks</t>
  </si>
  <si>
    <t>Survey interviewers and statistical clerks</t>
  </si>
  <si>
    <t>Mail, postal and related workers</t>
  </si>
  <si>
    <t>Letter carriers</t>
  </si>
  <si>
    <t>Couriers, messengers and door-to-door distributors</t>
  </si>
  <si>
    <t>Shippers and receivers</t>
  </si>
  <si>
    <t>Storekeepers and partspersons</t>
  </si>
  <si>
    <t>Production logistics co-ordinators</t>
  </si>
  <si>
    <t>Purchasing and inventory control workers</t>
  </si>
  <si>
    <t>Dispatchers</t>
  </si>
  <si>
    <t>Transportation route and crew schedulers</t>
  </si>
  <si>
    <t>Physicists and astronomers</t>
  </si>
  <si>
    <t>Chemists</t>
  </si>
  <si>
    <t>Geoscientists and oceanographers</t>
  </si>
  <si>
    <t>Meteorologists and climatologists</t>
  </si>
  <si>
    <t>Other professional occupations in physical sciences</t>
  </si>
  <si>
    <t>Biologists and related scientists</t>
  </si>
  <si>
    <t>Forestry professionals</t>
  </si>
  <si>
    <t>Agricultural representatives, consultants and specialists</t>
  </si>
  <si>
    <t>Civil engineers</t>
  </si>
  <si>
    <t>Mechanical engineers</t>
  </si>
  <si>
    <t>Electrical and electronics engineers</t>
  </si>
  <si>
    <t>Chemical engineers</t>
  </si>
  <si>
    <t>Industrial and manufacturing engineers</t>
  </si>
  <si>
    <t>Metallurgical and materials engineers</t>
  </si>
  <si>
    <t>Mining engineers</t>
  </si>
  <si>
    <t>Geological engineers</t>
  </si>
  <si>
    <t>Petroleum engineers</t>
  </si>
  <si>
    <t>Aerospace engineers</t>
  </si>
  <si>
    <t>Computer engineers (except software engineers and designers)</t>
  </si>
  <si>
    <t>Other professional engineers, n.e.c.</t>
  </si>
  <si>
    <t>Architects</t>
  </si>
  <si>
    <t>Landscape architects</t>
  </si>
  <si>
    <t>Urban and land use planners</t>
  </si>
  <si>
    <t>Land surveyors</t>
  </si>
  <si>
    <t>Mathematicians, statisticians and actuaries</t>
  </si>
  <si>
    <t>Information systems analysts and consultants</t>
  </si>
  <si>
    <t>Database analysts and data administrators</t>
  </si>
  <si>
    <t>Software engineers and designers</t>
  </si>
  <si>
    <t>Computer programmers and interactive media developers</t>
  </si>
  <si>
    <t>Web designers and developers</t>
  </si>
  <si>
    <t>Chemical technologists and technicians</t>
  </si>
  <si>
    <t>Geological and mineral technologists and technicians</t>
  </si>
  <si>
    <t>Biological technologists and technicians</t>
  </si>
  <si>
    <t>Agricultural and fish products inspectors</t>
  </si>
  <si>
    <t>Forestry technologists and technicians</t>
  </si>
  <si>
    <t>Conservation and fishery officers</t>
  </si>
  <si>
    <t>Landscape and horticulture technicians and specialists</t>
  </si>
  <si>
    <t>Civil engineering technologists and technicians</t>
  </si>
  <si>
    <t>Mechanical engineering technologists and technicians</t>
  </si>
  <si>
    <t>Industrial engineering and manufacturing technologists and technicians</t>
  </si>
  <si>
    <t>Construction estimators</t>
  </si>
  <si>
    <t>Electrical and electronics engineering technologists and technicians</t>
  </si>
  <si>
    <t>Electronic service technicians (household and business equipment)</t>
  </si>
  <si>
    <t>Industrial instrument technicians and mechanics</t>
  </si>
  <si>
    <t>Aircraft instrument, electrical and avionics mechanics, technicians and inspectors</t>
  </si>
  <si>
    <t>Architectural technologists and technicians</t>
  </si>
  <si>
    <t>Industrial designers</t>
  </si>
  <si>
    <t>Drafting technologists and technicians</t>
  </si>
  <si>
    <t>Land survey technologists and technicians</t>
  </si>
  <si>
    <t>Technical occupations in geomatics and meteorology</t>
  </si>
  <si>
    <t>Non-destructive testers and inspection technicians</t>
  </si>
  <si>
    <t>Engineering inspectors and regulatory officers</t>
  </si>
  <si>
    <t>Inspectors in public and environmental health and occupational health and safety</t>
  </si>
  <si>
    <t>Construction inspectors</t>
  </si>
  <si>
    <t>Air pilots, flight engineers and flying instructors</t>
  </si>
  <si>
    <t>Air traffic controllers and related occupations</t>
  </si>
  <si>
    <t>Deck officers, water transport</t>
  </si>
  <si>
    <t>Engineer officers, water transport</t>
  </si>
  <si>
    <t>Railway traffic controllers and marine traffic regulators</t>
  </si>
  <si>
    <t>Computer network technicians</t>
  </si>
  <si>
    <t>User support technicians</t>
  </si>
  <si>
    <t>Information systems testing technicians</t>
  </si>
  <si>
    <t>Nursing co-ordinators and supervisors</t>
  </si>
  <si>
    <t>Registered nurses and registered psychiatric nurses</t>
  </si>
  <si>
    <t>Specialist physicians</t>
  </si>
  <si>
    <t>General practitioners and family physicians</t>
  </si>
  <si>
    <t>Dentists</t>
  </si>
  <si>
    <t>Veterinarians</t>
  </si>
  <si>
    <t>Optometrists</t>
  </si>
  <si>
    <t>Chiropractors</t>
  </si>
  <si>
    <t>Allied primary health practitioners</t>
  </si>
  <si>
    <t>Other professional occupations in health diagnosing and treating</t>
  </si>
  <si>
    <t>Pharmacists</t>
  </si>
  <si>
    <t>Dietitians and nutritionists</t>
  </si>
  <si>
    <t>Audiologists and speech-language pathologists</t>
  </si>
  <si>
    <t>Physiotherapists</t>
  </si>
  <si>
    <t>Occupational therapists</t>
  </si>
  <si>
    <t>Other professional occupations in therapy and assessment</t>
  </si>
  <si>
    <t>Medical laboratory technologists</t>
  </si>
  <si>
    <t>Medical laboratory technicians and pathologists' assistants</t>
  </si>
  <si>
    <t>Animal health technologists and veterinary technicians</t>
  </si>
  <si>
    <t>Respiratory therapists, clinical perfusionists and cardiopulmonary technologists</t>
  </si>
  <si>
    <t>Medical radiation technologists</t>
  </si>
  <si>
    <t>Medical sonographers</t>
  </si>
  <si>
    <t>Cardiology technologists and electrophysiological diagnostic technologists, n.e.c.</t>
  </si>
  <si>
    <t>Other medical technologists and technicians (except dental health)</t>
  </si>
  <si>
    <t>Denturists</t>
  </si>
  <si>
    <t>Dental hygienists and dental therapists</t>
  </si>
  <si>
    <t>Dental technologists, technicians and laboratory assistants</t>
  </si>
  <si>
    <t>Opticians</t>
  </si>
  <si>
    <t>Practitioners of natural healing</t>
  </si>
  <si>
    <t>Licensed practical nurses</t>
  </si>
  <si>
    <t>Paramedical occupations</t>
  </si>
  <si>
    <t>Massage therapists</t>
  </si>
  <si>
    <t>Other technical occupations in therapy and assessment</t>
  </si>
  <si>
    <t>Dental assistants</t>
  </si>
  <si>
    <t>Nurse aides, orderlies and patient service associates</t>
  </si>
  <si>
    <t>Other assisting occupations in support of health services</t>
  </si>
  <si>
    <t>University professors and lecturers</t>
  </si>
  <si>
    <t>Post-secondary teaching and research assistants</t>
  </si>
  <si>
    <t>College and other vocational instructors</t>
  </si>
  <si>
    <t>Secondary school teachers</t>
  </si>
  <si>
    <t>Elementary school and kindergarten teachers</t>
  </si>
  <si>
    <t>Educational counsellors</t>
  </si>
  <si>
    <t>Judges</t>
  </si>
  <si>
    <t>Lawyers and Quebec notaries</t>
  </si>
  <si>
    <t>Psychologists</t>
  </si>
  <si>
    <t>Social workers</t>
  </si>
  <si>
    <t>Family, marriage and other related counsellors</t>
  </si>
  <si>
    <t>Professional occupations in religion</t>
  </si>
  <si>
    <t>Probation and parole officers and related occupations</t>
  </si>
  <si>
    <t>Employment counsellors</t>
  </si>
  <si>
    <t>Natural and applied science policy researchers, consultants and program officers</t>
  </si>
  <si>
    <t>Economists and economic policy researchers and analysts</t>
  </si>
  <si>
    <t>Business development officers and marketing researchers and consultants</t>
  </si>
  <si>
    <t>Social policy researchers, consultants and program officers</t>
  </si>
  <si>
    <t>Health policy researchers, consultants and program officers</t>
  </si>
  <si>
    <t>Education policy researchers, consultants and program officers</t>
  </si>
  <si>
    <t>Recreation, sports and fitness policy researchers, consultants and program officers</t>
  </si>
  <si>
    <t>Program officers unique to government</t>
  </si>
  <si>
    <t>Other professional occupations in social science, n.e.c.</t>
  </si>
  <si>
    <t>Paralegal and related occupations</t>
  </si>
  <si>
    <t>Social and community service workers</t>
  </si>
  <si>
    <t>Early childhood educators and assistants</t>
  </si>
  <si>
    <t>Instructors of persons with disabilities</t>
  </si>
  <si>
    <t>Other instructors</t>
  </si>
  <si>
    <t>Other religious occupations</t>
  </si>
  <si>
    <t>Police officers (except commissioned)</t>
  </si>
  <si>
    <t>Firefighters</t>
  </si>
  <si>
    <t>Non-commissioned ranks of the Canadian Armed Forces</t>
  </si>
  <si>
    <t>Home child care providers</t>
  </si>
  <si>
    <t>Home support workers, housekeepers and related occupations</t>
  </si>
  <si>
    <t>Elementary and secondary school teacher assistants</t>
  </si>
  <si>
    <t>Sheriffs and bailiffs</t>
  </si>
  <si>
    <t>Correctional service officers</t>
  </si>
  <si>
    <t>By-law enforcement and other regulatory officers, n.e.c.</t>
  </si>
  <si>
    <t>Librarians</t>
  </si>
  <si>
    <t>Conservators and curators</t>
  </si>
  <si>
    <t>Archivists</t>
  </si>
  <si>
    <t>Authors and writers</t>
  </si>
  <si>
    <t>Editors</t>
  </si>
  <si>
    <t>Journalists</t>
  </si>
  <si>
    <t>Translators, terminologists and interpreters</t>
  </si>
  <si>
    <t>Producers, directors, choreographers and related occupations</t>
  </si>
  <si>
    <t>Conductors, composers and arrangers</t>
  </si>
  <si>
    <t>Musicians and singers</t>
  </si>
  <si>
    <t>Dancers</t>
  </si>
  <si>
    <t>Actors and comedians</t>
  </si>
  <si>
    <t>Painters, sculptors and other visual artists</t>
  </si>
  <si>
    <t>Library and public archive technicians</t>
  </si>
  <si>
    <t>Technical occupations related to museums and art galleries</t>
  </si>
  <si>
    <t>Photographers</t>
  </si>
  <si>
    <t>Film and video camera operators</t>
  </si>
  <si>
    <t>Graphic arts technicians</t>
  </si>
  <si>
    <t>Broadcast technicians</t>
  </si>
  <si>
    <t>Audio and video recording technicians</t>
  </si>
  <si>
    <t>Other technical and co-ordinating occupations in motion pictures, broadcasting and the performing arts</t>
  </si>
  <si>
    <t>Support occupations in motion pictures, broadcasting, photography and the performing arts</t>
  </si>
  <si>
    <t>Announcers and other broadcasters</t>
  </si>
  <si>
    <t>Other performers, n.e.c.</t>
  </si>
  <si>
    <t>Graphic designers and illustrators</t>
  </si>
  <si>
    <t>Interior designers and interior decorators</t>
  </si>
  <si>
    <t>Theatre, fashion, exhibit and other creative designers</t>
  </si>
  <si>
    <t>Artisans and craftspersons</t>
  </si>
  <si>
    <t>Patternmakers - textile, leather and fur products</t>
  </si>
  <si>
    <t>Athletes</t>
  </si>
  <si>
    <t>Coaches</t>
  </si>
  <si>
    <t>Sports officials and referees</t>
  </si>
  <si>
    <t>Program leaders and instructors in recreation, sport and fitness</t>
  </si>
  <si>
    <t>Retail sales supervisors</t>
  </si>
  <si>
    <t>Technical sales specialists - wholesale trade</t>
  </si>
  <si>
    <t>Retail and wholesale buyers</t>
  </si>
  <si>
    <t>Insurance agents and brokers</t>
  </si>
  <si>
    <t>Real estate agents and salespersons</t>
  </si>
  <si>
    <t>Financial sales representatives</t>
  </si>
  <si>
    <t>Food service supervisors</t>
  </si>
  <si>
    <t>Executive housekeepers</t>
  </si>
  <si>
    <t>Accommodation, travel, tourism and related services supervisors</t>
  </si>
  <si>
    <t>Customer and information services supervisors</t>
  </si>
  <si>
    <t>Cleaning supervisors</t>
  </si>
  <si>
    <t>Other services supervisors</t>
  </si>
  <si>
    <t>Chefs</t>
  </si>
  <si>
    <t>Cooks</t>
  </si>
  <si>
    <t>Butchers, meat cutters and fishmongers - retail and wholesale</t>
  </si>
  <si>
    <t>Bakers</t>
  </si>
  <si>
    <t>Hairstylists and barbers</t>
  </si>
  <si>
    <t>Tailors, dressmakers, furriers and milliners</t>
  </si>
  <si>
    <t>Shoe repairers and shoemakers</t>
  </si>
  <si>
    <t>Jewellers, jewellery and watch repairers and related occupations</t>
  </si>
  <si>
    <t>Upholsterers</t>
  </si>
  <si>
    <t>Funeral directors and embalmers</t>
  </si>
  <si>
    <t>Sales and account representatives - wholesale trade (non-technical)</t>
  </si>
  <si>
    <t>Retail salespersons</t>
  </si>
  <si>
    <t>Maîtres d'hôtel and hosts/hostesses</t>
  </si>
  <si>
    <t>Bartenders</t>
  </si>
  <si>
    <t>Food and beverage servers</t>
  </si>
  <si>
    <t>Travel counsellors</t>
  </si>
  <si>
    <t>Pursers and flight attendants</t>
  </si>
  <si>
    <t>Airline ticket and service agents</t>
  </si>
  <si>
    <t>Ground and water transport ticket agents, cargo service representatives and related clerks</t>
  </si>
  <si>
    <t>Hotel front desk clerks</t>
  </si>
  <si>
    <t>Tour and travel guides</t>
  </si>
  <si>
    <t>Outdoor sport and recreational guides</t>
  </si>
  <si>
    <t>Casino occupations</t>
  </si>
  <si>
    <t>Security guards and related security service occupations</t>
  </si>
  <si>
    <t>Customer services representatives - financial institutions</t>
  </si>
  <si>
    <t>Other customer and information services representatives</t>
  </si>
  <si>
    <t>Image, social and other personal consultants</t>
  </si>
  <si>
    <t>Estheticians, electrologists and related occupations</t>
  </si>
  <si>
    <t>Pet groomers and animal care workers</t>
  </si>
  <si>
    <t>Other personal service occupations</t>
  </si>
  <si>
    <t>Cashiers</t>
  </si>
  <si>
    <t>D</t>
  </si>
  <si>
    <t>Service station attendants</t>
  </si>
  <si>
    <t>Store shelf stockers, clerks and order fillers</t>
  </si>
  <si>
    <t>Other sales related occupations</t>
  </si>
  <si>
    <t>Food counter attendants, kitchen helpers and related support occupations</t>
  </si>
  <si>
    <t>Support occupations in accommodation, travel and facilities set-up services</t>
  </si>
  <si>
    <t>Operators and attendants in amusement, recreation and sport</t>
  </si>
  <si>
    <t>Light duty cleaners</t>
  </si>
  <si>
    <t>Specialized cleaners</t>
  </si>
  <si>
    <t>Janitors, caretakers and building superintendents</t>
  </si>
  <si>
    <t>Dry cleaning, laundry and related occupations</t>
  </si>
  <si>
    <t>Other service support occupations, n.e.c.</t>
  </si>
  <si>
    <t>Contractors and supervisors, machining, metal forming, shaping and erecting trades and related occupations</t>
  </si>
  <si>
    <t>Contractors and supervisors, electrical trades and telecommunications occupations</t>
  </si>
  <si>
    <t>Contractors and supervisors, pipefitting trades</t>
  </si>
  <si>
    <t>Contractors and supervisors, carpentry trades</t>
  </si>
  <si>
    <t>Contractors and supervisors, other construction trades, installers, repairers and servicers</t>
  </si>
  <si>
    <t>Machinists and machining and tooling inspectors</t>
  </si>
  <si>
    <t>Tool and die makers</t>
  </si>
  <si>
    <t>Sheet metal workers</t>
  </si>
  <si>
    <t>Boilermakers</t>
  </si>
  <si>
    <t>Structural metal and platework fabricators and fitters</t>
  </si>
  <si>
    <t>Ironworkers</t>
  </si>
  <si>
    <t>Welders and related machine operators</t>
  </si>
  <si>
    <t>Electricians (except industrial and power system)</t>
  </si>
  <si>
    <t>Industrial electricians</t>
  </si>
  <si>
    <t>Power system electricians</t>
  </si>
  <si>
    <t>Electrical power line and cable workers</t>
  </si>
  <si>
    <t>Telecommunications line and cable workers</t>
  </si>
  <si>
    <t>Telecommunications installation and repair workers</t>
  </si>
  <si>
    <t>Cable television service and maintenance technicians</t>
  </si>
  <si>
    <t>Plumbers</t>
  </si>
  <si>
    <t>Steamfitters, pipefitters and sprinkler system installers</t>
  </si>
  <si>
    <t>Gas fitters</t>
  </si>
  <si>
    <t>Carpenters</t>
  </si>
  <si>
    <t>Cabinetmakers</t>
  </si>
  <si>
    <t>Bricklayers</t>
  </si>
  <si>
    <t>Concrete finishers</t>
  </si>
  <si>
    <t>Tilesetters</t>
  </si>
  <si>
    <t>Plasterers, drywall installers and finishers and lathers</t>
  </si>
  <si>
    <t>Roofers and shinglers</t>
  </si>
  <si>
    <t>Glaziers</t>
  </si>
  <si>
    <t>Insulators</t>
  </si>
  <si>
    <t>Painters and decorators (except interior decorators)</t>
  </si>
  <si>
    <t>Floor covering installers</t>
  </si>
  <si>
    <t>Contractors and supervisors, mechanic trades</t>
  </si>
  <si>
    <t>Contractors and supervisors, heavy equipment operator crews</t>
  </si>
  <si>
    <t>Supervisors, printing and related occupations</t>
  </si>
  <si>
    <t>Supervisors, railway transport operations</t>
  </si>
  <si>
    <t>Supervisors, motor transport and other ground transit operators</t>
  </si>
  <si>
    <t>Construction millwrights and industrial mechanics</t>
  </si>
  <si>
    <t>Heavy-duty equipment mechanics</t>
  </si>
  <si>
    <t>Heating, refrigeration and air conditioning mechanics</t>
  </si>
  <si>
    <t>Railway carmen/women</t>
  </si>
  <si>
    <t>Aircraft mechanics and aircraft inspectors</t>
  </si>
  <si>
    <t>Machine fitters</t>
  </si>
  <si>
    <t>Elevator constructors and mechanics</t>
  </si>
  <si>
    <t>Automotive service technicians, truck and bus mechanics and mechanical repairers</t>
  </si>
  <si>
    <t>Motor vehicle body repairers</t>
  </si>
  <si>
    <t>Oil and solid fuel heating mechanics</t>
  </si>
  <si>
    <t>Appliance servicers and repairers</t>
  </si>
  <si>
    <t>Electrical mechanics</t>
  </si>
  <si>
    <t>Motorcycle, all-terrain vehicle and other related mechanics</t>
  </si>
  <si>
    <t>Other small engine and small equipment repairers</t>
  </si>
  <si>
    <t>Railway and yard locomotive engineers</t>
  </si>
  <si>
    <t>Railway conductors and brakemen/women</t>
  </si>
  <si>
    <t>Crane operators</t>
  </si>
  <si>
    <t>Drillers and blasters - surface mining, quarrying and construction</t>
  </si>
  <si>
    <t>Water well drillers</t>
  </si>
  <si>
    <t>Printing press operators</t>
  </si>
  <si>
    <t>Other trades and related occupations, n.e.c.</t>
  </si>
  <si>
    <t>Residential and commercial installers and servicers</t>
  </si>
  <si>
    <t>Waterworks and gas maintenance workers</t>
  </si>
  <si>
    <t>Pest controllers and fumigators</t>
  </si>
  <si>
    <t>Other repairers and servicers</t>
  </si>
  <si>
    <t>Longshore workers</t>
  </si>
  <si>
    <t>Material handlers</t>
  </si>
  <si>
    <t>Transport truck drivers</t>
  </si>
  <si>
    <t>Bus drivers, subway operators and other transit operators</t>
  </si>
  <si>
    <t>Taxi and limousine drivers and chauffeurs</t>
  </si>
  <si>
    <t>Delivery and courier service drivers</t>
  </si>
  <si>
    <t>Heavy equipment operators (except crane)</t>
  </si>
  <si>
    <t>Public works maintenance equipment operators and related workers</t>
  </si>
  <si>
    <t>Railway yard and track maintenance workers</t>
  </si>
  <si>
    <t>Water transport deck and engine room crew</t>
  </si>
  <si>
    <t>Boat and cable ferry operators and related occupations</t>
  </si>
  <si>
    <t>Air transport ramp attendants</t>
  </si>
  <si>
    <t>Other automotive mechanical installers and servicers</t>
  </si>
  <si>
    <t>Construction trades helpers and labourers</t>
  </si>
  <si>
    <t>Other trades helpers and labourers</t>
  </si>
  <si>
    <t>Public works and maintenance labourers</t>
  </si>
  <si>
    <t>Railway and motor transport labourers</t>
  </si>
  <si>
    <t>Supervisors, logging and forestry</t>
  </si>
  <si>
    <t>Supervisors, mining and quarrying</t>
  </si>
  <si>
    <t>Contractors and supervisors, oil and gas drilling and services</t>
  </si>
  <si>
    <t>Underground production and development miners</t>
  </si>
  <si>
    <t>Oil and gas well drillers, servicers, testers and related workers</t>
  </si>
  <si>
    <t>Logging machinery operators</t>
  </si>
  <si>
    <t>Agricultural service contractors, farm supervisors and specialized livestock workers</t>
  </si>
  <si>
    <t>Contractors and supervisors, landscaping, grounds maintenance and horticulture services</t>
  </si>
  <si>
    <t>Fishing masters and officers</t>
  </si>
  <si>
    <t>Fishermen/women</t>
  </si>
  <si>
    <t>Underground mine service and support workers</t>
  </si>
  <si>
    <t>Oil and gas well drilling and related workers and services operators</t>
  </si>
  <si>
    <t>Chain saw and skidder operators</t>
  </si>
  <si>
    <t>Silviculture and forestry workers</t>
  </si>
  <si>
    <t>General farm workers</t>
  </si>
  <si>
    <t>Nursery and greenhouse workers</t>
  </si>
  <si>
    <t>Fishing vessel deckhands</t>
  </si>
  <si>
    <t>Trappers and hunters</t>
  </si>
  <si>
    <t>Harvesting labourers</t>
  </si>
  <si>
    <t>Landscaping and grounds maintenance labourers</t>
  </si>
  <si>
    <t>Aquaculture and marine harvest labourers</t>
  </si>
  <si>
    <t>Mine labourers</t>
  </si>
  <si>
    <t>Oil and gas drilling, servicing and related labourers</t>
  </si>
  <si>
    <t>Logging and forestry labourers</t>
  </si>
  <si>
    <t>Supervisors, mineral and metal processing</t>
  </si>
  <si>
    <t>Supervisors, petroleum, gas and chemical processing and utilities</t>
  </si>
  <si>
    <t>Supervisors, food and beverage processing</t>
  </si>
  <si>
    <t>Supervisors, plastic and rubber products manufacturing</t>
  </si>
  <si>
    <t>Supervisors, forest products processing</t>
  </si>
  <si>
    <t>Supervisors, textile, fabric, fur and leather products processing and manufacturing</t>
  </si>
  <si>
    <t>Supervisors, motor vehicle assembling</t>
  </si>
  <si>
    <t>Supervisors, electronics manufacturing</t>
  </si>
  <si>
    <t>Supervisors, electrical products manufacturing</t>
  </si>
  <si>
    <t>Supervisors, furniture and fixtures manufacturing</t>
  </si>
  <si>
    <t>Supervisors, other mechanical and metal products manufacturing</t>
  </si>
  <si>
    <t>Supervisors, other products manufacturing and assembly</t>
  </si>
  <si>
    <t>Central control and process operators, mineral and metal processing</t>
  </si>
  <si>
    <t>Central control and process operators, petroleum, gas and chemical processing</t>
  </si>
  <si>
    <t>Pulping, papermaking and coating control operators</t>
  </si>
  <si>
    <t>Power engineers and power systems operators</t>
  </si>
  <si>
    <t>Water and waste treatment plant operators</t>
  </si>
  <si>
    <t>Machine operators, mineral and metal processing</t>
  </si>
  <si>
    <t>Foundry workers</t>
  </si>
  <si>
    <t>Glass forming and finishing machine operators and glass cutters</t>
  </si>
  <si>
    <t>Concrete, clay and stone forming operators</t>
  </si>
  <si>
    <t>Inspectors and testers, mineral and metal processing</t>
  </si>
  <si>
    <t>Metalworking and forging machine operators</t>
  </si>
  <si>
    <t>Machining tool operators</t>
  </si>
  <si>
    <t>Other metal products machine operators</t>
  </si>
  <si>
    <t>Chemical plant machine operators</t>
  </si>
  <si>
    <t>Plastics processing machine operators</t>
  </si>
  <si>
    <t>Rubber processing machine operators and related workers</t>
  </si>
  <si>
    <t>Sawmill machine operators</t>
  </si>
  <si>
    <t>Pulp mill machine operators</t>
  </si>
  <si>
    <t>Papermaking and finishing machine operators</t>
  </si>
  <si>
    <t>Other wood processing machine operators</t>
  </si>
  <si>
    <t>Paper converting machine operators</t>
  </si>
  <si>
    <t>Lumber graders and other wood processing inspectors and graders</t>
  </si>
  <si>
    <t>Woodworking machine operators</t>
  </si>
  <si>
    <t>Textile fibre and yarn, hide and pelt processing machine operators and workers</t>
  </si>
  <si>
    <t>Weavers, knitters and other fabric making occupations</t>
  </si>
  <si>
    <t>Fabric, fur and leather cutters</t>
  </si>
  <si>
    <t>Industrial sewing machine operators</t>
  </si>
  <si>
    <t>Inspectors and graders, textile, fabric, fur and leather products manufacturing</t>
  </si>
  <si>
    <t>Process control and machine operators, food and beverage processing</t>
  </si>
  <si>
    <t>Industrial butchers and meat cutters, poultry preparers and related workers</t>
  </si>
  <si>
    <t>Fish and seafood plant workers</t>
  </si>
  <si>
    <t>Testers and graders, food and beverage processing</t>
  </si>
  <si>
    <t>Plateless printing equipment operators</t>
  </si>
  <si>
    <t>Camera, platemaking and other prepress occupations</t>
  </si>
  <si>
    <t>Binding and finishing machine operators</t>
  </si>
  <si>
    <t>Photographic and film processors</t>
  </si>
  <si>
    <t>Aircraft assemblers and aircraft assembly inspectors</t>
  </si>
  <si>
    <t>Motor vehicle assemblers, inspectors and testers</t>
  </si>
  <si>
    <t>Electronics assemblers, fabricators, inspectors and testers</t>
  </si>
  <si>
    <t>Assemblers and inspectors, electrical appliance, apparatus and equipment manufacturing</t>
  </si>
  <si>
    <t>Assemblers, fabricators and inspectors, industrial electrical motors and transformers</t>
  </si>
  <si>
    <t>Mechanical assemblers and inspectors</t>
  </si>
  <si>
    <t>Machine operators and inspectors, electrical apparatus manufacturing</t>
  </si>
  <si>
    <t>Boat assemblers and inspectors</t>
  </si>
  <si>
    <t>Furniture and fixture assemblers and inspectors</t>
  </si>
  <si>
    <t>Other wood products assemblers and inspectors</t>
  </si>
  <si>
    <t>Furniture finishers and refinishers</t>
  </si>
  <si>
    <t>Plastic products assemblers, finishers and inspectors</t>
  </si>
  <si>
    <t>Industrial painters, coaters and metal finishing process operators</t>
  </si>
  <si>
    <t>Other products assemblers, finishers and inspectors</t>
  </si>
  <si>
    <t>Labourers in mineral and metal processing</t>
  </si>
  <si>
    <t>Labourers in metal fabrication</t>
  </si>
  <si>
    <t>Labourers in chemical products processing and utilities</t>
  </si>
  <si>
    <t>Labourers in wood, pulp and paper processing</t>
  </si>
  <si>
    <t>Labourers in rubber and plastic products manufacturing</t>
  </si>
  <si>
    <t>Labourers in textile processing</t>
  </si>
  <si>
    <t>Labourers in food and beverage processing</t>
  </si>
  <si>
    <t>Labourers in fish and seafood processing</t>
  </si>
  <si>
    <t>Other labourers in processing, manufacturing and utilities</t>
  </si>
  <si>
    <t>Title</t>
  </si>
  <si>
    <t>Skill Type/Level</t>
  </si>
  <si>
    <t>Category</t>
  </si>
  <si>
    <t>NOC_Code_2016</t>
  </si>
  <si>
    <t>Low $/hr</t>
  </si>
  <si>
    <t>Median$/hr</t>
  </si>
  <si>
    <t>High$/hr</t>
  </si>
  <si>
    <t>20.00</t>
  </si>
  <si>
    <t>57.00</t>
  </si>
  <si>
    <t>84.62</t>
  </si>
  <si>
    <t>35.10</t>
  </si>
  <si>
    <t>64.90</t>
  </si>
  <si>
    <t>96.25</t>
  </si>
  <si>
    <t>20.25</t>
  </si>
  <si>
    <t>48.08</t>
  </si>
  <si>
    <t>109.49</t>
  </si>
  <si>
    <t>23.78</t>
  </si>
  <si>
    <t>47.15</t>
  </si>
  <si>
    <t>115.68</t>
  </si>
  <si>
    <t>15.50</t>
  </si>
  <si>
    <t>49.27</t>
  </si>
  <si>
    <t>161.09</t>
  </si>
  <si>
    <t>35.58</t>
  </si>
  <si>
    <t>55.29</t>
  </si>
  <si>
    <t>88.94</t>
  </si>
  <si>
    <t>31.25</t>
  </si>
  <si>
    <t>86.54</t>
  </si>
  <si>
    <t>30.00</t>
  </si>
  <si>
    <t>53.42</t>
  </si>
  <si>
    <t>72.88</t>
  </si>
  <si>
    <t>23.00</t>
  </si>
  <si>
    <t>46.15</t>
  </si>
  <si>
    <t>72.12</t>
  </si>
  <si>
    <t>25.17</t>
  </si>
  <si>
    <t>44.62</t>
  </si>
  <si>
    <t>30.77</t>
  </si>
  <si>
    <t>50.82</t>
  </si>
  <si>
    <t>76.92</t>
  </si>
  <si>
    <t>28.37</t>
  </si>
  <si>
    <t>49.15</t>
  </si>
  <si>
    <t>58.80</t>
  </si>
  <si>
    <t>25.88</t>
  </si>
  <si>
    <t>41.03</t>
  </si>
  <si>
    <t>66.35</t>
  </si>
  <si>
    <t>43.08</t>
  </si>
  <si>
    <t>60.10</t>
  </si>
  <si>
    <t>88.72</t>
  </si>
  <si>
    <t>37.02</t>
  </si>
  <si>
    <t>60.44</t>
  </si>
  <si>
    <t>77.38</t>
  </si>
  <si>
    <t>36.06</t>
  </si>
  <si>
    <t>53.85</t>
  </si>
  <si>
    <t>69.23</t>
  </si>
  <si>
    <t>24.00</t>
  </si>
  <si>
    <t>48.00</t>
  </si>
  <si>
    <t>73.63</t>
  </si>
  <si>
    <t>33.73</t>
  </si>
  <si>
    <t>62.50</t>
  </si>
  <si>
    <t>87.91</t>
  </si>
  <si>
    <t>45.31</t>
  </si>
  <si>
    <t>58.88</t>
  </si>
  <si>
    <t>74.87</t>
  </si>
  <si>
    <t>63.00</t>
  </si>
  <si>
    <t>31.50</t>
  </si>
  <si>
    <t>49.26</t>
  </si>
  <si>
    <t>39.42</t>
  </si>
  <si>
    <t>50.48</t>
  </si>
  <si>
    <t>62.64</t>
  </si>
  <si>
    <t>30.29</t>
  </si>
  <si>
    <t>38.46</t>
  </si>
  <si>
    <t>90.00</t>
  </si>
  <si>
    <t>31.01</t>
  </si>
  <si>
    <t>53.33</t>
  </si>
  <si>
    <t>62.09</t>
  </si>
  <si>
    <t>24.04</t>
  </si>
  <si>
    <t>33.65</t>
  </si>
  <si>
    <t>55.77</t>
  </si>
  <si>
    <t>47.18</t>
  </si>
  <si>
    <t>24.91</t>
  </si>
  <si>
    <t>53.08</t>
  </si>
  <si>
    <t>93.75</t>
  </si>
  <si>
    <t>20.43</t>
  </si>
  <si>
    <t>36.54</t>
  </si>
  <si>
    <t>71.79</t>
  </si>
  <si>
    <t>19.23</t>
  </si>
  <si>
    <t>47.60</t>
  </si>
  <si>
    <t>18.27</t>
  </si>
  <si>
    <t>35.66</t>
  </si>
  <si>
    <t>54.09</t>
  </si>
  <si>
    <t>32.50</t>
  </si>
  <si>
    <t>43.27</t>
  </si>
  <si>
    <t>70.51</t>
  </si>
  <si>
    <t>18.00</t>
  </si>
  <si>
    <t>37.50</t>
  </si>
  <si>
    <t>67.31</t>
  </si>
  <si>
    <t>27.50</t>
  </si>
  <si>
    <t>75.96</t>
  </si>
  <si>
    <t>16.50</t>
  </si>
  <si>
    <t>19.50</t>
  </si>
  <si>
    <t>31.48</t>
  </si>
  <si>
    <t>33.81</t>
  </si>
  <si>
    <t>79.33</t>
  </si>
  <si>
    <t>35.00</t>
  </si>
  <si>
    <t>58.00</t>
  </si>
  <si>
    <t>60.00</t>
  </si>
  <si>
    <t>24.32</t>
  </si>
  <si>
    <t>20.75</t>
  </si>
  <si>
    <t>30.63</t>
  </si>
  <si>
    <t>22.73</t>
  </si>
  <si>
    <t>38.94</t>
  </si>
  <si>
    <t>19.00</t>
  </si>
  <si>
    <t>40.87</t>
  </si>
  <si>
    <t>58.79</t>
  </si>
  <si>
    <t>16.00</t>
  </si>
  <si>
    <t>28.85</t>
  </si>
  <si>
    <t>67.46</t>
  </si>
  <si>
    <t>40.38</t>
  </si>
  <si>
    <t>50.00</t>
  </si>
  <si>
    <t>18.97</t>
  </si>
  <si>
    <t>26.55</t>
  </si>
  <si>
    <t>27.00</t>
  </si>
  <si>
    <t>25.19</t>
  </si>
  <si>
    <t>45.00</t>
  </si>
  <si>
    <t>48.87</t>
  </si>
  <si>
    <t>25.00</t>
  </si>
  <si>
    <t>21.39</t>
  </si>
  <si>
    <t>25.16</t>
  </si>
  <si>
    <t>41.00</t>
  </si>
  <si>
    <t>35.22</t>
  </si>
  <si>
    <t>43.66</t>
  </si>
  <si>
    <t>16.86</t>
  </si>
  <si>
    <t>33.50</t>
  </si>
  <si>
    <t>32.97</t>
  </si>
  <si>
    <t>26.75</t>
  </si>
  <si>
    <t>22.51</t>
  </si>
  <si>
    <t>22.00</t>
  </si>
  <si>
    <t>26.00</t>
  </si>
  <si>
    <t>34.29</t>
  </si>
  <si>
    <t>22.97</t>
  </si>
  <si>
    <t>32.54</t>
  </si>
  <si>
    <t>45.13</t>
  </si>
  <si>
    <t>17.00</t>
  </si>
  <si>
    <t>25.48</t>
  </si>
  <si>
    <t>40.06</t>
  </si>
  <si>
    <t>20.67</t>
  </si>
  <si>
    <t>34.62</t>
  </si>
  <si>
    <t>52.20</t>
  </si>
  <si>
    <t>59.34</t>
  </si>
  <si>
    <t>32.82</t>
  </si>
  <si>
    <t>47.28</t>
  </si>
  <si>
    <t>16.75</t>
  </si>
  <si>
    <t>35.77</t>
  </si>
  <si>
    <t>30.28</t>
  </si>
  <si>
    <t>25.96</t>
  </si>
  <si>
    <t>17.95</t>
  </si>
  <si>
    <t>23.08</t>
  </si>
  <si>
    <t>30.26</t>
  </si>
  <si>
    <t>20.72</t>
  </si>
  <si>
    <t>35.29</t>
  </si>
  <si>
    <t>23.59</t>
  </si>
  <si>
    <t>31.00</t>
  </si>
  <si>
    <t>27.90</t>
  </si>
  <si>
    <t>37.73</t>
  </si>
  <si>
    <t>18.36</t>
  </si>
  <si>
    <t>23.75</t>
  </si>
  <si>
    <t>31.11</t>
  </si>
  <si>
    <t>23.01</t>
  </si>
  <si>
    <t>33.00</t>
  </si>
  <si>
    <t>18.75</t>
  </si>
  <si>
    <t>29.52</t>
  </si>
  <si>
    <t>24.52</t>
  </si>
  <si>
    <t>29.00</t>
  </si>
  <si>
    <t>26.87</t>
  </si>
  <si>
    <t>32.58</t>
  </si>
  <si>
    <t>44.71</t>
  </si>
  <si>
    <t>31.98</t>
  </si>
  <si>
    <t>25.10</t>
  </si>
  <si>
    <t>27.40</t>
  </si>
  <si>
    <t>20.19</t>
  </si>
  <si>
    <t>33.33</t>
  </si>
  <si>
    <t>25.18</t>
  </si>
  <si>
    <t>41.25</t>
  </si>
  <si>
    <t>38.35</t>
  </si>
  <si>
    <t>35.90</t>
  </si>
  <si>
    <t>69.78</t>
  </si>
  <si>
    <t>20.81</t>
  </si>
  <si>
    <t>37.03</t>
  </si>
  <si>
    <t>33.17</t>
  </si>
  <si>
    <t>46.92</t>
  </si>
  <si>
    <t>69.34</t>
  </si>
  <si>
    <t>40.00</t>
  </si>
  <si>
    <t>61.54</t>
  </si>
  <si>
    <t>26.67</t>
  </si>
  <si>
    <t>39.75</t>
  </si>
  <si>
    <t>65.93</t>
  </si>
  <si>
    <t>26.45</t>
  </si>
  <si>
    <t>41.83</t>
  </si>
  <si>
    <t>57.69</t>
  </si>
  <si>
    <t>28.00</t>
  </si>
  <si>
    <t>68.00</t>
  </si>
  <si>
    <t>26.41</t>
  </si>
  <si>
    <t>48.72</t>
  </si>
  <si>
    <t>77.10</t>
  </si>
  <si>
    <t>64.10</t>
  </si>
  <si>
    <t>27.55</t>
  </si>
  <si>
    <t>46.63</t>
  </si>
  <si>
    <t>Computer engineers except software engineers and designers</t>
  </si>
  <si>
    <t>37.18</t>
  </si>
  <si>
    <t>33.51</t>
  </si>
  <si>
    <t>46.70</t>
  </si>
  <si>
    <t>64.29</t>
  </si>
  <si>
    <t>34.34</t>
  </si>
  <si>
    <t>50.77</t>
  </si>
  <si>
    <t>78.37</t>
  </si>
  <si>
    <t>58.23</t>
  </si>
  <si>
    <t>74.52</t>
  </si>
  <si>
    <t>21.00</t>
  </si>
  <si>
    <t>41.21</t>
  </si>
  <si>
    <t>32.00</t>
  </si>
  <si>
    <t>54.81</t>
  </si>
  <si>
    <t>42.50</t>
  </si>
  <si>
    <t>26.97</t>
  </si>
  <si>
    <t>38.92</t>
  </si>
  <si>
    <t>21.15</t>
  </si>
  <si>
    <t>30.35</t>
  </si>
  <si>
    <t>35.13</t>
  </si>
  <si>
    <t>27.73</t>
  </si>
  <si>
    <t>22.88</t>
  </si>
  <si>
    <t>23.55</t>
  </si>
  <si>
    <t>32.69</t>
  </si>
  <si>
    <t>39.56</t>
  </si>
  <si>
    <t>22.22</t>
  </si>
  <si>
    <t>35.85</t>
  </si>
  <si>
    <t>49.04</t>
  </si>
  <si>
    <t>18.46</t>
  </si>
  <si>
    <t>34.13</t>
  </si>
  <si>
    <t>52.00</t>
  </si>
  <si>
    <t>Electronic service technicians household and business equipment</t>
  </si>
  <si>
    <t>22.25</t>
  </si>
  <si>
    <t>37.40</t>
  </si>
  <si>
    <t>57.55</t>
  </si>
  <si>
    <t>19.20</t>
  </si>
  <si>
    <t>42.05</t>
  </si>
  <si>
    <t>48.01</t>
  </si>
  <si>
    <t>32.20</t>
  </si>
  <si>
    <t>38.00</t>
  </si>
  <si>
    <t>26.44</t>
  </si>
  <si>
    <t>42.00</t>
  </si>
  <si>
    <t>47.39</t>
  </si>
  <si>
    <t>25.75</t>
  </si>
  <si>
    <t>39.80</t>
  </si>
  <si>
    <t>49.91</t>
  </si>
  <si>
    <t>43.00</t>
  </si>
  <si>
    <t>96.15</t>
  </si>
  <si>
    <t>56.25</t>
  </si>
  <si>
    <t>51.28</t>
  </si>
  <si>
    <t>34.87</t>
  </si>
  <si>
    <t>47.34</t>
  </si>
  <si>
    <t>16.34</t>
  </si>
  <si>
    <t>28.06</t>
  </si>
  <si>
    <t>16.83</t>
  </si>
  <si>
    <t>32.52</t>
  </si>
  <si>
    <t>46.74</t>
  </si>
  <si>
    <t>46.00</t>
  </si>
  <si>
    <t>54.95</t>
  </si>
  <si>
    <t>56.92</t>
  </si>
  <si>
    <t>65.00</t>
  </si>
  <si>
    <t>45,733</t>
  </si>
  <si>
    <t>104,000</t>
  </si>
  <si>
    <t>144,880</t>
  </si>
  <si>
    <t>36.81</t>
  </si>
  <si>
    <t>44.10</t>
  </si>
  <si>
    <t>47.25</t>
  </si>
  <si>
    <t>50.09</t>
  </si>
  <si>
    <t>48.20</t>
  </si>
  <si>
    <t>44.68</t>
  </si>
  <si>
    <t>37.00</t>
  </si>
  <si>
    <t>42.93</t>
  </si>
  <si>
    <t>47.00</t>
  </si>
  <si>
    <t>23.56</t>
  </si>
  <si>
    <t>44.00</t>
  </si>
  <si>
    <t>29.88</t>
  </si>
  <si>
    <t>40.21</t>
  </si>
  <si>
    <t>29.95</t>
  </si>
  <si>
    <t>Other medical technologists and technicians except dental health</t>
  </si>
  <si>
    <t>38.25</t>
  </si>
  <si>
    <t>16.45</t>
  </si>
  <si>
    <t>35.86</t>
  </si>
  <si>
    <t>34.00</t>
  </si>
  <si>
    <t>32.40</t>
  </si>
  <si>
    <t>34.15</t>
  </si>
  <si>
    <t>54.00</t>
  </si>
  <si>
    <t>21.70</t>
  </si>
  <si>
    <t>27.78</t>
  </si>
  <si>
    <t>91.35</t>
  </si>
  <si>
    <t>19.47</t>
  </si>
  <si>
    <t>36.28</t>
  </si>
  <si>
    <t>84.00</t>
  </si>
  <si>
    <t>34.96</t>
  </si>
  <si>
    <t>27.74</t>
  </si>
  <si>
    <t>46.33</t>
  </si>
  <si>
    <t>54.67</t>
  </si>
  <si>
    <t>39.00</t>
  </si>
  <si>
    <t>48.90</t>
  </si>
  <si>
    <t>33,261</t>
  </si>
  <si>
    <t>120,482</t>
  </si>
  <si>
    <t>278,828</t>
  </si>
  <si>
    <t>49.74</t>
  </si>
  <si>
    <t>26.50</t>
  </si>
  <si>
    <t>38.50</t>
  </si>
  <si>
    <t>27.05</t>
  </si>
  <si>
    <t>42.38</t>
  </si>
  <si>
    <t>45.51</t>
  </si>
  <si>
    <t>21.37</t>
  </si>
  <si>
    <t>27.47</t>
  </si>
  <si>
    <t>53.19</t>
  </si>
  <si>
    <t>30.67</t>
  </si>
  <si>
    <t>21.54</t>
  </si>
  <si>
    <t>33.85</t>
  </si>
  <si>
    <t>52.88</t>
  </si>
  <si>
    <t>56.41</t>
  </si>
  <si>
    <t>19.10</t>
  </si>
  <si>
    <t>43.41</t>
  </si>
  <si>
    <t>43.56</t>
  </si>
  <si>
    <t>67.69</t>
  </si>
  <si>
    <t>45.67</t>
  </si>
  <si>
    <t>18.50</t>
  </si>
  <si>
    <t>24.50</t>
  </si>
  <si>
    <t>35.71</t>
  </si>
  <si>
    <t>21.63</t>
  </si>
  <si>
    <t>28.40</t>
  </si>
  <si>
    <t>49.50</t>
  </si>
  <si>
    <t>Police officers except commissioned</t>
  </si>
  <si>
    <t>24.60</t>
  </si>
  <si>
    <t>48.79</t>
  </si>
  <si>
    <t>21.90</t>
  </si>
  <si>
    <t>15.82</t>
  </si>
  <si>
    <t>25.87</t>
  </si>
  <si>
    <t>28.50</t>
  </si>
  <si>
    <t>34.21</t>
  </si>
  <si>
    <t>29.16</t>
  </si>
  <si>
    <t>45.80</t>
  </si>
  <si>
    <t>29.22</t>
  </si>
  <si>
    <t>23.68</t>
  </si>
  <si>
    <t>17.58</t>
  </si>
  <si>
    <t>38.68</t>
  </si>
  <si>
    <t>29.40</t>
  </si>
  <si>
    <t>17.05</t>
  </si>
  <si>
    <t>26.92</t>
  </si>
  <si>
    <t>45.19</t>
  </si>
  <si>
    <t>16.55</t>
  </si>
  <si>
    <t>39.50</t>
  </si>
  <si>
    <t>32.32</t>
  </si>
  <si>
    <t>42.86</t>
  </si>
  <si>
    <t>42.60</t>
  </si>
  <si>
    <t>17.55</t>
  </si>
  <si>
    <t>23.50</t>
  </si>
  <si>
    <t>20.31</t>
  </si>
  <si>
    <t>29.50</t>
  </si>
  <si>
    <t>40.51</t>
  </si>
  <si>
    <t>32,724</t>
  </si>
  <si>
    <t>51,103</t>
  </si>
  <si>
    <t>139,074</t>
  </si>
  <si>
    <t>20.51</t>
  </si>
  <si>
    <t>27.15</t>
  </si>
  <si>
    <t>16.92</t>
  </si>
  <si>
    <t>24.58</t>
  </si>
  <si>
    <t>17.18</t>
  </si>
  <si>
    <t>15.96</t>
  </si>
  <si>
    <t>22.56</t>
  </si>
  <si>
    <t>23.72</t>
  </si>
  <si>
    <t>15.87</t>
  </si>
  <si>
    <t>30.09</t>
  </si>
  <si>
    <t>19.75</t>
  </si>
  <si>
    <t>25.06</t>
  </si>
  <si>
    <t>20.50</t>
  </si>
  <si>
    <t>17.29</t>
  </si>
  <si>
    <t>Sales and account representatives - wholesale trade non-technical</t>
  </si>
  <si>
    <t>29.81</t>
  </si>
  <si>
    <t>18.39</t>
  </si>
  <si>
    <t>30.75</t>
  </si>
  <si>
    <t>16.78</t>
  </si>
  <si>
    <t>29.17</t>
  </si>
  <si>
    <t>16.26</t>
  </si>
  <si>
    <t>20.24</t>
  </si>
  <si>
    <t>Casino workers</t>
  </si>
  <si>
    <t>37.81</t>
  </si>
  <si>
    <t>28.90</t>
  </si>
  <si>
    <t>32.38</t>
  </si>
  <si>
    <t>21.50</t>
  </si>
  <si>
    <t>29.11</t>
  </si>
  <si>
    <t>18.20</t>
  </si>
  <si>
    <t>33.90</t>
  </si>
  <si>
    <t>49.00</t>
  </si>
  <si>
    <t>37.62</t>
  </si>
  <si>
    <t>53.03</t>
  </si>
  <si>
    <t>54.23</t>
  </si>
  <si>
    <t>41.52</t>
  </si>
  <si>
    <t>22.49</t>
  </si>
  <si>
    <t>46.25</t>
  </si>
  <si>
    <t>27.07</t>
  </si>
  <si>
    <t>42.96</t>
  </si>
  <si>
    <t>27.43</t>
  </si>
  <si>
    <t>44.14</t>
  </si>
  <si>
    <t>51.89</t>
  </si>
  <si>
    <t>25.91</t>
  </si>
  <si>
    <t>41.85</t>
  </si>
  <si>
    <t>42.27</t>
  </si>
  <si>
    <t>46.49</t>
  </si>
  <si>
    <t>Electricians except industrial and power system</t>
  </si>
  <si>
    <t>20.60</t>
  </si>
  <si>
    <t>43.75</t>
  </si>
  <si>
    <t>49.23</t>
  </si>
  <si>
    <t>42.15</t>
  </si>
  <si>
    <t>43.77</t>
  </si>
  <si>
    <t>22.05</t>
  </si>
  <si>
    <t>41.47</t>
  </si>
  <si>
    <t>48.05</t>
  </si>
  <si>
    <t>17.50</t>
  </si>
  <si>
    <t>44.06</t>
  </si>
  <si>
    <t>39.94</t>
  </si>
  <si>
    <t>33.94</t>
  </si>
  <si>
    <t>40.84</t>
  </si>
  <si>
    <t>44.15</t>
  </si>
  <si>
    <t>Painters and decorators except interior decorators</t>
  </si>
  <si>
    <t>37.53</t>
  </si>
  <si>
    <t>48.98</t>
  </si>
  <si>
    <t>35.63</t>
  </si>
  <si>
    <t>20.77</t>
  </si>
  <si>
    <t>42.31</t>
  </si>
  <si>
    <t>41.45</t>
  </si>
  <si>
    <t>20.56</t>
  </si>
  <si>
    <t>30.50</t>
  </si>
  <si>
    <t>41.97</t>
  </si>
  <si>
    <t>30.66</t>
  </si>
  <si>
    <t>47.20</t>
  </si>
  <si>
    <t>31.27</t>
  </si>
  <si>
    <t>41.78</t>
  </si>
  <si>
    <t>23.14</t>
  </si>
  <si>
    <t>18.80</t>
  </si>
  <si>
    <t>36.92</t>
  </si>
  <si>
    <t>32.65</t>
  </si>
  <si>
    <t>28.73</t>
  </si>
  <si>
    <t>33.27</t>
  </si>
  <si>
    <t>29.67</t>
  </si>
  <si>
    <t>23.45</t>
  </si>
  <si>
    <t>31.20</t>
  </si>
  <si>
    <t>36.00</t>
  </si>
  <si>
    <t>15.75</t>
  </si>
  <si>
    <t>42.73</t>
  </si>
  <si>
    <t>Heavy equipment operators except crane</t>
  </si>
  <si>
    <t>25.50</t>
  </si>
  <si>
    <t>33.48</t>
  </si>
  <si>
    <t>37.61</t>
  </si>
  <si>
    <t>17.80</t>
  </si>
  <si>
    <t>18.16</t>
  </si>
  <si>
    <t>17.65</t>
  </si>
  <si>
    <t>58.82</t>
  </si>
  <si>
    <t>26.05</t>
  </si>
  <si>
    <t>48.03</t>
  </si>
  <si>
    <t>23.88</t>
  </si>
  <si>
    <t>29.73</t>
  </si>
  <si>
    <t>43.21</t>
  </si>
  <si>
    <t>55.16</t>
  </si>
  <si>
    <t>36.80</t>
  </si>
  <si>
    <t>28.07</t>
  </si>
  <si>
    <t>23.73</t>
  </si>
  <si>
    <t>17.67</t>
  </si>
  <si>
    <t>26.82</t>
  </si>
  <si>
    <t>37.06</t>
  </si>
  <si>
    <t>23.54</t>
  </si>
  <si>
    <t>24.85</t>
  </si>
  <si>
    <t>17.85</t>
  </si>
  <si>
    <t>17.30</t>
  </si>
  <si>
    <t>19.80</t>
  </si>
  <si>
    <t>16.10</t>
  </si>
  <si>
    <t>22.69</t>
  </si>
  <si>
    <t>20.35</t>
  </si>
  <si>
    <t>28.62</t>
  </si>
  <si>
    <t>25.46</t>
  </si>
  <si>
    <t>21.78</t>
  </si>
  <si>
    <t>20.85</t>
  </si>
  <si>
    <t>22.50</t>
  </si>
  <si>
    <t>30.96</t>
  </si>
  <si>
    <t>21.98</t>
  </si>
  <si>
    <t>21.45</t>
  </si>
  <si>
    <t>29.90</t>
  </si>
  <si>
    <t>20.95</t>
  </si>
  <si>
    <t>35.47</t>
  </si>
  <si>
    <t>18.19</t>
  </si>
  <si>
    <t>25.35</t>
  </si>
  <si>
    <t>20.98</t>
  </si>
  <si>
    <t>17.90</t>
  </si>
  <si>
    <t>24.84</t>
  </si>
  <si>
    <t>Minimum Wage ( $/hr)</t>
  </si>
  <si>
    <t>TEER Category</t>
  </si>
  <si>
    <t>NOC Code</t>
  </si>
  <si>
    <t>Class Title</t>
  </si>
  <si>
    <t>Commissioned police officers and related occupations in public protection services</t>
  </si>
  <si>
    <t>Managers in customer and personal services</t>
  </si>
  <si>
    <t>Financial advisors</t>
  </si>
  <si>
    <t>Public and environmental health and safety professionals</t>
  </si>
  <si>
    <t>Data scientists</t>
  </si>
  <si>
    <t>Cybersecurity specialists</t>
  </si>
  <si>
    <t>Business systems specialists</t>
  </si>
  <si>
    <t>Information systems specialists</t>
  </si>
  <si>
    <t>Computer systems developers and programmers</t>
  </si>
  <si>
    <t>Software developers and programmers</t>
  </si>
  <si>
    <t>Web designers</t>
  </si>
  <si>
    <t>Web developers and programmers</t>
  </si>
  <si>
    <t>Other professional engineers</t>
  </si>
  <si>
    <t>Specialists in clinical and laboratory medicine</t>
  </si>
  <si>
    <t>Specialists in surgery</t>
  </si>
  <si>
    <t>Nursing coordinators and supervisors</t>
  </si>
  <si>
    <t>Nurse practitioners</t>
  </si>
  <si>
    <t>Physician assistants, midwives and allied health professionals</t>
  </si>
  <si>
    <t>Therapists in counselling and related specialized therapies</t>
  </si>
  <si>
    <t>Religious leaders</t>
  </si>
  <si>
    <t>Police investigators and other investigative occupations</t>
  </si>
  <si>
    <t>Probation and parole officers</t>
  </si>
  <si>
    <t>Career development practitioners and career counsellors (except education)</t>
  </si>
  <si>
    <t>Business development officers and market researchers and analysts</t>
  </si>
  <si>
    <t>Other professional occupations in social science</t>
  </si>
  <si>
    <t>Authors and writers (except technical)</t>
  </si>
  <si>
    <t>Technical writers</t>
  </si>
  <si>
    <t>Supervisors, supply chain, tracking and scheduling coordination occupations</t>
  </si>
  <si>
    <t>Procurement and purchasing agents and officers</t>
  </si>
  <si>
    <t>Employment insurance and revenue officers</t>
  </si>
  <si>
    <t>Assessors, business valuators and appraisers</t>
  </si>
  <si>
    <t>Computer network and web technicians</t>
  </si>
  <si>
    <t>Non-destructive testers and inspectors</t>
  </si>
  <si>
    <t>Occupational health and safety specialists</t>
  </si>
  <si>
    <t>Dental technologists and technicians</t>
  </si>
  <si>
    <t>Cardiology technologists and electrophysiological diagnostic technologists</t>
  </si>
  <si>
    <t>Pharmacy technicians</t>
  </si>
  <si>
    <t>Other medical technologists and technicians</t>
  </si>
  <si>
    <t>Traditional Chinese medicine practitioners and acupuncturists</t>
  </si>
  <si>
    <t>Other practitioners of natural healing</t>
  </si>
  <si>
    <t>Specialized members of the Canadian Armed Forces</t>
  </si>
  <si>
    <t>Paralegals and related occupations</t>
  </si>
  <si>
    <t>Religion workers</t>
  </si>
  <si>
    <t>Other technical and coordinating occupations in motion pictures, broadcasting and the performing arts</t>
  </si>
  <si>
    <t>Telecommunications line and cable installers and repairers</t>
  </si>
  <si>
    <t>Telecommunications equipment installation and cable television service technicians</t>
  </si>
  <si>
    <t>Auto body collision, refinishing and glass technicians and damage repair estimators</t>
  </si>
  <si>
    <t>Other technical trades and related occupations</t>
  </si>
  <si>
    <t>Agricultural service contractors and farm supervisors</t>
  </si>
  <si>
    <t>Supervisors, electronics and electrical products manufacturing</t>
  </si>
  <si>
    <t>Production and transportation logistics coordinators</t>
  </si>
  <si>
    <t>Dental assistants and dental laboratory assistants</t>
  </si>
  <si>
    <t>Medical laboratory assistants and related technical occupations</t>
  </si>
  <si>
    <t>Pharmacy technical assistants and pharmacy assistants</t>
  </si>
  <si>
    <t>By-law enforcement and other regulatory officers</t>
  </si>
  <si>
    <t>Border services, customs, and immigration officers</t>
  </si>
  <si>
    <t>Operations members of the Canadian Armed Forces</t>
  </si>
  <si>
    <t>Registrars, restorers, interpreters and other occupations related to museum and art galleries</t>
  </si>
  <si>
    <t>Motion pictures, broadcasting, photography and performing arts assistants and operators</t>
  </si>
  <si>
    <t>Actors, comedians and circus performers</t>
  </si>
  <si>
    <t>Butchers - retail and wholesale</t>
  </si>
  <si>
    <t>General building maintenance workers and building superintendents</t>
  </si>
  <si>
    <t>Heavy equipment operators</t>
  </si>
  <si>
    <t>Court clerks and related court services occupations</t>
  </si>
  <si>
    <t>Collection clerks</t>
  </si>
  <si>
    <t>Production logistics workers</t>
  </si>
  <si>
    <t>Home support workers, caregivers and related occupations</t>
  </si>
  <si>
    <t>Primary combat members of the Canadian Armed Forces</t>
  </si>
  <si>
    <t>Retail salespersons and visual merchandisers</t>
  </si>
  <si>
    <t>Postal services representatives</t>
  </si>
  <si>
    <t>Mail and parcel sorters and related occupations</t>
  </si>
  <si>
    <t>Couriers and messengers</t>
  </si>
  <si>
    <t>Automotive and heavy truck and equipment parts installers and servicers</t>
  </si>
  <si>
    <t>Utility maintenance workers</t>
  </si>
  <si>
    <t>Specialized livestock workers and farm machinery operators</t>
  </si>
  <si>
    <t>Machine operators of other metal products</t>
  </si>
  <si>
    <t>Pulp mill, papermaking and finishing machine operators</t>
  </si>
  <si>
    <t>Furniture and fixture assemblers, finishers, refinishers and inspectors</t>
  </si>
  <si>
    <t>Assemblers and inspectors of other wood products</t>
  </si>
  <si>
    <t>Student monitors, crossing guards and related occupations</t>
  </si>
  <si>
    <t>Other performers</t>
  </si>
  <si>
    <t>Meat cutters and fishmongers - retail and wholesale</t>
  </si>
  <si>
    <t>Other support occupations in personal services</t>
  </si>
  <si>
    <t>Janitors, caretakers and heavy-duty cleaners</t>
  </si>
  <si>
    <t>Other service support occupations</t>
  </si>
  <si>
    <t>Delivery service drivers and door-to-door distributors</t>
  </si>
  <si>
    <t>Livestock labourers</t>
  </si>
  <si>
    <t>Nursery and greenhouse labourers</t>
  </si>
  <si>
    <t>Labourers in textile processing and cutting</t>
  </si>
  <si>
    <t>NOC_2016</t>
  </si>
  <si>
    <t>NOC_2021</t>
  </si>
  <si>
    <t>Profession,Trade or Sector</t>
  </si>
  <si>
    <t>Regulated Profession?</t>
  </si>
  <si>
    <t>Regulatory Body</t>
  </si>
  <si>
    <t>Accounting</t>
  </si>
  <si>
    <t>Chartered Professional Accountants of Ontario</t>
  </si>
  <si>
    <t>Agrology/Agriculture/Agri-food</t>
  </si>
  <si>
    <t>Ontario Institute of Agrologists</t>
  </si>
  <si>
    <t>Alignment and Brakes Technician</t>
  </si>
  <si>
    <t>Skilled Trades Ontario</t>
  </si>
  <si>
    <t>Architecture</t>
  </si>
  <si>
    <t>Ontario Association of Architects</t>
  </si>
  <si>
    <t>Audiology and Speech-Language Pathology</t>
  </si>
  <si>
    <t>Audiologists and Speech-Language Pathologists</t>
  </si>
  <si>
    <t>Auto Body and Collision Damage Repairer</t>
  </si>
  <si>
    <t>Auto Body Repairer</t>
  </si>
  <si>
    <t>Automotive Electronic Accessory Technician</t>
  </si>
  <si>
    <t>Automotive Service Technician</t>
  </si>
  <si>
    <t>Biotechnology</t>
  </si>
  <si>
    <t>None available</t>
  </si>
  <si>
    <t>Business</t>
  </si>
  <si>
    <t>Chiropody and Podiatry</t>
  </si>
  <si>
    <t>College of Chiropodists of Ontario</t>
  </si>
  <si>
    <t>Chiropractic</t>
  </si>
  <si>
    <t>College of Chiropractors of Ontario</t>
  </si>
  <si>
    <t>Dental Hygiene</t>
  </si>
  <si>
    <t>College of Dental Hygienists of Ontario</t>
  </si>
  <si>
    <t>Dental Technology</t>
  </si>
  <si>
    <t>College of Dental Technologists of Ontario</t>
  </si>
  <si>
    <t>Dentistry</t>
  </si>
  <si>
    <t>Royal College of Dental Surgeons of Ontario</t>
  </si>
  <si>
    <t>Denturism</t>
  </si>
  <si>
    <t>College of Denturists of Ontario</t>
  </si>
  <si>
    <t>Dietitian</t>
  </si>
  <si>
    <t>College of Dietitians of Ontario</t>
  </si>
  <si>
    <t>Electrician - Construction and Maintenance</t>
  </si>
  <si>
    <t>Electrician - Domestic and Rural</t>
  </si>
  <si>
    <t>Employment Counselling</t>
  </si>
  <si>
    <t>Engineering: Engineering and Applied Science Technicians and Technologists</t>
  </si>
  <si>
    <t>Ontario Association of Certified Engineering Technicians &amp; Technologists</t>
  </si>
  <si>
    <t>Engineering: Professional Engineering</t>
  </si>
  <si>
    <t>Professional Engineers Ontario</t>
  </si>
  <si>
    <t>Environment</t>
  </si>
  <si>
    <t>Financial Services</t>
  </si>
  <si>
    <t>Forestry</t>
  </si>
  <si>
    <t>Ontario Professional Foresters Association</t>
  </si>
  <si>
    <t>Geoscience</t>
  </si>
  <si>
    <t>Association of Professional Geoscientists of Ontario</t>
  </si>
  <si>
    <t>Hairstylist</t>
  </si>
  <si>
    <t>Health care</t>
  </si>
  <si>
    <t>Health Force Ontario</t>
  </si>
  <si>
    <t>Hoisting Engineer - Mobile Crane Operator 1</t>
  </si>
  <si>
    <t>Hoisting Engineer - Mobile Crane Operator 2</t>
  </si>
  <si>
    <t>Hoisting Engineer - Tower Crane Operator</t>
  </si>
  <si>
    <t>Homeopathy</t>
  </si>
  <si>
    <t>College of Homeopaths of Ontario</t>
  </si>
  <si>
    <t>Human Resources</t>
  </si>
  <si>
    <t>Human Resource Professional Association</t>
  </si>
  <si>
    <t>Information Technology</t>
  </si>
  <si>
    <t>Kinesiology</t>
  </si>
  <si>
    <t>College of Kinesiologists of Ontario</t>
  </si>
  <si>
    <t>Land Surveying</t>
  </si>
  <si>
    <t>Association of Ontario Land Surveyors</t>
  </si>
  <si>
    <t>Law (Lawyer and Paralegal)</t>
  </si>
  <si>
    <t>The Law Society of Ontario</t>
  </si>
  <si>
    <t>Massage Therapy</t>
  </si>
  <si>
    <t>College of Massage Therapists of Ontario</t>
  </si>
  <si>
    <t>Medical Graduates</t>
  </si>
  <si>
    <t>College of Physicians and Surgeons of Ontario (CPSO)</t>
  </si>
  <si>
    <t>Medical Laboratory Technology</t>
  </si>
  <si>
    <t>College of Medical Laboratory Technologists of Ontario</t>
  </si>
  <si>
    <t>Medical Radiation Technology</t>
  </si>
  <si>
    <t>College of Medical Radiation Technologists of Ontario</t>
  </si>
  <si>
    <t>Midwifery</t>
  </si>
  <si>
    <t>College of Midwives of Ontario</t>
  </si>
  <si>
    <t>Motorcycle Technician</t>
  </si>
  <si>
    <t>Naturopathy</t>
  </si>
  <si>
    <t>College of Naturopaths of Ontario</t>
  </si>
  <si>
    <t>Nursing</t>
  </si>
  <si>
    <t>College of Nurses of Ontario</t>
  </si>
  <si>
    <t>Occupational Therapy</t>
  </si>
  <si>
    <t>College of Occupational Therapists of Ontario</t>
  </si>
  <si>
    <t>Opticianry</t>
  </si>
  <si>
    <t>The College of Opticians of Ontario (COO)</t>
  </si>
  <si>
    <t>Optometry</t>
  </si>
  <si>
    <t>College of Optometrists of Ontario</t>
  </si>
  <si>
    <t>Pharmacy</t>
  </si>
  <si>
    <t>Physiotherapy</t>
  </si>
  <si>
    <t>College of Physiotherapists of Ontario</t>
  </si>
  <si>
    <t>Project Management</t>
  </si>
  <si>
    <t>Psychology</t>
  </si>
  <si>
    <t>College of Psychologists of Ontario</t>
  </si>
  <si>
    <t>Psychotherapy</t>
  </si>
  <si>
    <t>College of Registered Psychotherapists of Ontario</t>
  </si>
  <si>
    <t>Refrigeration and Air Conditioning Systems Mechanics</t>
  </si>
  <si>
    <t>Residential (Low Rise) Sheet Metal Installer</t>
  </si>
  <si>
    <t>Residential Air Conditioning Systems Mechanic</t>
  </si>
  <si>
    <t>Respiratory Therapist</t>
  </si>
  <si>
    <t>The College of Respiratory Therapists of Ontario</t>
  </si>
  <si>
    <t>Sales and Marketing</t>
  </si>
  <si>
    <t>Sheet Metal Worker</t>
  </si>
  <si>
    <t>Social Service Work</t>
  </si>
  <si>
    <t>Social Work</t>
  </si>
  <si>
    <t>Ontario College of Social Workers &amp; Social Service Workers</t>
  </si>
  <si>
    <t>Sprinkler and Fire Protection Installer</t>
  </si>
  <si>
    <t>Steamfitter</t>
  </si>
  <si>
    <t>Supply Chain/Logistics</t>
  </si>
  <si>
    <t>Teaching</t>
  </si>
  <si>
    <t>Ontario College of Teachers</t>
  </si>
  <si>
    <t>Teaching: Early Childhood Educators</t>
  </si>
  <si>
    <t>College of Early Childhood Educators (CECE)</t>
  </si>
  <si>
    <t>Traditional Chinese Medicine Practitioners and Acupuncturists</t>
  </si>
  <si>
    <t>College of Traditional Chinese Medicine Practitioners and Acupuncturists of Ontario</t>
  </si>
  <si>
    <t>Transmission Technician</t>
  </si>
  <si>
    <t>Truck and Coach Technician</t>
  </si>
  <si>
    <t>Truck-Trailer Service Technician</t>
  </si>
  <si>
    <t>Veterinary Medicine</t>
  </si>
  <si>
    <t>College of Veterinarians of Ontario</t>
  </si>
  <si>
    <t>Non Regulated Professions:</t>
  </si>
  <si>
    <t>Regulated Professions:</t>
  </si>
  <si>
    <t>Valid Licenses:</t>
  </si>
  <si>
    <t>Check Red Seal Website,Extract Data on courses available and add NOC code from that site onto excel</t>
  </si>
  <si>
    <t>Regulated Profession</t>
  </si>
  <si>
    <t>The law requires you to obtain a certificate, licence, or registration to use the reserved title for the occupation or obtain the exclusive right to practise the occupation.</t>
  </si>
  <si>
    <t>Get data from MRA and RedSeal on the notified NOC codes</t>
  </si>
  <si>
    <t>Get data from www.cicic.ca, extracted and mapped on master sheet</t>
  </si>
  <si>
    <t>Yes</t>
  </si>
  <si>
    <t>Traditional Chinese medicine practitioner (Practitioners of natural healing)</t>
  </si>
  <si>
    <t>Respiratory therapists (Respiratory therapists, clinical perfusionists and cardiopulmonary technologists)</t>
  </si>
  <si>
    <t>Registered psychiatric nurses (Registered nurses and registered psychiatric nurses)</t>
  </si>
  <si>
    <t>Registered nurses (Registered nurses and registered psychiatric nurses)</t>
  </si>
  <si>
    <t>Refrigeration and air conditioning mechanics</t>
  </si>
  <si>
    <t>Real Estate Appraiser (Assessors, valuators and appraisers)</t>
  </si>
  <si>
    <t>Paralegal (Paralegals and related occupations)</t>
  </si>
  <si>
    <t>Orthoptists (Other professional occupations in health diagnosing and treating)</t>
  </si>
  <si>
    <t>Nutritionists (Dietitians and nutritionists)</t>
  </si>
  <si>
    <t>Notaries public (Paralegals and related occupations)</t>
  </si>
  <si>
    <t>Naturopaths and naturopathic doctors (Other professional occupations in health diagnosing and treating)</t>
  </si>
  <si>
    <t>Mortgage brokers (Other financial officers)</t>
  </si>
  <si>
    <t>Midwives (Allied primary health practitioners)</t>
  </si>
  <si>
    <t>Lawyers (Lawyers and Quebec notaries)</t>
  </si>
  <si>
    <t>Kinesiologists (Other professional occupations in therapy and assessment)</t>
  </si>
  <si>
    <t>Justices of the peace (Court officers and justices of the peace)</t>
  </si>
  <si>
    <t>Immigration consultants and authorized representatives (Employment insurance, immigration, border services and revenue officers)</t>
  </si>
  <si>
    <t>Homeopaths (Practitioners of natural healing)</t>
  </si>
  <si>
    <t>Hearing instrument practitioners (Other technical occupations in therapy and assessment)</t>
  </si>
  <si>
    <t>Geoscientists (Geoscientists and oceanographers)</t>
  </si>
  <si>
    <t>Financial planners (Other financial officers)</t>
  </si>
  <si>
    <t>Electromyography (EMG) Technologist (Cardiology technologists and electrophysiological diagnostic technologists, n.e.c.)</t>
  </si>
  <si>
    <t>Electroencephalograph (EEG) and Electroneurophysiology (ENP) Technologists (Cardiology technologists and electrophysiological diagnostic technologists, n.e.c.)</t>
  </si>
  <si>
    <t>Dietitians (Dietitians and nutritionists)</t>
  </si>
  <si>
    <t>Chiropodists and podiatrists (Other professional occupations in health diagnosing and treating)</t>
  </si>
  <si>
    <t>Cardiology Technologists (Cardiology technologists and electrophysiological diagnostic technologists, n.e.c.)</t>
  </si>
  <si>
    <t>Acupuncturists (Practitioners of natural healing)</t>
  </si>
  <si>
    <t>MRA</t>
  </si>
  <si>
    <t>OCCUPATION NAME</t>
  </si>
  <si>
    <t>NOC CODE</t>
  </si>
  <si>
    <t>SKILL TYPE</t>
  </si>
  <si>
    <t>SKILL LEVEL</t>
  </si>
  <si>
    <t>REGULATION</t>
  </si>
  <si>
    <t>RED SEAL</t>
  </si>
  <si>
    <t>Actuaries (Mathematicians, statisticians and actuaries)</t>
  </si>
  <si>
    <t>Commissioned officers of the Canadian Forces</t>
  </si>
  <si>
    <t>Court officers (Court officers and justices of the peace)</t>
  </si>
  <si>
    <t>Dental hygienists</t>
  </si>
  <si>
    <t>Dental therapists</t>
  </si>
  <si>
    <t>Inspectors in occupational health and safety (Inspectors in public and environmental health and occupational health and safety)</t>
  </si>
  <si>
    <t>Inspectors in public and environmental health (Inspectors in public and environmental health and occupational health and safety)</t>
  </si>
  <si>
    <t>Labourers in food, beverage and associated products processing</t>
  </si>
  <si>
    <t>Mathematicians and statisticians (Mathematicians, statisticians and actuaries)</t>
  </si>
  <si>
    <t>Medical laboratory technicians and assistants (Medical laboratory technicians and pathologists' assistants)</t>
  </si>
  <si>
    <t>Medical pathologists’ assistants (Medical laboratory technicians and pathologists' assistants)</t>
  </si>
  <si>
    <t>Meteorological technologists and technicians (Technical occupations in geomatics and meteorology)</t>
  </si>
  <si>
    <t>Non-commissioned ranks of the Canadian Forces</t>
  </si>
  <si>
    <t>Oceanographers (Geoscientists and oceanographers)</t>
  </si>
  <si>
    <t>Payroll clerks</t>
  </si>
  <si>
    <t>Petroleum, gas and chemical process operators</t>
  </si>
  <si>
    <t>Process control and machine operators, food, beverage and associated products processing</t>
  </si>
  <si>
    <t>Property Assessor (Assessors, valuators and appraisers)</t>
  </si>
  <si>
    <t>Pulmonary function technicians (Respiratory therapists, clinical perfusionists and cardiopulmonary technologists)</t>
  </si>
  <si>
    <t>Quebec notaries (Lawyers and Quebec notaries)</t>
  </si>
  <si>
    <t>Supervisors, food, beverage and associated products processing</t>
  </si>
  <si>
    <t>Testers and graders, food, beverage and associated products processing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</si>
</sst>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00"/>
    <numFmt numFmtId="165" formatCode="_-[$$-409]* #,##0.00_ ;_-[$$-409]* \-#,##0.00\ ;_-[$$-409]* &quot;-&quot;??_ ;_-@_ 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8.8000000000000007"/>
      <color rgb="FF333333"/>
      <name val="Arial"/>
      <family val="2"/>
    </font>
    <font>
      <sz val="10"/>
      <color rgb="FF22222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rgb="FFF7F7F7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FFFFFF"/>
      </bottom>
      <diagonal/>
    </border>
    <border>
      <left/>
      <right/>
      <top/>
      <bottom style="medium">
        <color rgb="FFEAEAEA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ck">
        <color rgb="FFB3B3B3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164" fontId="0" fillId="0" borderId="0" xfId="0" applyNumberFormat="1"/>
    <xf numFmtId="0" fontId="2" fillId="0" borderId="0" xfId="0" applyFont="1"/>
    <xf numFmtId="164" fontId="2" fillId="0" borderId="0" xfId="0" applyNumberFormat="1" applyFont="1"/>
    <xf numFmtId="0" fontId="0" fillId="2" borderId="1" xfId="0" applyFill="1" applyBorder="1"/>
    <xf numFmtId="0" fontId="0" fillId="3" borderId="1" xfId="0" applyFill="1" applyBorder="1"/>
    <xf numFmtId="164" fontId="0" fillId="0" borderId="1" xfId="0" applyNumberFormat="1" applyBorder="1"/>
    <xf numFmtId="0" fontId="0" fillId="0" borderId="1" xfId="0" applyBorder="1"/>
    <xf numFmtId="164" fontId="1" fillId="2" borderId="1" xfId="0" applyNumberFormat="1" applyFont="1" applyFill="1" applyBorder="1"/>
    <xf numFmtId="0" fontId="1" fillId="2" borderId="1" xfId="0" applyFont="1" applyFill="1" applyBorder="1"/>
    <xf numFmtId="165" fontId="1" fillId="2" borderId="1" xfId="0" applyNumberFormat="1" applyFont="1" applyFill="1" applyBorder="1"/>
    <xf numFmtId="165" fontId="0" fillId="0" borderId="1" xfId="0" applyNumberFormat="1" applyBorder="1"/>
    <xf numFmtId="165" fontId="0" fillId="0" borderId="0" xfId="0" applyNumberFormat="1"/>
    <xf numFmtId="0" fontId="0" fillId="4" borderId="4" xfId="0" applyFill="1" applyBorder="1" applyAlignment="1">
      <alignment wrapText="1"/>
    </xf>
    <xf numFmtId="0" fontId="0" fillId="4" borderId="1" xfId="0" applyFill="1" applyBorder="1" applyAlignment="1">
      <alignment vertical="center" wrapText="1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3" fillId="0" borderId="5" xfId="0" applyFont="1" applyBorder="1" applyAlignment="1">
      <alignment vertical="center" wrapText="1"/>
    </xf>
    <xf numFmtId="0" fontId="3" fillId="5" borderId="6" xfId="0" applyFont="1" applyFill="1" applyBorder="1" applyAlignment="1">
      <alignment vertical="center" wrapText="1"/>
    </xf>
    <xf numFmtId="0" fontId="1" fillId="2" borderId="7" xfId="0" applyFont="1" applyFill="1" applyBorder="1"/>
    <xf numFmtId="0" fontId="4" fillId="6" borderId="8" xfId="0" applyFont="1" applyFill="1" applyBorder="1" applyAlignment="1">
      <alignment horizontal="left" vertical="center" wrapText="1"/>
    </xf>
    <xf numFmtId="164" fontId="4" fillId="6" borderId="8" xfId="0" applyNumberFormat="1" applyFont="1" applyFill="1" applyBorder="1" applyAlignment="1">
      <alignment horizontal="left" vertical="center" wrapText="1"/>
    </xf>
    <xf numFmtId="164" fontId="3" fillId="0" borderId="5" xfId="0" applyNumberFormat="1" applyFont="1" applyBorder="1" applyAlignment="1">
      <alignment vertical="center" wrapText="1"/>
    </xf>
    <xf numFmtId="164" fontId="3" fillId="5" borderId="6" xfId="0" applyNumberFormat="1" applyFont="1" applyFill="1" applyBorder="1" applyAlignment="1">
      <alignment vertical="center" wrapText="1"/>
    </xf>
    <xf numFmtId="164" fontId="5" fillId="5" borderId="6" xfId="0" applyNumberFormat="1" applyFont="1" applyFill="1" applyBorder="1" applyAlignment="1">
      <alignment vertical="center" wrapText="1"/>
    </xf>
    <xf numFmtId="0" fontId="5" fillId="5" borderId="6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1"/>
  <sheetViews>
    <sheetView tabSelected="1" topLeftCell="A37" zoomScale="84" workbookViewId="0">
      <selection activeCell="G1" sqref="G1:G1048576"/>
    </sheetView>
  </sheetViews>
  <sheetFormatPr defaultRowHeight="15" x14ac:dyDescent="0.25"/>
  <cols>
    <col min="1" max="1" width="10" style="2" bestFit="1" customWidth="1"/>
    <col min="2" max="2" width="10" bestFit="1" customWidth="1"/>
    <col min="3" max="3" width="99" bestFit="1" customWidth="1"/>
    <col min="4" max="4" width="15.140625" bestFit="1" customWidth="1"/>
    <col min="5" max="5" width="8.85546875" bestFit="1" customWidth="1"/>
    <col min="6" max="6" width="21.7109375" style="13" bestFit="1" customWidth="1"/>
    <col min="7" max="7" width="11" bestFit="1" customWidth="1"/>
  </cols>
  <sheetData>
    <row r="1" spans="1:10" x14ac:dyDescent="0.25">
      <c r="A1" s="9" t="s">
        <v>1091</v>
      </c>
      <c r="B1" s="10" t="s">
        <v>1092</v>
      </c>
      <c r="C1" s="10" t="s">
        <v>504</v>
      </c>
      <c r="D1" s="10" t="s">
        <v>505</v>
      </c>
      <c r="E1" s="10" t="s">
        <v>506</v>
      </c>
      <c r="F1" s="11" t="s">
        <v>998</v>
      </c>
      <c r="G1" s="20"/>
    </row>
    <row r="2" spans="1:10" x14ac:dyDescent="0.25">
      <c r="A2" s="7">
        <v>11</v>
      </c>
      <c r="B2" s="8" t="e">
        <f>VLOOKUP(C2,NOC_Code_2021!O:P,2,FALSE)</f>
        <v>#N/A</v>
      </c>
      <c r="C2" s="8" t="s">
        <v>0</v>
      </c>
      <c r="D2" s="8">
        <v>0</v>
      </c>
      <c r="E2" s="8">
        <v>0</v>
      </c>
      <c r="F2" s="12" t="e">
        <f>VLOOKUP(A2,Wage_NOC_Code_2016!B2:C382,2,0)</f>
        <v>#N/A</v>
      </c>
      <c r="I2" t="s">
        <v>1212</v>
      </c>
      <c r="J2" t="s">
        <v>1213</v>
      </c>
    </row>
    <row r="3" spans="1:10" x14ac:dyDescent="0.25">
      <c r="A3" s="7">
        <v>12</v>
      </c>
      <c r="B3" s="8" t="e">
        <f>VLOOKUP(C3,NOC_Code_2021!O:P,2,FALSE)</f>
        <v>#N/A</v>
      </c>
      <c r="C3" s="8" t="s">
        <v>1</v>
      </c>
      <c r="D3" s="8">
        <v>0</v>
      </c>
      <c r="E3" s="8">
        <v>0</v>
      </c>
      <c r="F3" s="12" t="str">
        <f>VLOOKUP(A3,Wage_NOC_Code_2016!B:C,2, FALSE)</f>
        <v>20.00</v>
      </c>
      <c r="J3" t="s">
        <v>1217</v>
      </c>
    </row>
    <row r="4" spans="1:10" x14ac:dyDescent="0.25">
      <c r="A4" s="7">
        <v>13</v>
      </c>
      <c r="B4" s="8" t="e">
        <f>VLOOKUP(C4,NOC_Code_2021!O:P,2,FALSE)</f>
        <v>#N/A</v>
      </c>
      <c r="C4" s="8" t="s">
        <v>2</v>
      </c>
      <c r="D4" s="8">
        <v>0</v>
      </c>
      <c r="E4" s="8">
        <v>0</v>
      </c>
      <c r="F4" s="12" t="str">
        <f>VLOOKUP(A4,Wage_NOC_Code_2016!B:C,2, FALSE)</f>
        <v>35.10</v>
      </c>
      <c r="J4" t="s">
        <v>1216</v>
      </c>
    </row>
    <row r="5" spans="1:10" x14ac:dyDescent="0.25">
      <c r="A5" s="7">
        <v>14</v>
      </c>
      <c r="B5" s="8" t="e">
        <f>VLOOKUP(C5,NOC_Code_2021!O:P,2,FALSE)</f>
        <v>#N/A</v>
      </c>
      <c r="C5" s="8" t="s">
        <v>3</v>
      </c>
      <c r="D5" s="8">
        <v>0</v>
      </c>
      <c r="E5" s="8">
        <v>0</v>
      </c>
      <c r="F5" s="12" t="str">
        <f>VLOOKUP(A5,Wage_NOC_Code_2016!B:C,2, FALSE)</f>
        <v>20.25</v>
      </c>
    </row>
    <row r="6" spans="1:10" x14ac:dyDescent="0.25">
      <c r="A6" s="7">
        <v>15</v>
      </c>
      <c r="B6" s="8" t="e">
        <f>VLOOKUP(C6,NOC_Code_2021!O:P,2,FALSE)</f>
        <v>#N/A</v>
      </c>
      <c r="C6" s="8" t="s">
        <v>4</v>
      </c>
      <c r="D6" s="8">
        <v>0</v>
      </c>
      <c r="E6" s="8">
        <v>0</v>
      </c>
      <c r="F6" s="12" t="str">
        <f>VLOOKUP(A6,Wage_NOC_Code_2016!B:C,2, FALSE)</f>
        <v>23.78</v>
      </c>
    </row>
    <row r="7" spans="1:10" x14ac:dyDescent="0.25">
      <c r="A7" s="7">
        <v>16</v>
      </c>
      <c r="B7" s="8" t="e">
        <f>VLOOKUP(C7,NOC_Code_2021!O:P,2,FALSE)</f>
        <v>#N/A</v>
      </c>
      <c r="C7" s="8" t="s">
        <v>5</v>
      </c>
      <c r="D7" s="8">
        <v>0</v>
      </c>
      <c r="E7" s="8">
        <v>0</v>
      </c>
      <c r="F7" s="12" t="str">
        <f>VLOOKUP(A7,Wage_NOC_Code_2016!B:C,2, FALSE)</f>
        <v>15.50</v>
      </c>
    </row>
    <row r="8" spans="1:10" x14ac:dyDescent="0.25">
      <c r="A8" s="7">
        <v>111</v>
      </c>
      <c r="B8" s="8">
        <f>VLOOKUP(C8,NOC_Code_2021!O:P,2,FALSE)</f>
        <v>10010</v>
      </c>
      <c r="C8" s="8" t="s">
        <v>6</v>
      </c>
      <c r="D8" s="8">
        <v>0</v>
      </c>
      <c r="E8" s="8">
        <v>0</v>
      </c>
      <c r="F8" s="12" t="str">
        <f>VLOOKUP(A8,Wage_NOC_Code_2016!B:C,2, FALSE)</f>
        <v>35.58</v>
      </c>
    </row>
    <row r="9" spans="1:10" x14ac:dyDescent="0.25">
      <c r="A9" s="7">
        <v>112</v>
      </c>
      <c r="B9" s="8">
        <f>VLOOKUP(C9,NOC_Code_2021!O:P,2,FALSE)</f>
        <v>10011</v>
      </c>
      <c r="C9" s="8" t="s">
        <v>7</v>
      </c>
      <c r="D9" s="8">
        <v>0</v>
      </c>
      <c r="E9" s="8">
        <v>0</v>
      </c>
      <c r="F9" s="12" t="str">
        <f>VLOOKUP(A9,Wage_NOC_Code_2016!B:C,2, FALSE)</f>
        <v>31.25</v>
      </c>
    </row>
    <row r="10" spans="1:10" x14ac:dyDescent="0.25">
      <c r="A10" s="7">
        <v>113</v>
      </c>
      <c r="B10" s="8">
        <f>VLOOKUP(C10,NOC_Code_2021!O:P,2,FALSE)</f>
        <v>10012</v>
      </c>
      <c r="C10" s="8" t="s">
        <v>8</v>
      </c>
      <c r="D10" s="8">
        <v>0</v>
      </c>
      <c r="E10" s="8">
        <v>0</v>
      </c>
      <c r="F10" s="12" t="str">
        <f>VLOOKUP(A10,Wage_NOC_Code_2016!B:C,2, FALSE)</f>
        <v>30.00</v>
      </c>
    </row>
    <row r="11" spans="1:10" x14ac:dyDescent="0.25">
      <c r="A11" s="7">
        <v>114</v>
      </c>
      <c r="B11" s="8">
        <f>VLOOKUP(C11,NOC_Code_2021!O:P,2,FALSE)</f>
        <v>10019</v>
      </c>
      <c r="C11" s="8" t="s">
        <v>9</v>
      </c>
      <c r="D11" s="8">
        <v>0</v>
      </c>
      <c r="E11" s="8">
        <v>0</v>
      </c>
      <c r="F11" s="12" t="str">
        <f>VLOOKUP(A11,Wage_NOC_Code_2016!B:C,2, FALSE)</f>
        <v>23.00</v>
      </c>
    </row>
    <row r="12" spans="1:10" x14ac:dyDescent="0.25">
      <c r="A12" s="7">
        <v>121</v>
      </c>
      <c r="B12" s="8">
        <f>VLOOKUP(C12,NOC_Code_2021!O:P,2,FALSE)</f>
        <v>10020</v>
      </c>
      <c r="C12" s="8" t="s">
        <v>10</v>
      </c>
      <c r="D12" s="8">
        <v>0</v>
      </c>
      <c r="E12" s="8">
        <v>0</v>
      </c>
      <c r="F12" s="12" t="str">
        <f>VLOOKUP(A12,Wage_NOC_Code_2016!B:C,2, FALSE)</f>
        <v>25.17</v>
      </c>
    </row>
    <row r="13" spans="1:10" x14ac:dyDescent="0.25">
      <c r="A13" s="7">
        <v>122</v>
      </c>
      <c r="B13" s="8">
        <f>VLOOKUP(C13,NOC_Code_2021!O:P,2,FALSE)</f>
        <v>10021</v>
      </c>
      <c r="C13" s="8" t="s">
        <v>11</v>
      </c>
      <c r="D13" s="8">
        <v>0</v>
      </c>
      <c r="E13" s="8">
        <v>0</v>
      </c>
      <c r="F13" s="12" t="str">
        <f>VLOOKUP(A13,Wage_NOC_Code_2016!B:C,2, FALSE)</f>
        <v>30.77</v>
      </c>
    </row>
    <row r="14" spans="1:10" x14ac:dyDescent="0.25">
      <c r="A14" s="7">
        <v>124</v>
      </c>
      <c r="B14" s="8">
        <f>VLOOKUP(C14,NOC_Code_2021!O:P,2,FALSE)</f>
        <v>10022</v>
      </c>
      <c r="C14" s="8" t="s">
        <v>12</v>
      </c>
      <c r="D14" s="8">
        <v>0</v>
      </c>
      <c r="E14" s="8">
        <v>0</v>
      </c>
      <c r="F14" s="12" t="str">
        <f>VLOOKUP(A14,Wage_NOC_Code_2016!B:C,2, FALSE)</f>
        <v>28.37</v>
      </c>
    </row>
    <row r="15" spans="1:10" x14ac:dyDescent="0.25">
      <c r="A15" s="7">
        <v>125</v>
      </c>
      <c r="B15" s="8">
        <f>VLOOKUP(C15,NOC_Code_2021!O:P,2,FALSE)</f>
        <v>10029</v>
      </c>
      <c r="C15" s="8" t="s">
        <v>13</v>
      </c>
      <c r="D15" s="8">
        <v>0</v>
      </c>
      <c r="E15" s="8">
        <v>0</v>
      </c>
      <c r="F15" s="12" t="e">
        <f>VLOOKUP(A15,Wage_NOC_Code_2016!B:C,2, FALSE)</f>
        <v>#N/A</v>
      </c>
    </row>
    <row r="16" spans="1:10" x14ac:dyDescent="0.25">
      <c r="A16" s="7">
        <v>131</v>
      </c>
      <c r="B16" s="8">
        <f>VLOOKUP(C16,NOC_Code_2021!O:P,2,FALSE)</f>
        <v>10030</v>
      </c>
      <c r="C16" s="8" t="s">
        <v>14</v>
      </c>
      <c r="D16" s="8">
        <v>0</v>
      </c>
      <c r="E16" s="8">
        <v>0</v>
      </c>
      <c r="F16" s="12" t="str">
        <f>VLOOKUP(A16,Wage_NOC_Code_2016!B:C,2, FALSE)</f>
        <v>25.88</v>
      </c>
    </row>
    <row r="17" spans="1:6" x14ac:dyDescent="0.25">
      <c r="A17" s="7">
        <v>132</v>
      </c>
      <c r="B17" s="8">
        <f>VLOOKUP(C17,NOC_Code_2021!O:P,2,FALSE)</f>
        <v>70021</v>
      </c>
      <c r="C17" s="8" t="s">
        <v>15</v>
      </c>
      <c r="D17" s="8">
        <v>0</v>
      </c>
      <c r="E17" s="8">
        <v>0</v>
      </c>
      <c r="F17" s="12" t="e">
        <f>VLOOKUP(A17,Wage_NOC_Code_2016!B:C,2, FALSE)</f>
        <v>#N/A</v>
      </c>
    </row>
    <row r="18" spans="1:6" x14ac:dyDescent="0.25">
      <c r="A18" s="7">
        <v>211</v>
      </c>
      <c r="B18" s="8">
        <f>VLOOKUP(C18,NOC_Code_2021!O:P,2,FALSE)</f>
        <v>20010</v>
      </c>
      <c r="C18" s="8" t="s">
        <v>16</v>
      </c>
      <c r="D18" s="8">
        <v>0</v>
      </c>
      <c r="E18" s="8">
        <v>0</v>
      </c>
      <c r="F18" s="12" t="str">
        <f>VLOOKUP(A18,Wage_NOC_Code_2016!B:C,2, FALSE)</f>
        <v>43.08</v>
      </c>
    </row>
    <row r="19" spans="1:6" x14ac:dyDescent="0.25">
      <c r="A19" s="7">
        <v>212</v>
      </c>
      <c r="B19" s="8">
        <f>VLOOKUP(C19,NOC_Code_2021!O:P,2,FALSE)</f>
        <v>20011</v>
      </c>
      <c r="C19" s="8" t="s">
        <v>17</v>
      </c>
      <c r="D19" s="8">
        <v>0</v>
      </c>
      <c r="E19" s="8">
        <v>0</v>
      </c>
      <c r="F19" s="12">
        <f>VLOOKUP(A19,Wage_NOC_Code_2016!B:C,2, FALSE)</f>
        <v>37.020000000000003</v>
      </c>
    </row>
    <row r="20" spans="1:6" x14ac:dyDescent="0.25">
      <c r="A20" s="7">
        <v>213</v>
      </c>
      <c r="B20" s="8">
        <f>VLOOKUP(C20,NOC_Code_2021!O:P,2,FALSE)</f>
        <v>20012</v>
      </c>
      <c r="C20" s="8" t="s">
        <v>18</v>
      </c>
      <c r="D20" s="8">
        <v>0</v>
      </c>
      <c r="E20" s="8">
        <v>0</v>
      </c>
      <c r="F20" s="12" t="str">
        <f>VLOOKUP(A20,Wage_NOC_Code_2016!B:C,2, FALSE)</f>
        <v>36.06</v>
      </c>
    </row>
    <row r="21" spans="1:6" x14ac:dyDescent="0.25">
      <c r="A21" s="7">
        <v>311</v>
      </c>
      <c r="B21" s="8">
        <f>VLOOKUP(C21,NOC_Code_2021!O:P,2,FALSE)</f>
        <v>30010</v>
      </c>
      <c r="C21" s="8" t="s">
        <v>19</v>
      </c>
      <c r="D21" s="8">
        <v>0</v>
      </c>
      <c r="E21" s="8">
        <v>0</v>
      </c>
      <c r="F21" s="12" t="str">
        <f>VLOOKUP(A21,Wage_NOC_Code_2016!B:C,2, FALSE)</f>
        <v>24.00</v>
      </c>
    </row>
    <row r="22" spans="1:6" x14ac:dyDescent="0.25">
      <c r="A22" s="7">
        <v>411</v>
      </c>
      <c r="B22" s="8">
        <f>VLOOKUP(C22,NOC_Code_2021!O:P,2,FALSE)</f>
        <v>40010</v>
      </c>
      <c r="C22" s="8" t="s">
        <v>20</v>
      </c>
      <c r="D22" s="8">
        <v>0</v>
      </c>
      <c r="E22" s="8">
        <v>0</v>
      </c>
      <c r="F22" s="12" t="str">
        <f>VLOOKUP(A22,Wage_NOC_Code_2016!B:C,2, FALSE)</f>
        <v>33.73</v>
      </c>
    </row>
    <row r="23" spans="1:6" x14ac:dyDescent="0.25">
      <c r="A23" s="7">
        <v>412</v>
      </c>
      <c r="B23" s="8">
        <f>VLOOKUP(C23,NOC_Code_2021!O:P,2,FALSE)</f>
        <v>40011</v>
      </c>
      <c r="C23" s="8" t="s">
        <v>21</v>
      </c>
      <c r="D23" s="8">
        <v>0</v>
      </c>
      <c r="E23" s="8">
        <v>0</v>
      </c>
      <c r="F23" s="12" t="str">
        <f>VLOOKUP(A23,Wage_NOC_Code_2016!B:C,2, FALSE)</f>
        <v>45.31</v>
      </c>
    </row>
    <row r="24" spans="1:6" x14ac:dyDescent="0.25">
      <c r="A24" s="7">
        <v>413</v>
      </c>
      <c r="B24" s="8">
        <f>VLOOKUP(C24,NOC_Code_2021!O:P,2,FALSE)</f>
        <v>40012</v>
      </c>
      <c r="C24" s="8" t="s">
        <v>22</v>
      </c>
      <c r="D24" s="8">
        <v>0</v>
      </c>
      <c r="E24" s="8">
        <v>0</v>
      </c>
      <c r="F24" s="12" t="e">
        <f>VLOOKUP(A24,Wage_NOC_Code_2016!B:C,2, FALSE)</f>
        <v>#N/A</v>
      </c>
    </row>
    <row r="25" spans="1:6" x14ac:dyDescent="0.25">
      <c r="A25" s="7">
        <v>414</v>
      </c>
      <c r="B25" s="8">
        <f>VLOOKUP(C25,NOC_Code_2021!O:P,2,FALSE)</f>
        <v>40019</v>
      </c>
      <c r="C25" s="8" t="s">
        <v>23</v>
      </c>
      <c r="D25" s="8">
        <v>0</v>
      </c>
      <c r="E25" s="8">
        <v>0</v>
      </c>
      <c r="F25" s="12" t="str">
        <f>VLOOKUP(A25,Wage_NOC_Code_2016!B:C,2, FALSE)</f>
        <v>48.08</v>
      </c>
    </row>
    <row r="26" spans="1:6" x14ac:dyDescent="0.25">
      <c r="A26" s="7">
        <v>421</v>
      </c>
      <c r="B26" s="8">
        <f>VLOOKUP(C26,NOC_Code_2021!O:P,2,FALSE)</f>
        <v>40020</v>
      </c>
      <c r="C26" s="8" t="s">
        <v>24</v>
      </c>
      <c r="D26" s="8">
        <v>0</v>
      </c>
      <c r="E26" s="8">
        <v>0</v>
      </c>
      <c r="F26" s="12" t="str">
        <f>VLOOKUP(A26,Wage_NOC_Code_2016!B:C,2, FALSE)</f>
        <v>31.50</v>
      </c>
    </row>
    <row r="27" spans="1:6" x14ac:dyDescent="0.25">
      <c r="A27" s="7">
        <v>422</v>
      </c>
      <c r="B27" s="8">
        <f>VLOOKUP(C27,NOC_Code_2021!O:P,2,FALSE)</f>
        <v>40021</v>
      </c>
      <c r="C27" s="8" t="s">
        <v>25</v>
      </c>
      <c r="D27" s="8">
        <v>0</v>
      </c>
      <c r="E27" s="8">
        <v>0</v>
      </c>
      <c r="F27" s="12" t="str">
        <f>VLOOKUP(A27,Wage_NOC_Code_2016!B:C,2, FALSE)</f>
        <v>39.42</v>
      </c>
    </row>
    <row r="28" spans="1:6" x14ac:dyDescent="0.25">
      <c r="A28" s="7">
        <v>423</v>
      </c>
      <c r="B28" s="8">
        <f>VLOOKUP(C28,NOC_Code_2021!O:P,2,FALSE)</f>
        <v>40030</v>
      </c>
      <c r="C28" s="8" t="s">
        <v>26</v>
      </c>
      <c r="D28" s="8">
        <v>0</v>
      </c>
      <c r="E28" s="8">
        <v>0</v>
      </c>
      <c r="F28" s="12" t="str">
        <f>VLOOKUP(A28,Wage_NOC_Code_2016!B:C,2, FALSE)</f>
        <v>30.29</v>
      </c>
    </row>
    <row r="29" spans="1:6" x14ac:dyDescent="0.25">
      <c r="A29" s="7">
        <v>431</v>
      </c>
      <c r="B29" s="8" t="e">
        <f>VLOOKUP(C29,NOC_Code_2021!O:P,2,FALSE)</f>
        <v>#N/A</v>
      </c>
      <c r="C29" s="8" t="s">
        <v>27</v>
      </c>
      <c r="D29" s="8">
        <v>0</v>
      </c>
      <c r="E29" s="8">
        <v>0</v>
      </c>
      <c r="F29" s="12" t="e">
        <f>VLOOKUP(A29,Wage_NOC_Code_2016!B:C,2, FALSE)</f>
        <v>#N/A</v>
      </c>
    </row>
    <row r="30" spans="1:6" x14ac:dyDescent="0.25">
      <c r="A30" s="7">
        <v>432</v>
      </c>
      <c r="B30" s="8">
        <f>VLOOKUP(C30,NOC_Code_2021!O:P,2,FALSE)</f>
        <v>40041</v>
      </c>
      <c r="C30" s="8" t="s">
        <v>28</v>
      </c>
      <c r="D30" s="8">
        <v>0</v>
      </c>
      <c r="E30" s="8">
        <v>0</v>
      </c>
      <c r="F30" s="12" t="e">
        <f>VLOOKUP(A30,Wage_NOC_Code_2016!B:C,2, FALSE)</f>
        <v>#N/A</v>
      </c>
    </row>
    <row r="31" spans="1:6" x14ac:dyDescent="0.25">
      <c r="A31" s="7">
        <v>433</v>
      </c>
      <c r="B31" s="8">
        <f>VLOOKUP(C31,NOC_Code_2021!O:P,2,FALSE)</f>
        <v>40042</v>
      </c>
      <c r="C31" s="8" t="s">
        <v>29</v>
      </c>
      <c r="D31" s="8">
        <v>0</v>
      </c>
      <c r="E31" s="8">
        <v>0</v>
      </c>
      <c r="F31" s="12" t="e">
        <f>VLOOKUP(A31,Wage_NOC_Code_2016!B:C,2, FALSE)</f>
        <v>#N/A</v>
      </c>
    </row>
    <row r="32" spans="1:6" x14ac:dyDescent="0.25">
      <c r="A32" s="7">
        <v>511</v>
      </c>
      <c r="B32" s="8">
        <f>VLOOKUP(C32,NOC_Code_2021!O:P,2,FALSE)</f>
        <v>50010</v>
      </c>
      <c r="C32" s="8" t="s">
        <v>30</v>
      </c>
      <c r="D32" s="8">
        <v>0</v>
      </c>
      <c r="E32" s="8">
        <v>0</v>
      </c>
      <c r="F32" s="12" t="str">
        <f>VLOOKUP(A32,Wage_NOC_Code_2016!B:C,2, FALSE)</f>
        <v>31.01</v>
      </c>
    </row>
    <row r="33" spans="1:6" x14ac:dyDescent="0.25">
      <c r="A33" s="7">
        <v>512</v>
      </c>
      <c r="B33" s="8">
        <f>VLOOKUP(C33,NOC_Code_2021!O:P,2,FALSE)</f>
        <v>50011</v>
      </c>
      <c r="C33" s="8" t="s">
        <v>31</v>
      </c>
      <c r="D33" s="8">
        <v>0</v>
      </c>
      <c r="E33" s="8">
        <v>0</v>
      </c>
      <c r="F33" s="12" t="str">
        <f>VLOOKUP(A33,Wage_NOC_Code_2016!B:C,2, FALSE)</f>
        <v>24.04</v>
      </c>
    </row>
    <row r="34" spans="1:6" x14ac:dyDescent="0.25">
      <c r="A34" s="7">
        <v>513</v>
      </c>
      <c r="B34" s="8">
        <f>VLOOKUP(C34,NOC_Code_2021!O:P,2,FALSE)</f>
        <v>50012</v>
      </c>
      <c r="C34" s="8" t="s">
        <v>32</v>
      </c>
      <c r="D34" s="8">
        <v>0</v>
      </c>
      <c r="E34" s="8">
        <v>0</v>
      </c>
      <c r="F34" s="12" t="str">
        <f>VLOOKUP(A34,Wage_NOC_Code_2016!B:C,2, FALSE)</f>
        <v>24.04</v>
      </c>
    </row>
    <row r="35" spans="1:6" x14ac:dyDescent="0.25">
      <c r="A35" s="7">
        <v>601</v>
      </c>
      <c r="B35" s="8">
        <f>VLOOKUP(C35,NOC_Code_2021!O:P,2,FALSE)</f>
        <v>60010</v>
      </c>
      <c r="C35" s="8" t="s">
        <v>33</v>
      </c>
      <c r="D35" s="8">
        <v>0</v>
      </c>
      <c r="E35" s="8">
        <v>0</v>
      </c>
      <c r="F35" s="12" t="str">
        <f>VLOOKUP(A35,Wage_NOC_Code_2016!B:C,2, FALSE)</f>
        <v>24.91</v>
      </c>
    </row>
    <row r="36" spans="1:6" x14ac:dyDescent="0.25">
      <c r="A36" s="7">
        <v>621</v>
      </c>
      <c r="B36" s="8">
        <f>VLOOKUP(C36,NOC_Code_2021!O:P,2,FALSE)</f>
        <v>60020</v>
      </c>
      <c r="C36" s="8" t="s">
        <v>34</v>
      </c>
      <c r="D36" s="8">
        <v>0</v>
      </c>
      <c r="E36" s="8">
        <v>0</v>
      </c>
      <c r="F36" s="12" t="str">
        <f>VLOOKUP(A36,Wage_NOC_Code_2016!B:C,2, FALSE)</f>
        <v>20.43</v>
      </c>
    </row>
    <row r="37" spans="1:6" x14ac:dyDescent="0.25">
      <c r="A37" s="7">
        <v>631</v>
      </c>
      <c r="B37" s="8">
        <f>VLOOKUP(C37,NOC_Code_2021!O:P,2,FALSE)</f>
        <v>60030</v>
      </c>
      <c r="C37" s="8" t="s">
        <v>35</v>
      </c>
      <c r="D37" s="8">
        <v>0</v>
      </c>
      <c r="E37" s="8">
        <v>0</v>
      </c>
      <c r="F37" s="12" t="str">
        <f>VLOOKUP(A37,Wage_NOC_Code_2016!B:C,2, FALSE)</f>
        <v>15.50</v>
      </c>
    </row>
    <row r="38" spans="1:6" x14ac:dyDescent="0.25">
      <c r="A38" s="7">
        <v>632</v>
      </c>
      <c r="B38" s="8">
        <f>VLOOKUP(C38,NOC_Code_2021!O:P,2,FALSE)</f>
        <v>60031</v>
      </c>
      <c r="C38" s="8" t="s">
        <v>36</v>
      </c>
      <c r="D38" s="8">
        <v>0</v>
      </c>
      <c r="E38" s="8">
        <v>0</v>
      </c>
      <c r="F38" s="12" t="e">
        <f>VLOOKUP(A38,Wage_NOC_Code_2016!B:C,2, FALSE)</f>
        <v>#N/A</v>
      </c>
    </row>
    <row r="39" spans="1:6" x14ac:dyDescent="0.25">
      <c r="A39" s="7">
        <v>651</v>
      </c>
      <c r="B39" s="8" t="e">
        <f>VLOOKUP(C39,NOC_Code_2021!O:P,2,FALSE)</f>
        <v>#N/A</v>
      </c>
      <c r="C39" s="8" t="s">
        <v>37</v>
      </c>
      <c r="D39" s="8">
        <v>0</v>
      </c>
      <c r="E39" s="8">
        <v>0</v>
      </c>
      <c r="F39" s="12" t="str">
        <f>VLOOKUP(A39,Wage_NOC_Code_2016!B:C,2, FALSE)</f>
        <v>18.27</v>
      </c>
    </row>
    <row r="40" spans="1:6" x14ac:dyDescent="0.25">
      <c r="A40" s="7">
        <v>711</v>
      </c>
      <c r="B40" s="8">
        <f>VLOOKUP(C40,NOC_Code_2021!O:P,2,FALSE)</f>
        <v>70010</v>
      </c>
      <c r="C40" s="8" t="s">
        <v>38</v>
      </c>
      <c r="D40" s="8">
        <v>0</v>
      </c>
      <c r="E40" s="8">
        <v>0</v>
      </c>
      <c r="F40" s="12" t="str">
        <f>VLOOKUP(A40,Wage_NOC_Code_2016!B:C,2, FALSE)</f>
        <v>32.50</v>
      </c>
    </row>
    <row r="41" spans="1:6" x14ac:dyDescent="0.25">
      <c r="A41" s="7">
        <v>712</v>
      </c>
      <c r="B41" s="8">
        <f>VLOOKUP(C41,NOC_Code_2021!O:P,2,FALSE)</f>
        <v>70011</v>
      </c>
      <c r="C41" s="8" t="s">
        <v>39</v>
      </c>
      <c r="D41" s="8">
        <v>0</v>
      </c>
      <c r="E41" s="8">
        <v>0</v>
      </c>
      <c r="F41" s="12" t="str">
        <f>VLOOKUP(A41,Wage_NOC_Code_2016!B:C,2, FALSE)</f>
        <v>18.00</v>
      </c>
    </row>
    <row r="42" spans="1:6" x14ac:dyDescent="0.25">
      <c r="A42" s="7">
        <v>714</v>
      </c>
      <c r="B42" s="8">
        <f>VLOOKUP(C42,NOC_Code_2021!O:P,2,FALSE)</f>
        <v>70012</v>
      </c>
      <c r="C42" s="8" t="s">
        <v>40</v>
      </c>
      <c r="D42" s="8">
        <v>0</v>
      </c>
      <c r="E42" s="8">
        <v>0</v>
      </c>
      <c r="F42" s="12" t="str">
        <f>VLOOKUP(A42,Wage_NOC_Code_2016!B:C,2, FALSE)</f>
        <v>20.00</v>
      </c>
    </row>
    <row r="43" spans="1:6" x14ac:dyDescent="0.25">
      <c r="A43" s="7">
        <v>731</v>
      </c>
      <c r="B43" s="8">
        <f>VLOOKUP(C43,NOC_Code_2021!O:P,2,FALSE)</f>
        <v>70020</v>
      </c>
      <c r="C43" s="8" t="s">
        <v>41</v>
      </c>
      <c r="D43" s="8">
        <v>0</v>
      </c>
      <c r="E43" s="8">
        <v>0</v>
      </c>
      <c r="F43" s="12" t="str">
        <f>VLOOKUP(A43,Wage_NOC_Code_2016!B:C,2, FALSE)</f>
        <v>27.50</v>
      </c>
    </row>
    <row r="44" spans="1:6" x14ac:dyDescent="0.25">
      <c r="A44" s="7">
        <v>811</v>
      </c>
      <c r="B44" s="8">
        <f>VLOOKUP(C44,NOC_Code_2021!O:P,2,FALSE)</f>
        <v>80010</v>
      </c>
      <c r="C44" s="8" t="s">
        <v>42</v>
      </c>
      <c r="D44" s="8">
        <v>0</v>
      </c>
      <c r="E44" s="8">
        <v>0</v>
      </c>
      <c r="F44" s="12" t="e">
        <f>VLOOKUP(A44,Wage_NOC_Code_2016!B:C,2, FALSE)</f>
        <v>#N/A</v>
      </c>
    </row>
    <row r="45" spans="1:6" x14ac:dyDescent="0.25">
      <c r="A45" s="7">
        <v>821</v>
      </c>
      <c r="B45" s="8">
        <f>VLOOKUP(C45,NOC_Code_2021!O:P,2,FALSE)</f>
        <v>80020</v>
      </c>
      <c r="C45" s="8" t="s">
        <v>43</v>
      </c>
      <c r="D45" s="8">
        <v>0</v>
      </c>
      <c r="E45" s="8">
        <v>0</v>
      </c>
      <c r="F45" s="12" t="e">
        <f>VLOOKUP(A45,Wage_NOC_Code_2016!B:C,2, FALSE)</f>
        <v>#N/A</v>
      </c>
    </row>
    <row r="46" spans="1:6" x14ac:dyDescent="0.25">
      <c r="A46" s="7">
        <v>822</v>
      </c>
      <c r="B46" s="8">
        <f>VLOOKUP(C46,NOC_Code_2021!O:P,2,FALSE)</f>
        <v>80021</v>
      </c>
      <c r="C46" s="8" t="s">
        <v>44</v>
      </c>
      <c r="D46" s="8">
        <v>0</v>
      </c>
      <c r="E46" s="8">
        <v>0</v>
      </c>
      <c r="F46" s="12" t="str">
        <f>VLOOKUP(A46,Wage_NOC_Code_2016!B:C,2, FALSE)</f>
        <v>16.50</v>
      </c>
    </row>
    <row r="47" spans="1:6" x14ac:dyDescent="0.25">
      <c r="A47" s="7">
        <v>823</v>
      </c>
      <c r="B47" s="8">
        <f>VLOOKUP(C47,NOC_Code_2021!O:P,2,FALSE)</f>
        <v>80022</v>
      </c>
      <c r="C47" s="8" t="s">
        <v>45</v>
      </c>
      <c r="D47" s="8">
        <v>0</v>
      </c>
      <c r="E47" s="8">
        <v>0</v>
      </c>
      <c r="F47" s="12" t="e">
        <f>VLOOKUP(A47,Wage_NOC_Code_2016!B:C,2, FALSE)</f>
        <v>#N/A</v>
      </c>
    </row>
    <row r="48" spans="1:6" x14ac:dyDescent="0.25">
      <c r="A48" s="7">
        <v>911</v>
      </c>
      <c r="B48" s="8">
        <f>VLOOKUP(C48,NOC_Code_2021!O:P,2,FALSE)</f>
        <v>90010</v>
      </c>
      <c r="C48" s="8" t="s">
        <v>46</v>
      </c>
      <c r="D48" s="8">
        <v>0</v>
      </c>
      <c r="E48" s="8">
        <v>0</v>
      </c>
      <c r="F48" s="12" t="str">
        <f>VLOOKUP(A48,Wage_NOC_Code_2016!B:C,2, FALSE)</f>
        <v>33.81</v>
      </c>
    </row>
    <row r="49" spans="1:6" x14ac:dyDescent="0.25">
      <c r="A49" s="7">
        <v>912</v>
      </c>
      <c r="B49" s="8">
        <f>VLOOKUP(C49,NOC_Code_2021!O:P,2,FALSE)</f>
        <v>90011</v>
      </c>
      <c r="C49" s="8" t="s">
        <v>47</v>
      </c>
      <c r="D49" s="8">
        <v>0</v>
      </c>
      <c r="E49" s="8">
        <v>0</v>
      </c>
      <c r="F49" s="12" t="str">
        <f>VLOOKUP(A49,Wage_NOC_Code_2016!B:C,2, FALSE)</f>
        <v>35.00</v>
      </c>
    </row>
    <row r="50" spans="1:6" x14ac:dyDescent="0.25">
      <c r="A50" s="7">
        <v>1111</v>
      </c>
      <c r="B50" s="8">
        <f>VLOOKUP(C50,NOC_Code_2021!O:P,2,FALSE)</f>
        <v>11100</v>
      </c>
      <c r="C50" s="8" t="s">
        <v>48</v>
      </c>
      <c r="D50" s="8" t="s">
        <v>49</v>
      </c>
      <c r="E50" s="8">
        <v>1</v>
      </c>
      <c r="F50" s="12" t="str">
        <f>VLOOKUP(A50,Wage_NOC_Code_2016!B:C,2, FALSE)</f>
        <v>23.00</v>
      </c>
    </row>
    <row r="51" spans="1:6" x14ac:dyDescent="0.25">
      <c r="A51" s="7">
        <v>1112</v>
      </c>
      <c r="B51" s="8">
        <f>VLOOKUP(C51,NOC_Code_2021!O:P,2,FALSE)</f>
        <v>11101</v>
      </c>
      <c r="C51" s="8" t="s">
        <v>50</v>
      </c>
      <c r="D51" s="8" t="s">
        <v>49</v>
      </c>
      <c r="E51" s="8">
        <v>1</v>
      </c>
      <c r="F51" s="12" t="str">
        <f>VLOOKUP(A51,Wage_NOC_Code_2016!B:C,2, FALSE)</f>
        <v>24.32</v>
      </c>
    </row>
    <row r="52" spans="1:6" x14ac:dyDescent="0.25">
      <c r="A52" s="7">
        <v>1113</v>
      </c>
      <c r="B52" s="8">
        <f>VLOOKUP(C52,NOC_Code_2021!O:P,2,FALSE)</f>
        <v>11103</v>
      </c>
      <c r="C52" s="8" t="s">
        <v>51</v>
      </c>
      <c r="D52" s="8" t="s">
        <v>49</v>
      </c>
      <c r="E52" s="8">
        <v>1</v>
      </c>
      <c r="F52" s="12" t="e">
        <f>VLOOKUP(A52,Wage_NOC_Code_2016!B:C,2, FALSE)</f>
        <v>#N/A</v>
      </c>
    </row>
    <row r="53" spans="1:6" x14ac:dyDescent="0.25">
      <c r="A53" s="7">
        <v>1114</v>
      </c>
      <c r="B53" s="8">
        <f>VLOOKUP(C53,NOC_Code_2021!O:P,2,FALSE)</f>
        <v>11109</v>
      </c>
      <c r="C53" s="8" t="s">
        <v>52</v>
      </c>
      <c r="D53" s="8" t="s">
        <v>49</v>
      </c>
      <c r="E53" s="8">
        <v>1</v>
      </c>
      <c r="F53" s="12" t="str">
        <f>VLOOKUP(A53,Wage_NOC_Code_2016!B:C,2, FALSE)</f>
        <v>20.75</v>
      </c>
    </row>
    <row r="54" spans="1:6" x14ac:dyDescent="0.25">
      <c r="A54" s="7">
        <v>1121</v>
      </c>
      <c r="B54" s="8">
        <f>VLOOKUP(C54,NOC_Code_2021!O:P,2,FALSE)</f>
        <v>11200</v>
      </c>
      <c r="C54" s="8" t="s">
        <v>53</v>
      </c>
      <c r="D54" s="8" t="s">
        <v>49</v>
      </c>
      <c r="E54" s="8">
        <v>1</v>
      </c>
      <c r="F54" s="12" t="str">
        <f>VLOOKUP(A54,Wage_NOC_Code_2016!B:C,2, FALSE)</f>
        <v>22.73</v>
      </c>
    </row>
    <row r="55" spans="1:6" x14ac:dyDescent="0.25">
      <c r="A55" s="7">
        <v>1122</v>
      </c>
      <c r="B55" s="8">
        <f>VLOOKUP(C55,NOC_Code_2021!O:P,2,FALSE)</f>
        <v>11201</v>
      </c>
      <c r="C55" s="8" t="s">
        <v>54</v>
      </c>
      <c r="D55" s="8" t="s">
        <v>49</v>
      </c>
      <c r="E55" s="8">
        <v>1</v>
      </c>
      <c r="F55" s="12" t="str">
        <f>VLOOKUP(A55,Wage_NOC_Code_2016!B:C,2, FALSE)</f>
        <v>19.00</v>
      </c>
    </row>
    <row r="56" spans="1:6" x14ac:dyDescent="0.25">
      <c r="A56" s="7">
        <v>1123</v>
      </c>
      <c r="B56" s="8">
        <f>VLOOKUP(C56,NOC_Code_2021!O:P,2,FALSE)</f>
        <v>11202</v>
      </c>
      <c r="C56" s="8" t="s">
        <v>55</v>
      </c>
      <c r="D56" s="8" t="s">
        <v>49</v>
      </c>
      <c r="E56" s="8">
        <v>1</v>
      </c>
      <c r="F56" s="12" t="str">
        <f>VLOOKUP(A56,Wage_NOC_Code_2016!B:C,2, FALSE)</f>
        <v>16.00</v>
      </c>
    </row>
    <row r="57" spans="1:6" x14ac:dyDescent="0.25">
      <c r="A57" s="7">
        <v>1211</v>
      </c>
      <c r="B57" s="8">
        <f>VLOOKUP(C57,NOC_Code_2021!O:P,2,FALSE)</f>
        <v>12010</v>
      </c>
      <c r="C57" s="8" t="s">
        <v>56</v>
      </c>
      <c r="D57" s="8" t="s">
        <v>57</v>
      </c>
      <c r="E57" s="8">
        <v>1</v>
      </c>
      <c r="F57" s="12" t="str">
        <f>VLOOKUP(A57,Wage_NOC_Code_2016!B:C,2, FALSE)</f>
        <v>15.50</v>
      </c>
    </row>
    <row r="58" spans="1:6" x14ac:dyDescent="0.25">
      <c r="A58" s="7">
        <v>1212</v>
      </c>
      <c r="B58" s="8">
        <f>VLOOKUP(C58,NOC_Code_2021!O:P,2,FALSE)</f>
        <v>12011</v>
      </c>
      <c r="C58" s="8" t="s">
        <v>58</v>
      </c>
      <c r="D58" s="8" t="s">
        <v>57</v>
      </c>
      <c r="E58" s="8">
        <v>1</v>
      </c>
      <c r="F58" s="12" t="str">
        <f>VLOOKUP(A58,Wage_NOC_Code_2016!B:C,2, FALSE)</f>
        <v>19.23</v>
      </c>
    </row>
    <row r="59" spans="1:6" x14ac:dyDescent="0.25">
      <c r="A59" s="7">
        <v>1213</v>
      </c>
      <c r="B59" s="8">
        <f>VLOOKUP(C59,NOC_Code_2021!O:P,2,FALSE)</f>
        <v>12012</v>
      </c>
      <c r="C59" s="8" t="s">
        <v>59</v>
      </c>
      <c r="D59" s="8" t="s">
        <v>57</v>
      </c>
      <c r="E59" s="8">
        <v>1</v>
      </c>
      <c r="F59" s="12" t="e">
        <f>VLOOKUP(A59,Wage_NOC_Code_2016!B:C,2, FALSE)</f>
        <v>#N/A</v>
      </c>
    </row>
    <row r="60" spans="1:6" x14ac:dyDescent="0.25">
      <c r="A60" s="7">
        <v>1214</v>
      </c>
      <c r="B60" s="8">
        <f>VLOOKUP(C60,NOC_Code_2021!O:P,2,FALSE)</f>
        <v>72025</v>
      </c>
      <c r="C60" s="8" t="s">
        <v>60</v>
      </c>
      <c r="D60" s="8" t="s">
        <v>57</v>
      </c>
      <c r="E60" s="8">
        <v>1</v>
      </c>
      <c r="F60" s="12" t="str">
        <f>VLOOKUP(A60,Wage_NOC_Code_2016!B:C,2, FALSE)</f>
        <v>18.97</v>
      </c>
    </row>
    <row r="61" spans="1:6" x14ac:dyDescent="0.25">
      <c r="A61" s="7">
        <v>1215</v>
      </c>
      <c r="B61" s="8" t="e">
        <f>VLOOKUP(C61,NOC_Code_2021!O:P,2,FALSE)</f>
        <v>#N/A</v>
      </c>
      <c r="C61" s="8" t="s">
        <v>61</v>
      </c>
      <c r="D61" s="8" t="s">
        <v>57</v>
      </c>
      <c r="E61" s="8">
        <v>1</v>
      </c>
      <c r="F61" s="12" t="str">
        <f>VLOOKUP(A61,Wage_NOC_Code_2016!B:C,2, FALSE)</f>
        <v>18.00</v>
      </c>
    </row>
    <row r="62" spans="1:6" x14ac:dyDescent="0.25">
      <c r="A62" s="7">
        <v>1221</v>
      </c>
      <c r="B62" s="8">
        <f>VLOOKUP(C62,NOC_Code_2021!O:P,2,FALSE)</f>
        <v>13100</v>
      </c>
      <c r="C62" s="8" t="s">
        <v>62</v>
      </c>
      <c r="D62" s="8" t="s">
        <v>57</v>
      </c>
      <c r="E62" s="8">
        <v>1</v>
      </c>
      <c r="F62" s="12" t="str">
        <f>VLOOKUP(A62,Wage_NOC_Code_2016!B:C,2, FALSE)</f>
        <v>18.00</v>
      </c>
    </row>
    <row r="63" spans="1:6" x14ac:dyDescent="0.25">
      <c r="A63" s="7">
        <v>1222</v>
      </c>
      <c r="B63" s="8">
        <f>VLOOKUP(C63,NOC_Code_2021!O:P,2,FALSE)</f>
        <v>12100</v>
      </c>
      <c r="C63" s="8" t="s">
        <v>63</v>
      </c>
      <c r="D63" s="8" t="s">
        <v>57</v>
      </c>
      <c r="E63" s="8">
        <v>1</v>
      </c>
      <c r="F63" s="12" t="str">
        <f>VLOOKUP(A63,Wage_NOC_Code_2016!B:C,2, FALSE)</f>
        <v>18.00</v>
      </c>
    </row>
    <row r="64" spans="1:6" x14ac:dyDescent="0.25">
      <c r="A64" s="7">
        <v>1223</v>
      </c>
      <c r="B64" s="8">
        <f>VLOOKUP(C64,NOC_Code_2021!O:P,2,FALSE)</f>
        <v>12101</v>
      </c>
      <c r="C64" s="8" t="s">
        <v>64</v>
      </c>
      <c r="D64" s="8" t="s">
        <v>57</v>
      </c>
      <c r="E64" s="8">
        <v>1</v>
      </c>
      <c r="F64" s="12" t="str">
        <f>VLOOKUP(A64,Wage_NOC_Code_2016!B:C,2, FALSE)</f>
        <v>20.00</v>
      </c>
    </row>
    <row r="65" spans="1:6" x14ac:dyDescent="0.25">
      <c r="A65" s="7">
        <v>1224</v>
      </c>
      <c r="B65" s="8">
        <f>VLOOKUP(C65,NOC_Code_2021!O:P,2,FALSE)</f>
        <v>13101</v>
      </c>
      <c r="C65" s="8" t="s">
        <v>65</v>
      </c>
      <c r="D65" s="8" t="s">
        <v>57</v>
      </c>
      <c r="E65" s="8">
        <v>1</v>
      </c>
      <c r="F65" s="12" t="str">
        <f>VLOOKUP(A65,Wage_NOC_Code_2016!B:C,2, FALSE)</f>
        <v>15.50</v>
      </c>
    </row>
    <row r="66" spans="1:6" x14ac:dyDescent="0.25">
      <c r="A66" s="7">
        <v>1225</v>
      </c>
      <c r="B66" s="8" t="e">
        <f>VLOOKUP(C66,NOC_Code_2021!O:P,2,FALSE)</f>
        <v>#N/A</v>
      </c>
      <c r="C66" s="8" t="s">
        <v>66</v>
      </c>
      <c r="D66" s="8" t="s">
        <v>57</v>
      </c>
      <c r="E66" s="8">
        <v>1</v>
      </c>
      <c r="F66" s="12" t="str">
        <f>VLOOKUP(A66,Wage_NOC_Code_2016!B:C,2, FALSE)</f>
        <v>21.39</v>
      </c>
    </row>
    <row r="67" spans="1:6" x14ac:dyDescent="0.25">
      <c r="A67" s="7">
        <v>1226</v>
      </c>
      <c r="B67" s="8">
        <f>VLOOKUP(C67,NOC_Code_2021!O:P,2,FALSE)</f>
        <v>12103</v>
      </c>
      <c r="C67" s="8" t="s">
        <v>67</v>
      </c>
      <c r="D67" s="8" t="s">
        <v>57</v>
      </c>
      <c r="E67" s="8">
        <v>1</v>
      </c>
      <c r="F67" s="12" t="e">
        <f>VLOOKUP(A67,Wage_NOC_Code_2016!B:C,2, FALSE)</f>
        <v>#N/A</v>
      </c>
    </row>
    <row r="68" spans="1:6" x14ac:dyDescent="0.25">
      <c r="A68" s="7">
        <v>1227</v>
      </c>
      <c r="B68" s="8" t="e">
        <f>VLOOKUP(C68,NOC_Code_2021!O:P,2,FALSE)</f>
        <v>#N/A</v>
      </c>
      <c r="C68" s="8" t="s">
        <v>68</v>
      </c>
      <c r="D68" s="8" t="s">
        <v>57</v>
      </c>
      <c r="E68" s="8">
        <v>1</v>
      </c>
      <c r="F68" s="12" t="str">
        <f>VLOOKUP(A68,Wage_NOC_Code_2016!B:C,2, FALSE)</f>
        <v>25.16</v>
      </c>
    </row>
    <row r="69" spans="1:6" x14ac:dyDescent="0.25">
      <c r="A69" s="7">
        <v>1228</v>
      </c>
      <c r="B69" s="8" t="e">
        <f>VLOOKUP(C69,NOC_Code_2021!O:P,2,FALSE)</f>
        <v>#N/A</v>
      </c>
      <c r="C69" s="8" t="s">
        <v>69</v>
      </c>
      <c r="D69" s="8" t="s">
        <v>57</v>
      </c>
      <c r="E69" s="8">
        <v>1</v>
      </c>
      <c r="F69" s="12" t="str">
        <f>VLOOKUP(A69,Wage_NOC_Code_2016!B:C,2, FALSE)</f>
        <v>27.00</v>
      </c>
    </row>
    <row r="70" spans="1:6" x14ac:dyDescent="0.25">
      <c r="A70" s="7">
        <v>1241</v>
      </c>
      <c r="B70" s="8">
        <f>VLOOKUP(C70,NOC_Code_2021!O:P,2,FALSE)</f>
        <v>13110</v>
      </c>
      <c r="C70" s="8" t="s">
        <v>70</v>
      </c>
      <c r="D70" s="8" t="s">
        <v>57</v>
      </c>
      <c r="E70" s="8">
        <v>1</v>
      </c>
      <c r="F70" s="12" t="str">
        <f>VLOOKUP(A70,Wage_NOC_Code_2016!B:C,2, FALSE)</f>
        <v>16.86</v>
      </c>
    </row>
    <row r="71" spans="1:6" x14ac:dyDescent="0.25">
      <c r="A71" s="7">
        <v>1242</v>
      </c>
      <c r="B71" s="8">
        <f>VLOOKUP(C71,NOC_Code_2021!O:P,2,FALSE)</f>
        <v>13111</v>
      </c>
      <c r="C71" s="8" t="s">
        <v>71</v>
      </c>
      <c r="D71" s="8" t="s">
        <v>57</v>
      </c>
      <c r="E71" s="8">
        <v>1</v>
      </c>
      <c r="F71" s="12" t="str">
        <f>VLOOKUP(A71,Wage_NOC_Code_2016!B:C,2, FALSE)</f>
        <v>15.50</v>
      </c>
    </row>
    <row r="72" spans="1:6" x14ac:dyDescent="0.25">
      <c r="A72" s="7">
        <v>1243</v>
      </c>
      <c r="B72" s="8">
        <f>VLOOKUP(C72,NOC_Code_2021!O:P,2,FALSE)</f>
        <v>13112</v>
      </c>
      <c r="C72" s="8" t="s">
        <v>72</v>
      </c>
      <c r="D72" s="8" t="s">
        <v>57</v>
      </c>
      <c r="E72" s="8">
        <v>1</v>
      </c>
      <c r="F72" s="12" t="str">
        <f>VLOOKUP(A72,Wage_NOC_Code_2016!B:C,2, FALSE)</f>
        <v>18.00</v>
      </c>
    </row>
    <row r="73" spans="1:6" x14ac:dyDescent="0.25">
      <c r="A73" s="7">
        <v>1251</v>
      </c>
      <c r="B73" s="8">
        <f>VLOOKUP(C73,NOC_Code_2021!O:P,2,FALSE)</f>
        <v>12110</v>
      </c>
      <c r="C73" s="8" t="s">
        <v>73</v>
      </c>
      <c r="D73" s="8" t="s">
        <v>57</v>
      </c>
      <c r="E73" s="8">
        <v>1</v>
      </c>
      <c r="F73" s="12" t="str">
        <f>VLOOKUP(A73,Wage_NOC_Code_2016!B:C,2, FALSE)</f>
        <v>15.50</v>
      </c>
    </row>
    <row r="74" spans="1:6" x14ac:dyDescent="0.25">
      <c r="A74" s="7">
        <v>1252</v>
      </c>
      <c r="B74" s="8">
        <f>VLOOKUP(C74,NOC_Code_2021!O:P,2,FALSE)</f>
        <v>12111</v>
      </c>
      <c r="C74" s="8" t="s">
        <v>74</v>
      </c>
      <c r="D74" s="8" t="s">
        <v>57</v>
      </c>
      <c r="E74" s="8">
        <v>1</v>
      </c>
      <c r="F74" s="12" t="str">
        <f>VLOOKUP(A74,Wage_NOC_Code_2016!B:C,2, FALSE)</f>
        <v>22.00</v>
      </c>
    </row>
    <row r="75" spans="1:6" x14ac:dyDescent="0.25">
      <c r="A75" s="7">
        <v>1253</v>
      </c>
      <c r="B75" s="8">
        <f>VLOOKUP(C75,NOC_Code_2021!O:P,2,FALSE)</f>
        <v>12112</v>
      </c>
      <c r="C75" s="8" t="s">
        <v>75</v>
      </c>
      <c r="D75" s="8" t="s">
        <v>57</v>
      </c>
      <c r="E75" s="8">
        <v>1</v>
      </c>
      <c r="F75" s="12" t="e">
        <f>VLOOKUP(A75,Wage_NOC_Code_2016!B:C,2, FALSE)</f>
        <v>#N/A</v>
      </c>
    </row>
    <row r="76" spans="1:6" x14ac:dyDescent="0.25">
      <c r="A76" s="7">
        <v>1254</v>
      </c>
      <c r="B76" s="8">
        <f>VLOOKUP(C76,NOC_Code_2021!O:P,2,FALSE)</f>
        <v>12113</v>
      </c>
      <c r="C76" s="8" t="s">
        <v>76</v>
      </c>
      <c r="D76" s="8" t="s">
        <v>57</v>
      </c>
      <c r="E76" s="8">
        <v>1</v>
      </c>
      <c r="F76" s="12" t="str">
        <f>VLOOKUP(A76,Wage_NOC_Code_2016!B:C,2, FALSE)</f>
        <v>22.97</v>
      </c>
    </row>
    <row r="77" spans="1:6" x14ac:dyDescent="0.25">
      <c r="A77" s="7">
        <v>1311</v>
      </c>
      <c r="B77" s="8">
        <f>VLOOKUP(C77,NOC_Code_2021!O:P,2,FALSE)</f>
        <v>12200</v>
      </c>
      <c r="C77" s="8" t="s">
        <v>77</v>
      </c>
      <c r="D77" s="8" t="s">
        <v>57</v>
      </c>
      <c r="E77" s="8">
        <v>1</v>
      </c>
      <c r="F77" s="12" t="str">
        <f>VLOOKUP(A77,Wage_NOC_Code_2016!B:C,2, FALSE)</f>
        <v>17.00</v>
      </c>
    </row>
    <row r="78" spans="1:6" x14ac:dyDescent="0.25">
      <c r="A78" s="7">
        <v>1312</v>
      </c>
      <c r="B78" s="8">
        <f>VLOOKUP(C78,NOC_Code_2021!O:P,2,FALSE)</f>
        <v>12201</v>
      </c>
      <c r="C78" s="8" t="s">
        <v>78</v>
      </c>
      <c r="D78" s="8" t="s">
        <v>57</v>
      </c>
      <c r="E78" s="8">
        <v>1</v>
      </c>
      <c r="F78" s="12" t="str">
        <f>VLOOKUP(A78,Wage_NOC_Code_2016!B:C,2, FALSE)</f>
        <v>20.67</v>
      </c>
    </row>
    <row r="79" spans="1:6" x14ac:dyDescent="0.25">
      <c r="A79" s="7">
        <v>1313</v>
      </c>
      <c r="B79" s="8">
        <f>VLOOKUP(C79,NOC_Code_2021!O:P,2,FALSE)</f>
        <v>12202</v>
      </c>
      <c r="C79" s="8" t="s">
        <v>79</v>
      </c>
      <c r="D79" s="8" t="s">
        <v>57</v>
      </c>
      <c r="E79" s="8">
        <v>1</v>
      </c>
      <c r="F79" s="12" t="str">
        <f>VLOOKUP(A79,Wage_NOC_Code_2016!B:C,2, FALSE)</f>
        <v>20.00</v>
      </c>
    </row>
    <row r="80" spans="1:6" x14ac:dyDescent="0.25">
      <c r="A80" s="7">
        <v>1314</v>
      </c>
      <c r="B80" s="8" t="e">
        <f>VLOOKUP(C80,NOC_Code_2021!O:P,2,FALSE)</f>
        <v>#N/A</v>
      </c>
      <c r="C80" s="8" t="s">
        <v>80</v>
      </c>
      <c r="D80" s="8" t="s">
        <v>57</v>
      </c>
      <c r="E80" s="8">
        <v>1</v>
      </c>
      <c r="F80" s="12" t="str">
        <f>VLOOKUP(A80,Wage_NOC_Code_2016!B:C,2, FALSE)</f>
        <v>20.00</v>
      </c>
    </row>
    <row r="81" spans="1:6" x14ac:dyDescent="0.25">
      <c r="A81" s="7">
        <v>1315</v>
      </c>
      <c r="B81" s="8">
        <f>VLOOKUP(C81,NOC_Code_2021!O:P,2,FALSE)</f>
        <v>13200</v>
      </c>
      <c r="C81" s="8" t="s">
        <v>81</v>
      </c>
      <c r="D81" s="8" t="s">
        <v>57</v>
      </c>
      <c r="E81" s="8">
        <v>1</v>
      </c>
      <c r="F81" s="12" t="str">
        <f>VLOOKUP(A81,Wage_NOC_Code_2016!B:C,2, FALSE)</f>
        <v>16.75</v>
      </c>
    </row>
    <row r="82" spans="1:6" x14ac:dyDescent="0.25">
      <c r="A82" s="7">
        <v>1411</v>
      </c>
      <c r="B82" s="8">
        <f>VLOOKUP(C82,NOC_Code_2021!O:P,2,FALSE)</f>
        <v>14100</v>
      </c>
      <c r="C82" s="8" t="s">
        <v>82</v>
      </c>
      <c r="D82" s="8" t="s">
        <v>83</v>
      </c>
      <c r="E82" s="8">
        <v>1</v>
      </c>
      <c r="F82" s="12" t="str">
        <f>VLOOKUP(A82,Wage_NOC_Code_2016!B:C,2, FALSE)</f>
        <v>15.50</v>
      </c>
    </row>
    <row r="83" spans="1:6" x14ac:dyDescent="0.25">
      <c r="A83" s="7">
        <v>1414</v>
      </c>
      <c r="B83" s="8">
        <f>VLOOKUP(C83,NOC_Code_2021!O:P,2,FALSE)</f>
        <v>14101</v>
      </c>
      <c r="C83" s="8" t="s">
        <v>84</v>
      </c>
      <c r="D83" s="8" t="s">
        <v>83</v>
      </c>
      <c r="E83" s="8">
        <v>1</v>
      </c>
      <c r="F83" s="12" t="str">
        <f>VLOOKUP(A83,Wage_NOC_Code_2016!B:C,2, FALSE)</f>
        <v>15.50</v>
      </c>
    </row>
    <row r="84" spans="1:6" x14ac:dyDescent="0.25">
      <c r="A84" s="7">
        <v>1415</v>
      </c>
      <c r="B84" s="8">
        <f>VLOOKUP(C84,NOC_Code_2021!O:P,2,FALSE)</f>
        <v>14102</v>
      </c>
      <c r="C84" s="8" t="s">
        <v>85</v>
      </c>
      <c r="D84" s="8" t="s">
        <v>83</v>
      </c>
      <c r="E84" s="8">
        <v>1</v>
      </c>
      <c r="F84" s="12" t="str">
        <f>VLOOKUP(A84,Wage_NOC_Code_2016!B:C,2, FALSE)</f>
        <v>17.95</v>
      </c>
    </row>
    <row r="85" spans="1:6" x14ac:dyDescent="0.25">
      <c r="A85" s="7">
        <v>1416</v>
      </c>
      <c r="B85" s="8" t="e">
        <f>VLOOKUP(C85,NOC_Code_2021!O:P,2,FALSE)</f>
        <v>#N/A</v>
      </c>
      <c r="C85" s="8" t="s">
        <v>86</v>
      </c>
      <c r="D85" s="8" t="s">
        <v>83</v>
      </c>
      <c r="E85" s="8">
        <v>1</v>
      </c>
      <c r="F85" s="12" t="e">
        <f>VLOOKUP(A85,Wage_NOC_Code_2016!B:C,2, FALSE)</f>
        <v>#N/A</v>
      </c>
    </row>
    <row r="86" spans="1:6" x14ac:dyDescent="0.25">
      <c r="A86" s="7">
        <v>1422</v>
      </c>
      <c r="B86" s="8">
        <f>VLOOKUP(C86,NOC_Code_2021!O:P,2,FALSE)</f>
        <v>14111</v>
      </c>
      <c r="C86" s="8" t="s">
        <v>87</v>
      </c>
      <c r="D86" s="8" t="s">
        <v>83</v>
      </c>
      <c r="E86" s="8">
        <v>1</v>
      </c>
      <c r="F86" s="12" t="str">
        <f>VLOOKUP(A86,Wage_NOC_Code_2016!B:C,2, FALSE)</f>
        <v>15.50</v>
      </c>
    </row>
    <row r="87" spans="1:6" x14ac:dyDescent="0.25">
      <c r="A87" s="7">
        <v>1423</v>
      </c>
      <c r="B87" s="8">
        <f>VLOOKUP(C87,NOC_Code_2021!O:P,2,FALSE)</f>
        <v>14112</v>
      </c>
      <c r="C87" s="8" t="s">
        <v>88</v>
      </c>
      <c r="D87" s="8" t="s">
        <v>83</v>
      </c>
      <c r="E87" s="8">
        <v>1</v>
      </c>
      <c r="F87" s="12" t="e">
        <f>VLOOKUP(A87,Wage_NOC_Code_2016!B:C,2, FALSE)</f>
        <v>#N/A</v>
      </c>
    </row>
    <row r="88" spans="1:6" x14ac:dyDescent="0.25">
      <c r="A88" s="7">
        <v>1431</v>
      </c>
      <c r="B88" s="8">
        <f>VLOOKUP(C88,NOC_Code_2021!O:P,2,FALSE)</f>
        <v>14200</v>
      </c>
      <c r="C88" s="8" t="s">
        <v>89</v>
      </c>
      <c r="D88" s="8" t="s">
        <v>83</v>
      </c>
      <c r="E88" s="8">
        <v>1</v>
      </c>
      <c r="F88" s="12" t="str">
        <f>VLOOKUP(A88,Wage_NOC_Code_2016!B:C,2, FALSE)</f>
        <v>17.00</v>
      </c>
    </row>
    <row r="89" spans="1:6" x14ac:dyDescent="0.25">
      <c r="A89" s="7">
        <v>1432</v>
      </c>
      <c r="B89" s="8">
        <f>VLOOKUP(C89,NOC_Code_2021!O:P,2,FALSE)</f>
        <v>13102</v>
      </c>
      <c r="C89" s="8" t="s">
        <v>90</v>
      </c>
      <c r="D89" s="8" t="s">
        <v>83</v>
      </c>
      <c r="E89" s="8">
        <v>1</v>
      </c>
      <c r="F89" s="12" t="str">
        <f>VLOOKUP(A89,Wage_NOC_Code_2016!B:C,2, FALSE)</f>
        <v>19.00</v>
      </c>
    </row>
    <row r="90" spans="1:6" x14ac:dyDescent="0.25">
      <c r="A90" s="7">
        <v>1434</v>
      </c>
      <c r="B90" s="8">
        <f>VLOOKUP(C90,NOC_Code_2021!O:P,2,FALSE)</f>
        <v>14201</v>
      </c>
      <c r="C90" s="8" t="s">
        <v>91</v>
      </c>
      <c r="D90" s="8" t="s">
        <v>83</v>
      </c>
      <c r="E90" s="8">
        <v>1</v>
      </c>
      <c r="F90" s="12" t="str">
        <f>VLOOKUP(A90,Wage_NOC_Code_2016!B:C,2, FALSE)</f>
        <v>18.36</v>
      </c>
    </row>
    <row r="91" spans="1:6" x14ac:dyDescent="0.25">
      <c r="A91" s="7">
        <v>1435</v>
      </c>
      <c r="B91" s="8" t="e">
        <f>VLOOKUP(C91,NOC_Code_2021!O:P,2,FALSE)</f>
        <v>#N/A</v>
      </c>
      <c r="C91" s="8" t="s">
        <v>92</v>
      </c>
      <c r="D91" s="8" t="s">
        <v>83</v>
      </c>
      <c r="E91" s="8">
        <v>1</v>
      </c>
      <c r="F91" s="12" t="str">
        <f>VLOOKUP(A91,Wage_NOC_Code_2016!B:C,2, FALSE)</f>
        <v>15.50</v>
      </c>
    </row>
    <row r="92" spans="1:6" x14ac:dyDescent="0.25">
      <c r="A92" s="7">
        <v>1451</v>
      </c>
      <c r="B92" s="8">
        <f>VLOOKUP(C92,NOC_Code_2021!O:P,2,FALSE)</f>
        <v>14300</v>
      </c>
      <c r="C92" s="8" t="s">
        <v>93</v>
      </c>
      <c r="D92" s="8" t="s">
        <v>83</v>
      </c>
      <c r="E92" s="8">
        <v>1</v>
      </c>
      <c r="F92" s="12" t="e">
        <f>VLOOKUP(A92,Wage_NOC_Code_2016!B:C,2, FALSE)</f>
        <v>#N/A</v>
      </c>
    </row>
    <row r="93" spans="1:6" x14ac:dyDescent="0.25">
      <c r="A93" s="7">
        <v>1452</v>
      </c>
      <c r="B93" s="8">
        <f>VLOOKUP(C93,NOC_Code_2021!O:P,2,FALSE)</f>
        <v>14301</v>
      </c>
      <c r="C93" s="8" t="s">
        <v>94</v>
      </c>
      <c r="D93" s="8" t="s">
        <v>83</v>
      </c>
      <c r="E93" s="8">
        <v>1</v>
      </c>
      <c r="F93" s="12" t="str">
        <f>VLOOKUP(A93,Wage_NOC_Code_2016!B:C,2, FALSE)</f>
        <v>18.75</v>
      </c>
    </row>
    <row r="94" spans="1:6" x14ac:dyDescent="0.25">
      <c r="A94" s="7">
        <v>1454</v>
      </c>
      <c r="B94" s="8">
        <f>VLOOKUP(C94,NOC_Code_2021!O:P,2,FALSE)</f>
        <v>14110</v>
      </c>
      <c r="C94" s="8" t="s">
        <v>95</v>
      </c>
      <c r="D94" s="8" t="s">
        <v>83</v>
      </c>
      <c r="E94" s="8">
        <v>1</v>
      </c>
      <c r="F94" s="12" t="str">
        <f>VLOOKUP(A94,Wage_NOC_Code_2016!B:C,2, FALSE)</f>
        <v>15.50</v>
      </c>
    </row>
    <row r="95" spans="1:6" x14ac:dyDescent="0.25">
      <c r="A95" s="7">
        <v>1511</v>
      </c>
      <c r="B95" s="8" t="e">
        <f>VLOOKUP(C95,NOC_Code_2021!O:P,2,FALSE)</f>
        <v>#N/A</v>
      </c>
      <c r="C95" s="8" t="s">
        <v>96</v>
      </c>
      <c r="D95" s="8" t="s">
        <v>83</v>
      </c>
      <c r="E95" s="8">
        <v>1</v>
      </c>
      <c r="F95" s="12" t="str">
        <f>VLOOKUP(A95,Wage_NOC_Code_2016!B:C,2, FALSE)</f>
        <v>15.50</v>
      </c>
    </row>
    <row r="96" spans="1:6" x14ac:dyDescent="0.25">
      <c r="A96" s="7">
        <v>1512</v>
      </c>
      <c r="B96" s="8">
        <f>VLOOKUP(C96,NOC_Code_2021!O:P,2,FALSE)</f>
        <v>74101</v>
      </c>
      <c r="C96" s="8" t="s">
        <v>97</v>
      </c>
      <c r="D96" s="8" t="s">
        <v>83</v>
      </c>
      <c r="E96" s="8">
        <v>1</v>
      </c>
      <c r="F96" s="12" t="str">
        <f>VLOOKUP(A96,Wage_NOC_Code_2016!B:C,2, FALSE)</f>
        <v>22.00</v>
      </c>
    </row>
    <row r="97" spans="1:6" x14ac:dyDescent="0.25">
      <c r="A97" s="7">
        <v>1513</v>
      </c>
      <c r="B97" s="8" t="e">
        <f>VLOOKUP(C97,NOC_Code_2021!O:P,2,FALSE)</f>
        <v>#N/A</v>
      </c>
      <c r="C97" s="8" t="s">
        <v>98</v>
      </c>
      <c r="D97" s="8" t="s">
        <v>83</v>
      </c>
      <c r="E97" s="8">
        <v>1</v>
      </c>
      <c r="F97" s="12" t="str">
        <f>VLOOKUP(A97,Wage_NOC_Code_2016!B:C,2, FALSE)</f>
        <v>15.50</v>
      </c>
    </row>
    <row r="98" spans="1:6" x14ac:dyDescent="0.25">
      <c r="A98" s="7">
        <v>1521</v>
      </c>
      <c r="B98" s="8">
        <f>VLOOKUP(C98,NOC_Code_2021!O:P,2,FALSE)</f>
        <v>14400</v>
      </c>
      <c r="C98" s="8" t="s">
        <v>99</v>
      </c>
      <c r="D98" s="8" t="s">
        <v>83</v>
      </c>
      <c r="E98" s="8">
        <v>1</v>
      </c>
      <c r="F98" s="12" t="str">
        <f>VLOOKUP(A98,Wage_NOC_Code_2016!B:C,2, FALSE)</f>
        <v>16.00</v>
      </c>
    </row>
    <row r="99" spans="1:6" x14ac:dyDescent="0.25">
      <c r="A99" s="7">
        <v>1522</v>
      </c>
      <c r="B99" s="8">
        <f>VLOOKUP(C99,NOC_Code_2021!O:P,2,FALSE)</f>
        <v>14401</v>
      </c>
      <c r="C99" s="8" t="s">
        <v>100</v>
      </c>
      <c r="D99" s="8" t="s">
        <v>83</v>
      </c>
      <c r="E99" s="8">
        <v>1</v>
      </c>
      <c r="F99" s="12" t="str">
        <f>VLOOKUP(A99,Wage_NOC_Code_2016!B:C,2, FALSE)</f>
        <v>19.00</v>
      </c>
    </row>
    <row r="100" spans="1:6" x14ac:dyDescent="0.25">
      <c r="A100" s="7">
        <v>1523</v>
      </c>
      <c r="B100" s="8" t="e">
        <f>VLOOKUP(C100,NOC_Code_2021!O:P,2,FALSE)</f>
        <v>#N/A</v>
      </c>
      <c r="C100" s="8" t="s">
        <v>101</v>
      </c>
      <c r="D100" s="8" t="s">
        <v>83</v>
      </c>
      <c r="E100" s="8">
        <v>1</v>
      </c>
      <c r="F100" s="12" t="str">
        <f>VLOOKUP(A100,Wage_NOC_Code_2016!B:C,2, FALSE)</f>
        <v>25.10</v>
      </c>
    </row>
    <row r="101" spans="1:6" x14ac:dyDescent="0.25">
      <c r="A101" s="7">
        <v>1524</v>
      </c>
      <c r="B101" s="8">
        <f>VLOOKUP(C101,NOC_Code_2021!O:P,2,FALSE)</f>
        <v>14403</v>
      </c>
      <c r="C101" s="8" t="s">
        <v>102</v>
      </c>
      <c r="D101" s="8" t="s">
        <v>83</v>
      </c>
      <c r="E101" s="8">
        <v>1</v>
      </c>
      <c r="F101" s="12" t="str">
        <f>VLOOKUP(A101,Wage_NOC_Code_2016!B:C,2, FALSE)</f>
        <v>17.00</v>
      </c>
    </row>
    <row r="102" spans="1:6" x14ac:dyDescent="0.25">
      <c r="A102" s="7">
        <v>1525</v>
      </c>
      <c r="B102" s="8">
        <f>VLOOKUP(C102,NOC_Code_2021!O:P,2,FALSE)</f>
        <v>14404</v>
      </c>
      <c r="C102" s="8" t="s">
        <v>103</v>
      </c>
      <c r="D102" s="8" t="s">
        <v>83</v>
      </c>
      <c r="E102" s="8">
        <v>1</v>
      </c>
      <c r="F102" s="12" t="str">
        <f>VLOOKUP(A102,Wage_NOC_Code_2016!B:C,2, FALSE)</f>
        <v>16.00</v>
      </c>
    </row>
    <row r="103" spans="1:6" x14ac:dyDescent="0.25">
      <c r="A103" s="7">
        <v>1526</v>
      </c>
      <c r="B103" s="8">
        <f>VLOOKUP(C103,NOC_Code_2021!O:P,2,FALSE)</f>
        <v>14405</v>
      </c>
      <c r="C103" s="8" t="s">
        <v>104</v>
      </c>
      <c r="D103" s="8" t="s">
        <v>83</v>
      </c>
      <c r="E103" s="8">
        <v>1</v>
      </c>
      <c r="F103" s="12" t="str">
        <f>VLOOKUP(A103,Wage_NOC_Code_2016!B:C,2, FALSE)</f>
        <v>17.95</v>
      </c>
    </row>
    <row r="104" spans="1:6" x14ac:dyDescent="0.25">
      <c r="A104" s="7">
        <v>2111</v>
      </c>
      <c r="B104" s="8">
        <f>VLOOKUP(C104,NOC_Code_2021!O:P,2,FALSE)</f>
        <v>21100</v>
      </c>
      <c r="C104" s="8" t="s">
        <v>105</v>
      </c>
      <c r="D104" s="8" t="s">
        <v>49</v>
      </c>
      <c r="E104" s="8">
        <v>2</v>
      </c>
      <c r="F104" s="12" t="str">
        <f>VLOOKUP(A104,Wage_NOC_Code_2016!B:C,2, FALSE)</f>
        <v>35.90</v>
      </c>
    </row>
    <row r="105" spans="1:6" x14ac:dyDescent="0.25">
      <c r="A105" s="7">
        <v>2112</v>
      </c>
      <c r="B105" s="8">
        <f>VLOOKUP(C105,NOC_Code_2021!O:P,2,FALSE)</f>
        <v>21101</v>
      </c>
      <c r="C105" s="8" t="s">
        <v>106</v>
      </c>
      <c r="D105" s="8" t="s">
        <v>49</v>
      </c>
      <c r="E105" s="8">
        <v>2</v>
      </c>
      <c r="F105" s="12" t="str">
        <f>VLOOKUP(A105,Wage_NOC_Code_2016!B:C,2, FALSE)</f>
        <v>20.81</v>
      </c>
    </row>
    <row r="106" spans="1:6" x14ac:dyDescent="0.25">
      <c r="A106" s="7">
        <v>2113</v>
      </c>
      <c r="B106" s="8">
        <f>VLOOKUP(C106,NOC_Code_2021!O:P,2,FALSE)</f>
        <v>21102</v>
      </c>
      <c r="C106" s="8" t="s">
        <v>107</v>
      </c>
      <c r="D106" s="8" t="s">
        <v>49</v>
      </c>
      <c r="E106" s="8">
        <v>2</v>
      </c>
      <c r="F106" s="12" t="str">
        <f>VLOOKUP(A106,Wage_NOC_Code_2016!B:C,2, FALSE)</f>
        <v>31.25</v>
      </c>
    </row>
    <row r="107" spans="1:6" x14ac:dyDescent="0.25">
      <c r="A107" s="7">
        <v>2114</v>
      </c>
      <c r="B107" s="8">
        <f>VLOOKUP(C107,NOC_Code_2021!O:P,2,FALSE)</f>
        <v>21103</v>
      </c>
      <c r="C107" s="8" t="s">
        <v>108</v>
      </c>
      <c r="D107" s="8" t="s">
        <v>49</v>
      </c>
      <c r="E107" s="8">
        <v>2</v>
      </c>
      <c r="F107" s="12" t="e">
        <f>VLOOKUP(A107,Wage_NOC_Code_2016!B:C,2, FALSE)</f>
        <v>#N/A</v>
      </c>
    </row>
    <row r="108" spans="1:6" x14ac:dyDescent="0.25">
      <c r="A108" s="7">
        <v>2115</v>
      </c>
      <c r="B108" s="8">
        <f>VLOOKUP(C108,NOC_Code_2021!O:P,2,FALSE)</f>
        <v>21109</v>
      </c>
      <c r="C108" s="8" t="s">
        <v>109</v>
      </c>
      <c r="D108" s="8" t="s">
        <v>49</v>
      </c>
      <c r="E108" s="8">
        <v>2</v>
      </c>
      <c r="F108" s="12" t="str">
        <f>VLOOKUP(A108,Wage_NOC_Code_2016!B:C,2, FALSE)</f>
        <v>33.17</v>
      </c>
    </row>
    <row r="109" spans="1:6" x14ac:dyDescent="0.25">
      <c r="A109" s="7">
        <v>2121</v>
      </c>
      <c r="B109" s="8">
        <f>VLOOKUP(C109,NOC_Code_2021!O:P,2,FALSE)</f>
        <v>21110</v>
      </c>
      <c r="C109" s="8" t="s">
        <v>110</v>
      </c>
      <c r="D109" s="8" t="s">
        <v>49</v>
      </c>
      <c r="E109" s="8">
        <v>2</v>
      </c>
      <c r="F109" s="12" t="str">
        <f>VLOOKUP(A109,Wage_NOC_Code_2016!B:C,2, FALSE)</f>
        <v>25.96</v>
      </c>
    </row>
    <row r="110" spans="1:6" x14ac:dyDescent="0.25">
      <c r="A110" s="7">
        <v>2122</v>
      </c>
      <c r="B110" s="8">
        <f>VLOOKUP(C110,NOC_Code_2021!O:P,2,FALSE)</f>
        <v>21111</v>
      </c>
      <c r="C110" s="8" t="s">
        <v>111</v>
      </c>
      <c r="D110" s="8" t="s">
        <v>49</v>
      </c>
      <c r="E110" s="8">
        <v>2</v>
      </c>
      <c r="F110" s="12" t="e">
        <f>VLOOKUP(A110,Wage_NOC_Code_2016!B:C,2, FALSE)</f>
        <v>#N/A</v>
      </c>
    </row>
    <row r="111" spans="1:6" x14ac:dyDescent="0.25">
      <c r="A111" s="7">
        <v>2123</v>
      </c>
      <c r="B111" s="8">
        <f>VLOOKUP(C111,NOC_Code_2021!O:P,2,FALSE)</f>
        <v>21112</v>
      </c>
      <c r="C111" s="8" t="s">
        <v>112</v>
      </c>
      <c r="D111" s="8" t="s">
        <v>49</v>
      </c>
      <c r="E111" s="8">
        <v>2</v>
      </c>
      <c r="F111" s="12" t="e">
        <f>VLOOKUP(A111,Wage_NOC_Code_2016!B:C,2, FALSE)</f>
        <v>#N/A</v>
      </c>
    </row>
    <row r="112" spans="1:6" x14ac:dyDescent="0.25">
      <c r="A112" s="7">
        <v>2131</v>
      </c>
      <c r="B112" s="8">
        <f>VLOOKUP(C112,NOC_Code_2021!O:P,2,FALSE)</f>
        <v>21300</v>
      </c>
      <c r="C112" s="8" t="s">
        <v>113</v>
      </c>
      <c r="D112" s="8" t="s">
        <v>49</v>
      </c>
      <c r="E112" s="8">
        <v>2</v>
      </c>
      <c r="F112" s="12" t="str">
        <f>VLOOKUP(A112,Wage_NOC_Code_2016!B:C,2, FALSE)</f>
        <v>26.67</v>
      </c>
    </row>
    <row r="113" spans="1:6" x14ac:dyDescent="0.25">
      <c r="A113" s="7">
        <v>2132</v>
      </c>
      <c r="B113" s="8">
        <f>VLOOKUP(C113,NOC_Code_2021!O:P,2,FALSE)</f>
        <v>21301</v>
      </c>
      <c r="C113" s="8" t="s">
        <v>114</v>
      </c>
      <c r="D113" s="8" t="s">
        <v>49</v>
      </c>
      <c r="E113" s="8">
        <v>2</v>
      </c>
      <c r="F113" s="12" t="str">
        <f>VLOOKUP(A113,Wage_NOC_Code_2016!B:C,2, FALSE)</f>
        <v>26.45</v>
      </c>
    </row>
    <row r="114" spans="1:6" x14ac:dyDescent="0.25">
      <c r="A114" s="7">
        <v>2133</v>
      </c>
      <c r="B114" s="8">
        <f>VLOOKUP(C114,NOC_Code_2021!O:P,2,FALSE)</f>
        <v>21310</v>
      </c>
      <c r="C114" s="8" t="s">
        <v>115</v>
      </c>
      <c r="D114" s="8" t="s">
        <v>49</v>
      </c>
      <c r="E114" s="8">
        <v>2</v>
      </c>
      <c r="F114" s="12" t="str">
        <f>VLOOKUP(A114,Wage_NOC_Code_2016!B:C,2, FALSE)</f>
        <v>28.00</v>
      </c>
    </row>
    <row r="115" spans="1:6" x14ac:dyDescent="0.25">
      <c r="A115" s="7">
        <v>2134</v>
      </c>
      <c r="B115" s="8">
        <f>VLOOKUP(C115,NOC_Code_2021!O:P,2,FALSE)</f>
        <v>21320</v>
      </c>
      <c r="C115" s="8" t="s">
        <v>116</v>
      </c>
      <c r="D115" s="8" t="s">
        <v>49</v>
      </c>
      <c r="E115" s="8">
        <v>2</v>
      </c>
      <c r="F115" s="12" t="str">
        <f>VLOOKUP(A115,Wage_NOC_Code_2016!B:C,2, FALSE)</f>
        <v>26.41</v>
      </c>
    </row>
    <row r="116" spans="1:6" x14ac:dyDescent="0.25">
      <c r="A116" s="7">
        <v>2141</v>
      </c>
      <c r="B116" s="8">
        <f>VLOOKUP(C116,NOC_Code_2021!O:P,2,FALSE)</f>
        <v>21321</v>
      </c>
      <c r="C116" s="8" t="s">
        <v>117</v>
      </c>
      <c r="D116" s="8" t="s">
        <v>49</v>
      </c>
      <c r="E116" s="8">
        <v>2</v>
      </c>
      <c r="F116" s="12" t="str">
        <f>VLOOKUP(A116,Wage_NOC_Code_2016!B:C,2, FALSE)</f>
        <v>31.25</v>
      </c>
    </row>
    <row r="117" spans="1:6" x14ac:dyDescent="0.25">
      <c r="A117" s="7">
        <v>2142</v>
      </c>
      <c r="B117" s="8">
        <f>VLOOKUP(C117,NOC_Code_2021!O:P,2,FALSE)</f>
        <v>21322</v>
      </c>
      <c r="C117" s="8" t="s">
        <v>118</v>
      </c>
      <c r="D117" s="8" t="s">
        <v>49</v>
      </c>
      <c r="E117" s="8">
        <v>2</v>
      </c>
      <c r="F117" s="12" t="e">
        <f>VLOOKUP(A117,Wage_NOC_Code_2016!B:C,2, FALSE)</f>
        <v>#N/A</v>
      </c>
    </row>
    <row r="118" spans="1:6" x14ac:dyDescent="0.25">
      <c r="A118" s="7">
        <v>2143</v>
      </c>
      <c r="B118" s="8">
        <f>VLOOKUP(C118,NOC_Code_2021!O:P,2,FALSE)</f>
        <v>21330</v>
      </c>
      <c r="C118" s="8" t="s">
        <v>119</v>
      </c>
      <c r="D118" s="8" t="s">
        <v>49</v>
      </c>
      <c r="E118" s="8">
        <v>2</v>
      </c>
      <c r="F118" s="12" t="e">
        <f>VLOOKUP(A118,Wage_NOC_Code_2016!B:C,2, FALSE)</f>
        <v>#N/A</v>
      </c>
    </row>
    <row r="119" spans="1:6" x14ac:dyDescent="0.25">
      <c r="A119" s="7">
        <v>2144</v>
      </c>
      <c r="B119" s="8">
        <f>VLOOKUP(C119,NOC_Code_2021!O:P,2,FALSE)</f>
        <v>21331</v>
      </c>
      <c r="C119" s="8" t="s">
        <v>120</v>
      </c>
      <c r="D119" s="8" t="s">
        <v>49</v>
      </c>
      <c r="E119" s="8">
        <v>2</v>
      </c>
      <c r="F119" s="12" t="e">
        <f>VLOOKUP(A119,Wage_NOC_Code_2016!B:C,2, FALSE)</f>
        <v>#N/A</v>
      </c>
    </row>
    <row r="120" spans="1:6" x14ac:dyDescent="0.25">
      <c r="A120" s="7">
        <v>2145</v>
      </c>
      <c r="B120" s="8">
        <f>VLOOKUP(C120,NOC_Code_2021!O:P,2,FALSE)</f>
        <v>21332</v>
      </c>
      <c r="C120" s="8" t="s">
        <v>121</v>
      </c>
      <c r="D120" s="8" t="s">
        <v>49</v>
      </c>
      <c r="E120" s="8">
        <v>2</v>
      </c>
      <c r="F120" s="12" t="e">
        <f>VLOOKUP(A120,Wage_NOC_Code_2016!B:C,2, FALSE)</f>
        <v>#N/A</v>
      </c>
    </row>
    <row r="121" spans="1:6" x14ac:dyDescent="0.25">
      <c r="A121" s="7">
        <v>2146</v>
      </c>
      <c r="B121" s="8">
        <f>VLOOKUP(C121,NOC_Code_2021!O:P,2,FALSE)</f>
        <v>21390</v>
      </c>
      <c r="C121" s="8" t="s">
        <v>122</v>
      </c>
      <c r="D121" s="8" t="s">
        <v>49</v>
      </c>
      <c r="E121" s="8">
        <v>2</v>
      </c>
      <c r="F121" s="12" t="str">
        <f>VLOOKUP(A121,Wage_NOC_Code_2016!B:C,2, FALSE)</f>
        <v>27.55</v>
      </c>
    </row>
    <row r="122" spans="1:6" x14ac:dyDescent="0.25">
      <c r="A122" s="7">
        <v>2147</v>
      </c>
      <c r="B122" s="8">
        <f>VLOOKUP(C122,NOC_Code_2021!O:P,2,FALSE)</f>
        <v>21311</v>
      </c>
      <c r="C122" s="8" t="s">
        <v>123</v>
      </c>
      <c r="D122" s="8" t="s">
        <v>49</v>
      </c>
      <c r="E122" s="8">
        <v>2</v>
      </c>
      <c r="F122" s="12" t="str">
        <f>VLOOKUP(A122,Wage_NOC_Code_2016!B:C,2, FALSE)</f>
        <v>25.96</v>
      </c>
    </row>
    <row r="123" spans="1:6" x14ac:dyDescent="0.25">
      <c r="A123" s="7">
        <v>2148</v>
      </c>
      <c r="B123" s="8" t="e">
        <f>VLOOKUP(C123,NOC_Code_2021!O:P,2,FALSE)</f>
        <v>#N/A</v>
      </c>
      <c r="C123" s="8" t="s">
        <v>124</v>
      </c>
      <c r="D123" s="8" t="s">
        <v>49</v>
      </c>
      <c r="E123" s="8">
        <v>2</v>
      </c>
      <c r="F123" s="12" t="str">
        <f>VLOOKUP(A123,Wage_NOC_Code_2016!B:C,2, FALSE)</f>
        <v>24.00</v>
      </c>
    </row>
    <row r="124" spans="1:6" x14ac:dyDescent="0.25">
      <c r="A124" s="7">
        <v>2151</v>
      </c>
      <c r="B124" s="8">
        <f>VLOOKUP(C124,NOC_Code_2021!O:P,2,FALSE)</f>
        <v>21200</v>
      </c>
      <c r="C124" s="8" t="s">
        <v>125</v>
      </c>
      <c r="D124" s="8" t="s">
        <v>49</v>
      </c>
      <c r="E124" s="8">
        <v>2</v>
      </c>
      <c r="F124" s="12" t="str">
        <f>VLOOKUP(A124,Wage_NOC_Code_2016!B:C,2, FALSE)</f>
        <v>24.00</v>
      </c>
    </row>
    <row r="125" spans="1:6" x14ac:dyDescent="0.25">
      <c r="A125" s="7">
        <v>2152</v>
      </c>
      <c r="B125" s="8">
        <f>VLOOKUP(C125,NOC_Code_2021!O:P,2,FALSE)</f>
        <v>21201</v>
      </c>
      <c r="C125" s="8" t="s">
        <v>126</v>
      </c>
      <c r="D125" s="8" t="s">
        <v>49</v>
      </c>
      <c r="E125" s="8">
        <v>2</v>
      </c>
      <c r="F125" s="12" t="e">
        <f>VLOOKUP(A125,Wage_NOC_Code_2016!B:C,2, FALSE)</f>
        <v>#N/A</v>
      </c>
    </row>
    <row r="126" spans="1:6" x14ac:dyDescent="0.25">
      <c r="A126" s="7">
        <v>2153</v>
      </c>
      <c r="B126" s="8">
        <f>VLOOKUP(C126,NOC_Code_2021!O:P,2,FALSE)</f>
        <v>21202</v>
      </c>
      <c r="C126" s="8" t="s">
        <v>127</v>
      </c>
      <c r="D126" s="8" t="s">
        <v>49</v>
      </c>
      <c r="E126" s="8">
        <v>2</v>
      </c>
      <c r="F126" s="12" t="str">
        <f>VLOOKUP(A126,Wage_NOC_Code_2016!B:C,2, FALSE)</f>
        <v>33.51</v>
      </c>
    </row>
    <row r="127" spans="1:6" x14ac:dyDescent="0.25">
      <c r="A127" s="7">
        <v>2154</v>
      </c>
      <c r="B127" s="8">
        <f>VLOOKUP(C127,NOC_Code_2021!O:P,2,FALSE)</f>
        <v>21203</v>
      </c>
      <c r="C127" s="8" t="s">
        <v>128</v>
      </c>
      <c r="D127" s="8" t="s">
        <v>49</v>
      </c>
      <c r="E127" s="8">
        <v>2</v>
      </c>
      <c r="F127" s="12" t="str">
        <f>VLOOKUP(A127,Wage_NOC_Code_2016!B:C,2, FALSE)</f>
        <v>20.00</v>
      </c>
    </row>
    <row r="128" spans="1:6" x14ac:dyDescent="0.25">
      <c r="A128" s="7">
        <v>2161</v>
      </c>
      <c r="B128" s="8">
        <f>VLOOKUP(C128,NOC_Code_2021!O:P,2,FALSE)</f>
        <v>21210</v>
      </c>
      <c r="C128" s="8" t="s">
        <v>129</v>
      </c>
      <c r="D128" s="8" t="s">
        <v>49</v>
      </c>
      <c r="E128" s="8">
        <v>2</v>
      </c>
      <c r="F128" s="12" t="str">
        <f>VLOOKUP(A128,Wage_NOC_Code_2016!B:C,2, FALSE)</f>
        <v>34.34</v>
      </c>
    </row>
    <row r="129" spans="1:6" x14ac:dyDescent="0.25">
      <c r="A129" s="7">
        <v>2171</v>
      </c>
      <c r="B129" s="8" t="e">
        <f>VLOOKUP(C129,NOC_Code_2021!O:P,2,FALSE)</f>
        <v>#N/A</v>
      </c>
      <c r="C129" s="8" t="s">
        <v>130</v>
      </c>
      <c r="D129" s="8" t="s">
        <v>49</v>
      </c>
      <c r="E129" s="8">
        <v>2</v>
      </c>
      <c r="F129" s="12" t="str">
        <f>VLOOKUP(A129,Wage_NOC_Code_2016!B:C,2, FALSE)</f>
        <v>22.00</v>
      </c>
    </row>
    <row r="130" spans="1:6" x14ac:dyDescent="0.25">
      <c r="A130" s="7">
        <v>2172</v>
      </c>
      <c r="B130" s="8">
        <f>VLOOKUP(C130,NOC_Code_2021!O:P,2,FALSE)</f>
        <v>21223</v>
      </c>
      <c r="C130" s="8" t="s">
        <v>131</v>
      </c>
      <c r="D130" s="8" t="s">
        <v>49</v>
      </c>
      <c r="E130" s="8">
        <v>2</v>
      </c>
      <c r="F130" s="12" t="str">
        <f>VLOOKUP(A130,Wage_NOC_Code_2016!B:C,2, FALSE)</f>
        <v>23.00</v>
      </c>
    </row>
    <row r="131" spans="1:6" x14ac:dyDescent="0.25">
      <c r="A131" s="7">
        <v>2173</v>
      </c>
      <c r="B131" s="8">
        <f>VLOOKUP(C131,NOC_Code_2021!O:P,2,FALSE)</f>
        <v>21231</v>
      </c>
      <c r="C131" s="8" t="s">
        <v>132</v>
      </c>
      <c r="D131" s="8" t="s">
        <v>49</v>
      </c>
      <c r="E131" s="8">
        <v>2</v>
      </c>
      <c r="F131" s="12" t="str">
        <f>VLOOKUP(A131,Wage_NOC_Code_2016!B:C,2, FALSE)</f>
        <v>28.00</v>
      </c>
    </row>
    <row r="132" spans="1:6" x14ac:dyDescent="0.25">
      <c r="A132" s="7">
        <v>2174</v>
      </c>
      <c r="B132" s="8" t="e">
        <f>VLOOKUP(C132,NOC_Code_2021!O:P,2,FALSE)</f>
        <v>#N/A</v>
      </c>
      <c r="C132" s="8" t="s">
        <v>133</v>
      </c>
      <c r="D132" s="8" t="s">
        <v>49</v>
      </c>
      <c r="E132" s="8">
        <v>2</v>
      </c>
      <c r="F132" s="12" t="str">
        <f>VLOOKUP(A132,Wage_NOC_Code_2016!B:C,2, FALSE)</f>
        <v>21.00</v>
      </c>
    </row>
    <row r="133" spans="1:6" x14ac:dyDescent="0.25">
      <c r="A133" s="7">
        <v>2175</v>
      </c>
      <c r="B133" s="8" t="e">
        <f>VLOOKUP(C133,NOC_Code_2021!O:P,2,FALSE)</f>
        <v>#N/A</v>
      </c>
      <c r="C133" s="8" t="s">
        <v>134</v>
      </c>
      <c r="D133" s="8" t="s">
        <v>49</v>
      </c>
      <c r="E133" s="8">
        <v>2</v>
      </c>
      <c r="F133" s="12" t="str">
        <f>VLOOKUP(A133,Wage_NOC_Code_2016!B:C,2, FALSE)</f>
        <v>18.00</v>
      </c>
    </row>
    <row r="134" spans="1:6" x14ac:dyDescent="0.25">
      <c r="A134" s="7">
        <v>2211</v>
      </c>
      <c r="B134" s="8">
        <f>VLOOKUP(C134,NOC_Code_2021!O:P,2,FALSE)</f>
        <v>22100</v>
      </c>
      <c r="C134" s="8" t="s">
        <v>135</v>
      </c>
      <c r="D134" s="8" t="s">
        <v>57</v>
      </c>
      <c r="E134" s="8">
        <v>2</v>
      </c>
      <c r="F134" s="12" t="str">
        <f>VLOOKUP(A134,Wage_NOC_Code_2016!B:C,2, FALSE)</f>
        <v>18.27</v>
      </c>
    </row>
    <row r="135" spans="1:6" x14ac:dyDescent="0.25">
      <c r="A135" s="7">
        <v>2212</v>
      </c>
      <c r="B135" s="8">
        <f>VLOOKUP(C135,NOC_Code_2021!O:P,2,FALSE)</f>
        <v>22101</v>
      </c>
      <c r="C135" s="8" t="s">
        <v>136</v>
      </c>
      <c r="D135" s="8" t="s">
        <v>57</v>
      </c>
      <c r="E135" s="8">
        <v>2</v>
      </c>
      <c r="F135" s="12" t="str">
        <f>VLOOKUP(A135,Wage_NOC_Code_2016!B:C,2, FALSE)</f>
        <v>19.00</v>
      </c>
    </row>
    <row r="136" spans="1:6" x14ac:dyDescent="0.25">
      <c r="A136" s="7">
        <v>2221</v>
      </c>
      <c r="B136" s="8">
        <f>VLOOKUP(C136,NOC_Code_2021!O:P,2,FALSE)</f>
        <v>22110</v>
      </c>
      <c r="C136" s="8" t="s">
        <v>137</v>
      </c>
      <c r="D136" s="8" t="s">
        <v>57</v>
      </c>
      <c r="E136" s="8">
        <v>2</v>
      </c>
      <c r="F136" s="12" t="str">
        <f>VLOOKUP(A136,Wage_NOC_Code_2016!B:C,2, FALSE)</f>
        <v>16.00</v>
      </c>
    </row>
    <row r="137" spans="1:6" x14ac:dyDescent="0.25">
      <c r="A137" s="7">
        <v>2222</v>
      </c>
      <c r="B137" s="8">
        <f>VLOOKUP(C137,NOC_Code_2021!O:P,2,FALSE)</f>
        <v>22111</v>
      </c>
      <c r="C137" s="8" t="s">
        <v>138</v>
      </c>
      <c r="D137" s="8" t="s">
        <v>57</v>
      </c>
      <c r="E137" s="8">
        <v>2</v>
      </c>
      <c r="F137" s="12" t="str">
        <f>VLOOKUP(A137,Wage_NOC_Code_2016!B:C,2, FALSE)</f>
        <v>26.67</v>
      </c>
    </row>
    <row r="138" spans="1:6" x14ac:dyDescent="0.25">
      <c r="A138" s="7">
        <v>2223</v>
      </c>
      <c r="B138" s="8">
        <f>VLOOKUP(C138,NOC_Code_2021!O:P,2,FALSE)</f>
        <v>22112</v>
      </c>
      <c r="C138" s="8" t="s">
        <v>139</v>
      </c>
      <c r="D138" s="8" t="s">
        <v>57</v>
      </c>
      <c r="E138" s="8">
        <v>2</v>
      </c>
      <c r="F138" s="12" t="e">
        <f>VLOOKUP(A138,Wage_NOC_Code_2016!B:C,2, FALSE)</f>
        <v>#N/A</v>
      </c>
    </row>
    <row r="139" spans="1:6" x14ac:dyDescent="0.25">
      <c r="A139" s="7">
        <v>2224</v>
      </c>
      <c r="B139" s="8">
        <f>VLOOKUP(C139,NOC_Code_2021!O:P,2,FALSE)</f>
        <v>22113</v>
      </c>
      <c r="C139" s="8" t="s">
        <v>140</v>
      </c>
      <c r="D139" s="8" t="s">
        <v>57</v>
      </c>
      <c r="E139" s="8">
        <v>2</v>
      </c>
      <c r="F139" s="12" t="e">
        <f>VLOOKUP(A139,Wage_NOC_Code_2016!B:C,2, FALSE)</f>
        <v>#N/A</v>
      </c>
    </row>
    <row r="140" spans="1:6" x14ac:dyDescent="0.25">
      <c r="A140" s="7">
        <v>2225</v>
      </c>
      <c r="B140" s="8">
        <f>VLOOKUP(C140,NOC_Code_2021!O:P,2,FALSE)</f>
        <v>22114</v>
      </c>
      <c r="C140" s="8" t="s">
        <v>141</v>
      </c>
      <c r="D140" s="8" t="s">
        <v>57</v>
      </c>
      <c r="E140" s="8">
        <v>2</v>
      </c>
      <c r="F140" s="12" t="str">
        <f>VLOOKUP(A140,Wage_NOC_Code_2016!B:C,2, FALSE)</f>
        <v>16.00</v>
      </c>
    </row>
    <row r="141" spans="1:6" x14ac:dyDescent="0.25">
      <c r="A141" s="7">
        <v>2231</v>
      </c>
      <c r="B141" s="8">
        <f>VLOOKUP(C141,NOC_Code_2021!O:P,2,FALSE)</f>
        <v>22300</v>
      </c>
      <c r="C141" s="8" t="s">
        <v>142</v>
      </c>
      <c r="D141" s="8" t="s">
        <v>57</v>
      </c>
      <c r="E141" s="8">
        <v>2</v>
      </c>
      <c r="F141" s="12" t="str">
        <f>VLOOKUP(A141,Wage_NOC_Code_2016!B:C,2, FALSE)</f>
        <v>20.00</v>
      </c>
    </row>
    <row r="142" spans="1:6" x14ac:dyDescent="0.25">
      <c r="A142" s="7">
        <v>2232</v>
      </c>
      <c r="B142" s="8">
        <f>VLOOKUP(C142,NOC_Code_2021!O:P,2,FALSE)</f>
        <v>22301</v>
      </c>
      <c r="C142" s="8" t="s">
        <v>143</v>
      </c>
      <c r="D142" s="8" t="s">
        <v>57</v>
      </c>
      <c r="E142" s="8">
        <v>2</v>
      </c>
      <c r="F142" s="12" t="str">
        <f>VLOOKUP(A142,Wage_NOC_Code_2016!B:C,2, FALSE)</f>
        <v>22.88</v>
      </c>
    </row>
    <row r="143" spans="1:6" x14ac:dyDescent="0.25">
      <c r="A143" s="7">
        <v>2233</v>
      </c>
      <c r="B143" s="8">
        <f>VLOOKUP(C143,NOC_Code_2021!O:P,2,FALSE)</f>
        <v>22302</v>
      </c>
      <c r="C143" s="8" t="s">
        <v>144</v>
      </c>
      <c r="D143" s="8" t="s">
        <v>57</v>
      </c>
      <c r="E143" s="8">
        <v>2</v>
      </c>
      <c r="F143" s="12" t="str">
        <f>VLOOKUP(A143,Wage_NOC_Code_2016!B:C,2, FALSE)</f>
        <v>23.55</v>
      </c>
    </row>
    <row r="144" spans="1:6" x14ac:dyDescent="0.25">
      <c r="A144" s="7">
        <v>2234</v>
      </c>
      <c r="B144" s="8">
        <f>VLOOKUP(C144,NOC_Code_2021!O:P,2,FALSE)</f>
        <v>22303</v>
      </c>
      <c r="C144" s="8" t="s">
        <v>145</v>
      </c>
      <c r="D144" s="8" t="s">
        <v>57</v>
      </c>
      <c r="E144" s="8">
        <v>2</v>
      </c>
      <c r="F144" s="12" t="str">
        <f>VLOOKUP(A144,Wage_NOC_Code_2016!B:C,2, FALSE)</f>
        <v>22.22</v>
      </c>
    </row>
    <row r="145" spans="1:6" x14ac:dyDescent="0.25">
      <c r="A145" s="7">
        <v>2241</v>
      </c>
      <c r="B145" s="8">
        <f>VLOOKUP(C145,NOC_Code_2021!O:P,2,FALSE)</f>
        <v>22310</v>
      </c>
      <c r="C145" s="8" t="s">
        <v>146</v>
      </c>
      <c r="D145" s="8" t="s">
        <v>57</v>
      </c>
      <c r="E145" s="8">
        <v>2</v>
      </c>
      <c r="F145" s="12" t="str">
        <f>VLOOKUP(A145,Wage_NOC_Code_2016!B:C,2, FALSE)</f>
        <v>18.46</v>
      </c>
    </row>
    <row r="146" spans="1:6" x14ac:dyDescent="0.25">
      <c r="A146" s="7">
        <v>2242</v>
      </c>
      <c r="B146" s="8">
        <f>VLOOKUP(C146,NOC_Code_2021!O:P,2,FALSE)</f>
        <v>22311</v>
      </c>
      <c r="C146" s="8" t="s">
        <v>147</v>
      </c>
      <c r="D146" s="8" t="s">
        <v>57</v>
      </c>
      <c r="E146" s="8">
        <v>2</v>
      </c>
      <c r="F146" s="12" t="str">
        <f>VLOOKUP(A146,Wage_NOC_Code_2016!B:C,2, FALSE)</f>
        <v>19.23</v>
      </c>
    </row>
    <row r="147" spans="1:6" x14ac:dyDescent="0.25">
      <c r="A147" s="7">
        <v>2243</v>
      </c>
      <c r="B147" s="8">
        <f>VLOOKUP(C147,NOC_Code_2021!O:P,2,FALSE)</f>
        <v>22312</v>
      </c>
      <c r="C147" s="8" t="s">
        <v>148</v>
      </c>
      <c r="D147" s="8" t="s">
        <v>57</v>
      </c>
      <c r="E147" s="8">
        <v>2</v>
      </c>
      <c r="F147" s="12" t="str">
        <f>VLOOKUP(A147,Wage_NOC_Code_2016!B:C,2, FALSE)</f>
        <v>22.25</v>
      </c>
    </row>
    <row r="148" spans="1:6" x14ac:dyDescent="0.25">
      <c r="A148" s="7">
        <v>2244</v>
      </c>
      <c r="B148" s="8">
        <f>VLOOKUP(C148,NOC_Code_2021!O:P,2,FALSE)</f>
        <v>22313</v>
      </c>
      <c r="C148" s="8" t="s">
        <v>149</v>
      </c>
      <c r="D148" s="8" t="s">
        <v>57</v>
      </c>
      <c r="E148" s="8">
        <v>2</v>
      </c>
      <c r="F148" s="12" t="str">
        <f>VLOOKUP(A148,Wage_NOC_Code_2016!B:C,2, FALSE)</f>
        <v>19.20</v>
      </c>
    </row>
    <row r="149" spans="1:6" x14ac:dyDescent="0.25">
      <c r="A149" s="7">
        <v>2251</v>
      </c>
      <c r="B149" s="8">
        <f>VLOOKUP(C149,NOC_Code_2021!O:P,2,FALSE)</f>
        <v>22210</v>
      </c>
      <c r="C149" s="8" t="s">
        <v>150</v>
      </c>
      <c r="D149" s="8" t="s">
        <v>57</v>
      </c>
      <c r="E149" s="8">
        <v>2</v>
      </c>
      <c r="F149" s="12" t="str">
        <f>VLOOKUP(A149,Wage_NOC_Code_2016!B:C,2, FALSE)</f>
        <v>18.75</v>
      </c>
    </row>
    <row r="150" spans="1:6" x14ac:dyDescent="0.25">
      <c r="A150" s="7">
        <v>2252</v>
      </c>
      <c r="B150" s="8">
        <f>VLOOKUP(C150,NOC_Code_2021!O:P,2,FALSE)</f>
        <v>22211</v>
      </c>
      <c r="C150" s="8" t="s">
        <v>151</v>
      </c>
      <c r="D150" s="8" t="s">
        <v>57</v>
      </c>
      <c r="E150" s="8">
        <v>2</v>
      </c>
      <c r="F150" s="12" t="str">
        <f>VLOOKUP(A150,Wage_NOC_Code_2016!B:C,2, FALSE)</f>
        <v>24.04</v>
      </c>
    </row>
    <row r="151" spans="1:6" x14ac:dyDescent="0.25">
      <c r="A151" s="7">
        <v>2253</v>
      </c>
      <c r="B151" s="8">
        <f>VLOOKUP(C151,NOC_Code_2021!O:P,2,FALSE)</f>
        <v>22212</v>
      </c>
      <c r="C151" s="8" t="s">
        <v>152</v>
      </c>
      <c r="D151" s="8" t="s">
        <v>57</v>
      </c>
      <c r="E151" s="8">
        <v>2</v>
      </c>
      <c r="F151" s="12" t="str">
        <f>VLOOKUP(A151,Wage_NOC_Code_2016!B:C,2, FALSE)</f>
        <v>26.44</v>
      </c>
    </row>
    <row r="152" spans="1:6" x14ac:dyDescent="0.25">
      <c r="A152" s="7">
        <v>2254</v>
      </c>
      <c r="B152" s="8">
        <f>VLOOKUP(C152,NOC_Code_2021!O:P,2,FALSE)</f>
        <v>22213</v>
      </c>
      <c r="C152" s="8" t="s">
        <v>153</v>
      </c>
      <c r="D152" s="8" t="s">
        <v>57</v>
      </c>
      <c r="E152" s="8">
        <v>2</v>
      </c>
      <c r="F152" s="12" t="e">
        <f>VLOOKUP(A152,Wage_NOC_Code_2016!B:C,2, FALSE)</f>
        <v>#N/A</v>
      </c>
    </row>
    <row r="153" spans="1:6" x14ac:dyDescent="0.25">
      <c r="A153" s="7">
        <v>2255</v>
      </c>
      <c r="B153" s="8">
        <f>VLOOKUP(C153,NOC_Code_2021!O:P,2,FALSE)</f>
        <v>22214</v>
      </c>
      <c r="C153" s="8" t="s">
        <v>154</v>
      </c>
      <c r="D153" s="8" t="s">
        <v>57</v>
      </c>
      <c r="E153" s="8">
        <v>2</v>
      </c>
      <c r="F153" s="12" t="str">
        <f>VLOOKUP(A153,Wage_NOC_Code_2016!B:C,2, FALSE)</f>
        <v>26.67</v>
      </c>
    </row>
    <row r="154" spans="1:6" x14ac:dyDescent="0.25">
      <c r="A154" s="7">
        <v>2261</v>
      </c>
      <c r="B154" s="8" t="e">
        <f>VLOOKUP(C154,NOC_Code_2021!O:P,2,FALSE)</f>
        <v>#N/A</v>
      </c>
      <c r="C154" s="8" t="s">
        <v>155</v>
      </c>
      <c r="D154" s="8" t="s">
        <v>57</v>
      </c>
      <c r="E154" s="8">
        <v>2</v>
      </c>
      <c r="F154" s="12" t="str">
        <f>VLOOKUP(A154,Wage_NOC_Code_2016!B:C,2, FALSE)</f>
        <v>25.75</v>
      </c>
    </row>
    <row r="155" spans="1:6" x14ac:dyDescent="0.25">
      <c r="A155" s="7">
        <v>2262</v>
      </c>
      <c r="B155" s="8">
        <f>VLOOKUP(C155,NOC_Code_2021!O:P,2,FALSE)</f>
        <v>22231</v>
      </c>
      <c r="C155" s="8" t="s">
        <v>156</v>
      </c>
      <c r="D155" s="8" t="s">
        <v>57</v>
      </c>
      <c r="E155" s="8">
        <v>2</v>
      </c>
      <c r="F155" s="12" t="str">
        <f>VLOOKUP(A155,Wage_NOC_Code_2016!B:C,2, FALSE)</f>
        <v>30.00</v>
      </c>
    </row>
    <row r="156" spans="1:6" x14ac:dyDescent="0.25">
      <c r="A156" s="7">
        <v>2263</v>
      </c>
      <c r="B156" s="8" t="e">
        <f>VLOOKUP(C156,NOC_Code_2021!O:P,2,FALSE)</f>
        <v>#N/A</v>
      </c>
      <c r="C156" s="8" t="s">
        <v>157</v>
      </c>
      <c r="D156" s="8" t="s">
        <v>57</v>
      </c>
      <c r="E156" s="8">
        <v>2</v>
      </c>
      <c r="F156" s="12" t="str">
        <f>VLOOKUP(A156,Wage_NOC_Code_2016!B:C,2, FALSE)</f>
        <v>24.04</v>
      </c>
    </row>
    <row r="157" spans="1:6" x14ac:dyDescent="0.25">
      <c r="A157" s="7">
        <v>2264</v>
      </c>
      <c r="B157" s="8">
        <f>VLOOKUP(C157,NOC_Code_2021!O:P,2,FALSE)</f>
        <v>22233</v>
      </c>
      <c r="C157" s="8" t="s">
        <v>158</v>
      </c>
      <c r="D157" s="8" t="s">
        <v>57</v>
      </c>
      <c r="E157" s="8">
        <v>2</v>
      </c>
      <c r="F157" s="12" t="str">
        <f>VLOOKUP(A157,Wage_NOC_Code_2016!B:C,2, FALSE)</f>
        <v>26.00</v>
      </c>
    </row>
    <row r="158" spans="1:6" x14ac:dyDescent="0.25">
      <c r="A158" s="7">
        <v>2271</v>
      </c>
      <c r="B158" s="8">
        <f>VLOOKUP(C158,NOC_Code_2021!O:P,2,FALSE)</f>
        <v>72600</v>
      </c>
      <c r="C158" s="8" t="s">
        <v>159</v>
      </c>
      <c r="D158" s="8" t="s">
        <v>57</v>
      </c>
      <c r="E158" s="8">
        <v>2</v>
      </c>
      <c r="F158" s="12" t="e">
        <f>VLOOKUP(A158,Wage_NOC_Code_2016!B:C,2, FALSE)</f>
        <v>#N/A</v>
      </c>
    </row>
    <row r="159" spans="1:6" x14ac:dyDescent="0.25">
      <c r="A159" s="7">
        <v>2272</v>
      </c>
      <c r="B159" s="8">
        <f>VLOOKUP(C159,NOC_Code_2021!O:P,2,FALSE)</f>
        <v>72601</v>
      </c>
      <c r="C159" s="8" t="s">
        <v>160</v>
      </c>
      <c r="D159" s="8" t="s">
        <v>57</v>
      </c>
      <c r="E159" s="8">
        <v>2</v>
      </c>
      <c r="F159" s="12" t="e">
        <f>VLOOKUP(A159,Wage_NOC_Code_2016!B:C,2, FALSE)</f>
        <v>#N/A</v>
      </c>
    </row>
    <row r="160" spans="1:6" x14ac:dyDescent="0.25">
      <c r="A160" s="7">
        <v>2273</v>
      </c>
      <c r="B160" s="8">
        <f>VLOOKUP(C160,NOC_Code_2021!O:P,2,FALSE)</f>
        <v>72602</v>
      </c>
      <c r="C160" s="8" t="s">
        <v>161</v>
      </c>
      <c r="D160" s="8" t="s">
        <v>57</v>
      </c>
      <c r="E160" s="8">
        <v>2</v>
      </c>
      <c r="F160" s="12" t="e">
        <f>VLOOKUP(A160,Wage_NOC_Code_2016!B:C,2, FALSE)</f>
        <v>#N/A</v>
      </c>
    </row>
    <row r="161" spans="1:6" x14ac:dyDescent="0.25">
      <c r="A161" s="7">
        <v>2274</v>
      </c>
      <c r="B161" s="8">
        <f>VLOOKUP(C161,NOC_Code_2021!O:P,2,FALSE)</f>
        <v>72603</v>
      </c>
      <c r="C161" s="8" t="s">
        <v>162</v>
      </c>
      <c r="D161" s="8" t="s">
        <v>57</v>
      </c>
      <c r="E161" s="8">
        <v>2</v>
      </c>
      <c r="F161" s="12" t="e">
        <f>VLOOKUP(A161,Wage_NOC_Code_2016!B:C,2, FALSE)</f>
        <v>#N/A</v>
      </c>
    </row>
    <row r="162" spans="1:6" x14ac:dyDescent="0.25">
      <c r="A162" s="7">
        <v>2275</v>
      </c>
      <c r="B162" s="8">
        <f>VLOOKUP(C162,NOC_Code_2021!O:P,2,FALSE)</f>
        <v>72604</v>
      </c>
      <c r="C162" s="8" t="s">
        <v>163</v>
      </c>
      <c r="D162" s="8" t="s">
        <v>57</v>
      </c>
      <c r="E162" s="8">
        <v>2</v>
      </c>
      <c r="F162" s="12" t="e">
        <f>VLOOKUP(A162,Wage_NOC_Code_2016!B:C,2, FALSE)</f>
        <v>#N/A</v>
      </c>
    </row>
    <row r="163" spans="1:6" x14ac:dyDescent="0.25">
      <c r="A163" s="7">
        <v>2281</v>
      </c>
      <c r="B163" s="8" t="e">
        <f>VLOOKUP(C163,NOC_Code_2021!O:P,2,FALSE)</f>
        <v>#N/A</v>
      </c>
      <c r="C163" s="8" t="s">
        <v>164</v>
      </c>
      <c r="D163" s="8" t="s">
        <v>57</v>
      </c>
      <c r="E163" s="8">
        <v>2</v>
      </c>
      <c r="F163" s="12" t="str">
        <f>VLOOKUP(A163,Wage_NOC_Code_2016!B:C,2, FALSE)</f>
        <v>18.00</v>
      </c>
    </row>
    <row r="164" spans="1:6" x14ac:dyDescent="0.25">
      <c r="A164" s="7">
        <v>2282</v>
      </c>
      <c r="B164" s="8">
        <f>VLOOKUP(C164,NOC_Code_2021!O:P,2,FALSE)</f>
        <v>22221</v>
      </c>
      <c r="C164" s="8" t="s">
        <v>165</v>
      </c>
      <c r="D164" s="8" t="s">
        <v>57</v>
      </c>
      <c r="E164" s="8">
        <v>2</v>
      </c>
      <c r="F164" s="12" t="str">
        <f>VLOOKUP(A164,Wage_NOC_Code_2016!B:C,2, FALSE)</f>
        <v>16.34</v>
      </c>
    </row>
    <row r="165" spans="1:6" x14ac:dyDescent="0.25">
      <c r="A165" s="7">
        <v>2283</v>
      </c>
      <c r="B165" s="8">
        <f>VLOOKUP(C165,NOC_Code_2021!O:P,2,FALSE)</f>
        <v>22222</v>
      </c>
      <c r="C165" s="8" t="s">
        <v>166</v>
      </c>
      <c r="D165" s="8" t="s">
        <v>57</v>
      </c>
      <c r="E165" s="8">
        <v>2</v>
      </c>
      <c r="F165" s="12" t="str">
        <f>VLOOKUP(A165,Wage_NOC_Code_2016!B:C,2, FALSE)</f>
        <v>16.83</v>
      </c>
    </row>
    <row r="166" spans="1:6" x14ac:dyDescent="0.25">
      <c r="A166" s="7">
        <v>3011</v>
      </c>
      <c r="B166" s="8" t="e">
        <f>VLOOKUP(C166,NOC_Code_2021!O:P,2,FALSE)</f>
        <v>#N/A</v>
      </c>
      <c r="C166" s="8" t="s">
        <v>167</v>
      </c>
      <c r="D166" s="8" t="s">
        <v>49</v>
      </c>
      <c r="E166" s="8">
        <v>3</v>
      </c>
      <c r="F166" s="12" t="str">
        <f>VLOOKUP(A166,Wage_NOC_Code_2016!B:C,2, FALSE)</f>
        <v>25.00</v>
      </c>
    </row>
    <row r="167" spans="1:6" x14ac:dyDescent="0.25">
      <c r="A167" s="7">
        <v>3012</v>
      </c>
      <c r="B167" s="8">
        <f>VLOOKUP(C167,NOC_Code_2021!O:P,2,FALSE)</f>
        <v>31301</v>
      </c>
      <c r="C167" s="8" t="s">
        <v>168</v>
      </c>
      <c r="D167" s="8" t="s">
        <v>49</v>
      </c>
      <c r="E167" s="8">
        <v>3</v>
      </c>
      <c r="F167" s="12" t="str">
        <f>VLOOKUP(A167,Wage_NOC_Code_2016!B:C,2, FALSE)</f>
        <v>27.00</v>
      </c>
    </row>
    <row r="168" spans="1:6" x14ac:dyDescent="0.25">
      <c r="A168" s="7">
        <v>3111</v>
      </c>
      <c r="B168" s="8" t="e">
        <f>VLOOKUP(C168,NOC_Code_2021!O:P,2,FALSE)</f>
        <v>#N/A</v>
      </c>
      <c r="C168" s="8" t="s">
        <v>169</v>
      </c>
      <c r="D168" s="8" t="s">
        <v>49</v>
      </c>
      <c r="E168" s="8">
        <v>3</v>
      </c>
      <c r="F168" s="12" t="e">
        <f>VLOOKUP(A168,Wage_NOC_Code_2016!B:C,2, FALSE)</f>
        <v>#N/A</v>
      </c>
    </row>
    <row r="169" spans="1:6" x14ac:dyDescent="0.25">
      <c r="A169" s="7">
        <v>3112</v>
      </c>
      <c r="B169" s="8">
        <f>VLOOKUP(C169,NOC_Code_2021!O:P,2,FALSE)</f>
        <v>31102</v>
      </c>
      <c r="C169" s="8" t="s">
        <v>170</v>
      </c>
      <c r="D169" s="8" t="s">
        <v>49</v>
      </c>
      <c r="E169" s="8">
        <v>3</v>
      </c>
      <c r="F169" s="12" t="e">
        <f>VLOOKUP(A169,Wage_NOC_Code_2016!B:C,2, FALSE)</f>
        <v>#N/A</v>
      </c>
    </row>
    <row r="170" spans="1:6" x14ac:dyDescent="0.25">
      <c r="A170" s="7">
        <v>3113</v>
      </c>
      <c r="B170" s="8">
        <f>VLOOKUP(C170,NOC_Code_2021!O:P,2,FALSE)</f>
        <v>31110</v>
      </c>
      <c r="C170" s="8" t="s">
        <v>171</v>
      </c>
      <c r="D170" s="8" t="s">
        <v>49</v>
      </c>
      <c r="E170" s="8">
        <v>3</v>
      </c>
      <c r="F170" s="12" t="e">
        <f>VLOOKUP(A170,Wage_NOC_Code_2016!B:C,2, FALSE)</f>
        <v>#N/A</v>
      </c>
    </row>
    <row r="171" spans="1:6" x14ac:dyDescent="0.25">
      <c r="A171" s="7">
        <v>3114</v>
      </c>
      <c r="B171" s="8">
        <f>VLOOKUP(C171,NOC_Code_2021!O:P,2,FALSE)</f>
        <v>31103</v>
      </c>
      <c r="C171" s="8" t="s">
        <v>172</v>
      </c>
      <c r="D171" s="8" t="s">
        <v>49</v>
      </c>
      <c r="E171" s="8">
        <v>3</v>
      </c>
      <c r="F171" s="12" t="e">
        <f>VLOOKUP(A171,Wage_NOC_Code_2016!B:C,2, FALSE)</f>
        <v>#N/A</v>
      </c>
    </row>
    <row r="172" spans="1:6" x14ac:dyDescent="0.25">
      <c r="A172" s="7">
        <v>3121</v>
      </c>
      <c r="B172" s="8">
        <f>VLOOKUP(C172,NOC_Code_2021!O:P,2,FALSE)</f>
        <v>31111</v>
      </c>
      <c r="C172" s="8" t="s">
        <v>173</v>
      </c>
      <c r="D172" s="8" t="s">
        <v>49</v>
      </c>
      <c r="E172" s="8">
        <v>3</v>
      </c>
      <c r="F172" s="12" t="e">
        <f>VLOOKUP(A172,Wage_NOC_Code_2016!B:C,2, FALSE)</f>
        <v>#N/A</v>
      </c>
    </row>
    <row r="173" spans="1:6" x14ac:dyDescent="0.25">
      <c r="A173" s="7">
        <v>3122</v>
      </c>
      <c r="B173" s="8">
        <f>VLOOKUP(C173,NOC_Code_2021!O:P,2,FALSE)</f>
        <v>31201</v>
      </c>
      <c r="C173" s="8" t="s">
        <v>174</v>
      </c>
      <c r="D173" s="8" t="s">
        <v>49</v>
      </c>
      <c r="E173" s="8">
        <v>3</v>
      </c>
      <c r="F173" s="12" t="e">
        <f>VLOOKUP(A173,Wage_NOC_Code_2016!B:C,2, FALSE)</f>
        <v>#N/A</v>
      </c>
    </row>
    <row r="174" spans="1:6" x14ac:dyDescent="0.25">
      <c r="A174" s="7">
        <v>3124</v>
      </c>
      <c r="B174" s="8" t="e">
        <f>VLOOKUP(C174,NOC_Code_2021!O:P,2,FALSE)</f>
        <v>#N/A</v>
      </c>
      <c r="C174" s="8" t="s">
        <v>175</v>
      </c>
      <c r="D174" s="8" t="s">
        <v>49</v>
      </c>
      <c r="E174" s="8">
        <v>3</v>
      </c>
      <c r="F174" s="12" t="str">
        <f>VLOOKUP(A174,Wage_NOC_Code_2016!B:C,2, FALSE)</f>
        <v>25.00</v>
      </c>
    </row>
    <row r="175" spans="1:6" x14ac:dyDescent="0.25">
      <c r="A175" s="7">
        <v>3125</v>
      </c>
      <c r="B175" s="8">
        <f>VLOOKUP(C175,NOC_Code_2021!O:P,2,FALSE)</f>
        <v>31209</v>
      </c>
      <c r="C175" s="8" t="s">
        <v>176</v>
      </c>
      <c r="D175" s="8" t="s">
        <v>49</v>
      </c>
      <c r="E175" s="8">
        <v>3</v>
      </c>
      <c r="F175" s="12" t="e">
        <f>VLOOKUP(A175,Wage_NOC_Code_2016!B:C,2, FALSE)</f>
        <v>#N/A</v>
      </c>
    </row>
    <row r="176" spans="1:6" x14ac:dyDescent="0.25">
      <c r="A176" s="7">
        <v>3131</v>
      </c>
      <c r="B176" s="8">
        <f>VLOOKUP(C176,NOC_Code_2021!O:P,2,FALSE)</f>
        <v>31120</v>
      </c>
      <c r="C176" s="8" t="s">
        <v>177</v>
      </c>
      <c r="D176" s="8" t="s">
        <v>49</v>
      </c>
      <c r="E176" s="8">
        <v>3</v>
      </c>
      <c r="F176" s="12" t="str">
        <f>VLOOKUP(A176,Wage_NOC_Code_2016!B:C,2, FALSE)</f>
        <v>45,733</v>
      </c>
    </row>
    <row r="177" spans="1:6" x14ac:dyDescent="0.25">
      <c r="A177" s="7">
        <v>3132</v>
      </c>
      <c r="B177" s="8">
        <f>VLOOKUP(C177,NOC_Code_2021!O:P,2,FALSE)</f>
        <v>31121</v>
      </c>
      <c r="C177" s="8" t="s">
        <v>178</v>
      </c>
      <c r="D177" s="8" t="s">
        <v>49</v>
      </c>
      <c r="E177" s="8">
        <v>3</v>
      </c>
      <c r="F177" s="12" t="str">
        <f>VLOOKUP(A177,Wage_NOC_Code_2016!B:C,2, FALSE)</f>
        <v>21.00</v>
      </c>
    </row>
    <row r="178" spans="1:6" x14ac:dyDescent="0.25">
      <c r="A178" s="7">
        <v>3141</v>
      </c>
      <c r="B178" s="8">
        <f>VLOOKUP(C178,NOC_Code_2021!O:P,2,FALSE)</f>
        <v>31112</v>
      </c>
      <c r="C178" s="8" t="s">
        <v>179</v>
      </c>
      <c r="D178" s="8" t="s">
        <v>49</v>
      </c>
      <c r="E178" s="8">
        <v>3</v>
      </c>
      <c r="F178" s="12" t="str">
        <f>VLOOKUP(A178,Wage_NOC_Code_2016!B:C,2, FALSE)</f>
        <v>33.65</v>
      </c>
    </row>
    <row r="179" spans="1:6" x14ac:dyDescent="0.25">
      <c r="A179" s="7">
        <v>3142</v>
      </c>
      <c r="B179" s="8">
        <f>VLOOKUP(C179,NOC_Code_2021!O:P,2,FALSE)</f>
        <v>31202</v>
      </c>
      <c r="C179" s="8" t="s">
        <v>180</v>
      </c>
      <c r="D179" s="8" t="s">
        <v>49</v>
      </c>
      <c r="E179" s="8">
        <v>3</v>
      </c>
      <c r="F179" s="12" t="str">
        <f>VLOOKUP(A179,Wage_NOC_Code_2016!B:C,2, FALSE)</f>
        <v>15.50</v>
      </c>
    </row>
    <row r="180" spans="1:6" x14ac:dyDescent="0.25">
      <c r="A180" s="7">
        <v>3143</v>
      </c>
      <c r="B180" s="8">
        <f>VLOOKUP(C180,NOC_Code_2021!O:P,2,FALSE)</f>
        <v>31203</v>
      </c>
      <c r="C180" s="8" t="s">
        <v>181</v>
      </c>
      <c r="D180" s="8" t="s">
        <v>49</v>
      </c>
      <c r="E180" s="8">
        <v>3</v>
      </c>
      <c r="F180" s="12" t="str">
        <f>VLOOKUP(A180,Wage_NOC_Code_2016!B:C,2, FALSE)</f>
        <v>34.62</v>
      </c>
    </row>
    <row r="181" spans="1:6" x14ac:dyDescent="0.25">
      <c r="A181" s="7">
        <v>3144</v>
      </c>
      <c r="B181" s="8" t="e">
        <f>VLOOKUP(C181,NOC_Code_2021!O:P,2,FALSE)</f>
        <v>#N/A</v>
      </c>
      <c r="C181" s="8" t="s">
        <v>182</v>
      </c>
      <c r="D181" s="8" t="s">
        <v>49</v>
      </c>
      <c r="E181" s="8">
        <v>3</v>
      </c>
      <c r="F181" s="12" t="str">
        <f>VLOOKUP(A181,Wage_NOC_Code_2016!B:C,2, FALSE)</f>
        <v>18.00</v>
      </c>
    </row>
    <row r="182" spans="1:6" x14ac:dyDescent="0.25">
      <c r="A182" s="7">
        <v>3211</v>
      </c>
      <c r="B182" s="8">
        <f>VLOOKUP(C182,NOC_Code_2021!O:P,2,FALSE)</f>
        <v>32120</v>
      </c>
      <c r="C182" s="8" t="s">
        <v>183</v>
      </c>
      <c r="D182" s="8" t="s">
        <v>57</v>
      </c>
      <c r="E182" s="8">
        <v>3</v>
      </c>
      <c r="F182" s="12" t="str">
        <f>VLOOKUP(A182,Wage_NOC_Code_2016!B:C,2, FALSE)</f>
        <v>37.00</v>
      </c>
    </row>
    <row r="183" spans="1:6" x14ac:dyDescent="0.25">
      <c r="A183" s="7">
        <v>3212</v>
      </c>
      <c r="B183" s="8" t="e">
        <f>VLOOKUP(C183,NOC_Code_2021!O:P,2,FALSE)</f>
        <v>#N/A</v>
      </c>
      <c r="C183" s="8" t="s">
        <v>184</v>
      </c>
      <c r="D183" s="8" t="s">
        <v>57</v>
      </c>
      <c r="E183" s="8">
        <v>3</v>
      </c>
      <c r="F183" s="12" t="str">
        <f>VLOOKUP(A183,Wage_NOC_Code_2016!B:C,2, FALSE)</f>
        <v>18.00</v>
      </c>
    </row>
    <row r="184" spans="1:6" x14ac:dyDescent="0.25">
      <c r="A184" s="7">
        <v>3213</v>
      </c>
      <c r="B184" s="8">
        <f>VLOOKUP(C184,NOC_Code_2021!O:P,2,FALSE)</f>
        <v>32104</v>
      </c>
      <c r="C184" s="8" t="s">
        <v>185</v>
      </c>
      <c r="D184" s="8" t="s">
        <v>57</v>
      </c>
      <c r="E184" s="8">
        <v>3</v>
      </c>
      <c r="F184" s="12" t="str">
        <f>VLOOKUP(A184,Wage_NOC_Code_2016!B:C,2, FALSE)</f>
        <v>16.00</v>
      </c>
    </row>
    <row r="185" spans="1:6" x14ac:dyDescent="0.25">
      <c r="A185" s="7">
        <v>3214</v>
      </c>
      <c r="B185" s="8">
        <f>VLOOKUP(C185,NOC_Code_2021!O:P,2,FALSE)</f>
        <v>32103</v>
      </c>
      <c r="C185" s="8" t="s">
        <v>186</v>
      </c>
      <c r="D185" s="8" t="s">
        <v>57</v>
      </c>
      <c r="E185" s="8">
        <v>3</v>
      </c>
      <c r="F185" s="12" t="str">
        <f>VLOOKUP(A185,Wage_NOC_Code_2016!B:C,2, FALSE)</f>
        <v>23.56</v>
      </c>
    </row>
    <row r="186" spans="1:6" x14ac:dyDescent="0.25">
      <c r="A186" s="7">
        <v>3215</v>
      </c>
      <c r="B186" s="8">
        <f>VLOOKUP(C186,NOC_Code_2021!O:P,2,FALSE)</f>
        <v>32121</v>
      </c>
      <c r="C186" s="8" t="s">
        <v>187</v>
      </c>
      <c r="D186" s="8" t="s">
        <v>57</v>
      </c>
      <c r="E186" s="8">
        <v>3</v>
      </c>
      <c r="F186" s="12" t="str">
        <f>VLOOKUP(A186,Wage_NOC_Code_2016!B:C,2, FALSE)</f>
        <v>32.00</v>
      </c>
    </row>
    <row r="187" spans="1:6" x14ac:dyDescent="0.25">
      <c r="A187" s="7">
        <v>3216</v>
      </c>
      <c r="B187" s="8">
        <f>VLOOKUP(C187,NOC_Code_2021!O:P,2,FALSE)</f>
        <v>32122</v>
      </c>
      <c r="C187" s="8" t="s">
        <v>188</v>
      </c>
      <c r="D187" s="8" t="s">
        <v>57</v>
      </c>
      <c r="E187" s="8">
        <v>3</v>
      </c>
      <c r="F187" s="12" t="str">
        <f>VLOOKUP(A187,Wage_NOC_Code_2016!B:C,2, FALSE)</f>
        <v>26.44</v>
      </c>
    </row>
    <row r="188" spans="1:6" x14ac:dyDescent="0.25">
      <c r="A188" s="7">
        <v>3217</v>
      </c>
      <c r="B188" s="8" t="e">
        <f>VLOOKUP(C188,NOC_Code_2021!O:P,2,FALSE)</f>
        <v>#N/A</v>
      </c>
      <c r="C188" s="8" t="s">
        <v>189</v>
      </c>
      <c r="D188" s="8" t="s">
        <v>57</v>
      </c>
      <c r="E188" s="8">
        <v>3</v>
      </c>
      <c r="F188" s="12" t="str">
        <f>VLOOKUP(A188,Wage_NOC_Code_2016!B:C,2, FALSE)</f>
        <v>20.00</v>
      </c>
    </row>
    <row r="189" spans="1:6" x14ac:dyDescent="0.25">
      <c r="A189" s="7">
        <v>3219</v>
      </c>
      <c r="B189" s="8" t="e">
        <f>VLOOKUP(C189,NOC_Code_2021!O:P,2,FALSE)</f>
        <v>#N/A</v>
      </c>
      <c r="C189" s="8" t="s">
        <v>190</v>
      </c>
      <c r="D189" s="8" t="s">
        <v>57</v>
      </c>
      <c r="E189" s="8">
        <v>3</v>
      </c>
      <c r="F189" s="12" t="str">
        <f>VLOOKUP(A189,Wage_NOC_Code_2016!B:C,2, FALSE)</f>
        <v>16.00</v>
      </c>
    </row>
    <row r="190" spans="1:6" x14ac:dyDescent="0.25">
      <c r="A190" s="7">
        <v>3221</v>
      </c>
      <c r="B190" s="8">
        <f>VLOOKUP(C190,NOC_Code_2021!O:P,2,FALSE)</f>
        <v>32110</v>
      </c>
      <c r="C190" s="8" t="s">
        <v>191</v>
      </c>
      <c r="D190" s="8" t="s">
        <v>57</v>
      </c>
      <c r="E190" s="8">
        <v>3</v>
      </c>
      <c r="F190" s="12" t="e">
        <f>VLOOKUP(A190,Wage_NOC_Code_2016!B:C,2, FALSE)</f>
        <v>#N/A</v>
      </c>
    </row>
    <row r="191" spans="1:6" x14ac:dyDescent="0.25">
      <c r="A191" s="7">
        <v>3222</v>
      </c>
      <c r="B191" s="8">
        <f>VLOOKUP(C191,NOC_Code_2021!O:P,2,FALSE)</f>
        <v>32111</v>
      </c>
      <c r="C191" s="8" t="s">
        <v>192</v>
      </c>
      <c r="D191" s="8" t="s">
        <v>57</v>
      </c>
      <c r="E191" s="8">
        <v>3</v>
      </c>
      <c r="F191" s="12" t="str">
        <f>VLOOKUP(A191,Wage_NOC_Code_2016!B:C,2, FALSE)</f>
        <v>24.00</v>
      </c>
    </row>
    <row r="192" spans="1:6" x14ac:dyDescent="0.25">
      <c r="A192" s="7">
        <v>3223</v>
      </c>
      <c r="B192" s="8" t="e">
        <f>VLOOKUP(C192,NOC_Code_2021!O:P,2,FALSE)</f>
        <v>#N/A</v>
      </c>
      <c r="C192" s="8" t="s">
        <v>193</v>
      </c>
      <c r="D192" s="8" t="s">
        <v>57</v>
      </c>
      <c r="E192" s="8">
        <v>3</v>
      </c>
      <c r="F192" s="12" t="str">
        <f>VLOOKUP(A192,Wage_NOC_Code_2016!B:C,2, FALSE)</f>
        <v>16.45</v>
      </c>
    </row>
    <row r="193" spans="1:6" x14ac:dyDescent="0.25">
      <c r="A193" s="7">
        <v>3231</v>
      </c>
      <c r="B193" s="8">
        <f>VLOOKUP(C193,NOC_Code_2021!O:P,2,FALSE)</f>
        <v>32100</v>
      </c>
      <c r="C193" s="8" t="s">
        <v>194</v>
      </c>
      <c r="D193" s="8" t="s">
        <v>57</v>
      </c>
      <c r="E193" s="8">
        <v>3</v>
      </c>
      <c r="F193" s="12" t="str">
        <f>VLOOKUP(A193,Wage_NOC_Code_2016!B:C,2, FALSE)</f>
        <v>18.00</v>
      </c>
    </row>
    <row r="194" spans="1:6" x14ac:dyDescent="0.25">
      <c r="A194" s="7">
        <v>3232</v>
      </c>
      <c r="B194" s="8" t="e">
        <f>VLOOKUP(C194,NOC_Code_2021!O:P,2,FALSE)</f>
        <v>#N/A</v>
      </c>
      <c r="C194" s="8" t="s">
        <v>195</v>
      </c>
      <c r="D194" s="8" t="s">
        <v>57</v>
      </c>
      <c r="E194" s="8">
        <v>3</v>
      </c>
      <c r="F194" s="12" t="e">
        <f>VLOOKUP(A194,Wage_NOC_Code_2016!B:C,2, FALSE)</f>
        <v>#N/A</v>
      </c>
    </row>
    <row r="195" spans="1:6" x14ac:dyDescent="0.25">
      <c r="A195" s="7">
        <v>3233</v>
      </c>
      <c r="B195" s="8">
        <f>VLOOKUP(C195,NOC_Code_2021!O:P,2,FALSE)</f>
        <v>32101</v>
      </c>
      <c r="C195" s="8" t="s">
        <v>196</v>
      </c>
      <c r="D195" s="8" t="s">
        <v>57</v>
      </c>
      <c r="E195" s="8">
        <v>3</v>
      </c>
      <c r="F195" s="12" t="str">
        <f>VLOOKUP(A195,Wage_NOC_Code_2016!B:C,2, FALSE)</f>
        <v>23.00</v>
      </c>
    </row>
    <row r="196" spans="1:6" x14ac:dyDescent="0.25">
      <c r="A196" s="7">
        <v>3234</v>
      </c>
      <c r="B196" s="8">
        <f>VLOOKUP(C196,NOC_Code_2021!O:P,2,FALSE)</f>
        <v>32102</v>
      </c>
      <c r="C196" s="8" t="s">
        <v>197</v>
      </c>
      <c r="D196" s="8" t="s">
        <v>57</v>
      </c>
      <c r="E196" s="8">
        <v>3</v>
      </c>
      <c r="F196" s="12" t="str">
        <f>VLOOKUP(A196,Wage_NOC_Code_2016!B:C,2, FALSE)</f>
        <v>17.00</v>
      </c>
    </row>
    <row r="197" spans="1:6" x14ac:dyDescent="0.25">
      <c r="A197" s="7">
        <v>3236</v>
      </c>
      <c r="B197" s="8" t="e">
        <f>VLOOKUP(C197,NOC_Code_2021!O:P,2,FALSE)</f>
        <v>#N/A</v>
      </c>
      <c r="C197" s="8" t="s">
        <v>198</v>
      </c>
      <c r="D197" s="8" t="s">
        <v>57</v>
      </c>
      <c r="E197" s="8">
        <v>3</v>
      </c>
      <c r="F197" s="12" t="str">
        <f>VLOOKUP(A197,Wage_NOC_Code_2016!B:C,2, FALSE)</f>
        <v>15.50</v>
      </c>
    </row>
    <row r="198" spans="1:6" x14ac:dyDescent="0.25">
      <c r="A198" s="7">
        <v>3237</v>
      </c>
      <c r="B198" s="8">
        <f>VLOOKUP(C198,NOC_Code_2021!O:P,2,FALSE)</f>
        <v>32109</v>
      </c>
      <c r="C198" s="8" t="s">
        <v>199</v>
      </c>
      <c r="D198" s="8" t="s">
        <v>57</v>
      </c>
      <c r="E198" s="8">
        <v>3</v>
      </c>
      <c r="F198" s="12" t="e">
        <f>VLOOKUP(A198,Wage_NOC_Code_2016!B:C,2, FALSE)</f>
        <v>#N/A</v>
      </c>
    </row>
    <row r="199" spans="1:6" x14ac:dyDescent="0.25">
      <c r="A199" s="7">
        <v>3411</v>
      </c>
      <c r="B199" s="8" t="e">
        <f>VLOOKUP(C199,NOC_Code_2021!O:P,2,FALSE)</f>
        <v>#N/A</v>
      </c>
      <c r="C199" s="8" t="s">
        <v>200</v>
      </c>
      <c r="D199" s="8" t="s">
        <v>83</v>
      </c>
      <c r="E199" s="8">
        <v>3</v>
      </c>
      <c r="F199" s="12" t="str">
        <f>VLOOKUP(A199,Wage_NOC_Code_2016!B:C,2, FALSE)</f>
        <v>19.00</v>
      </c>
    </row>
    <row r="200" spans="1:6" x14ac:dyDescent="0.25">
      <c r="A200" s="7">
        <v>3413</v>
      </c>
      <c r="B200" s="8">
        <f>VLOOKUP(C200,NOC_Code_2021!O:P,2,FALSE)</f>
        <v>33102</v>
      </c>
      <c r="C200" s="8" t="s">
        <v>201</v>
      </c>
      <c r="D200" s="8" t="s">
        <v>83</v>
      </c>
      <c r="E200" s="8">
        <v>3</v>
      </c>
      <c r="F200" s="12" t="str">
        <f>VLOOKUP(A200,Wage_NOC_Code_2016!B:C,2, FALSE)</f>
        <v>16.50</v>
      </c>
    </row>
    <row r="201" spans="1:6" x14ac:dyDescent="0.25">
      <c r="A201" s="7">
        <v>3414</v>
      </c>
      <c r="B201" s="8">
        <f>VLOOKUP(C201,NOC_Code_2021!O:P,2,FALSE)</f>
        <v>33109</v>
      </c>
      <c r="C201" s="8" t="s">
        <v>202</v>
      </c>
      <c r="D201" s="8" t="s">
        <v>83</v>
      </c>
      <c r="E201" s="8">
        <v>3</v>
      </c>
      <c r="F201" s="12" t="str">
        <f>VLOOKUP(A201,Wage_NOC_Code_2016!B:C,2, FALSE)</f>
        <v>17.00</v>
      </c>
    </row>
    <row r="202" spans="1:6" x14ac:dyDescent="0.25">
      <c r="A202" s="7">
        <v>4011</v>
      </c>
      <c r="B202" s="8">
        <f>VLOOKUP(C202,NOC_Code_2021!O:P,2,FALSE)</f>
        <v>41200</v>
      </c>
      <c r="C202" s="8" t="s">
        <v>203</v>
      </c>
      <c r="D202" s="8" t="s">
        <v>49</v>
      </c>
      <c r="E202" s="8">
        <v>4</v>
      </c>
      <c r="F202" s="12" t="str">
        <f>VLOOKUP(A202,Wage_NOC_Code_2016!B:C,2, FALSE)</f>
        <v>24.00</v>
      </c>
    </row>
    <row r="203" spans="1:6" x14ac:dyDescent="0.25">
      <c r="A203" s="7">
        <v>4012</v>
      </c>
      <c r="B203" s="8">
        <f>VLOOKUP(C203,NOC_Code_2021!O:P,2,FALSE)</f>
        <v>41201</v>
      </c>
      <c r="C203" s="8" t="s">
        <v>204</v>
      </c>
      <c r="D203" s="8" t="s">
        <v>49</v>
      </c>
      <c r="E203" s="8">
        <v>4</v>
      </c>
      <c r="F203" s="12" t="e">
        <f>VLOOKUP(A203,Wage_NOC_Code_2016!B:C,2, FALSE)</f>
        <v>#N/A</v>
      </c>
    </row>
    <row r="204" spans="1:6" x14ac:dyDescent="0.25">
      <c r="A204" s="7">
        <v>4021</v>
      </c>
      <c r="B204" s="8">
        <f>VLOOKUP(C204,NOC_Code_2021!O:P,2,FALSE)</f>
        <v>41210</v>
      </c>
      <c r="C204" s="8" t="s">
        <v>205</v>
      </c>
      <c r="D204" s="8" t="s">
        <v>49</v>
      </c>
      <c r="E204" s="8">
        <v>4</v>
      </c>
      <c r="F204" s="12" t="str">
        <f>VLOOKUP(A204,Wage_NOC_Code_2016!B:C,2, FALSE)</f>
        <v>19.47</v>
      </c>
    </row>
    <row r="205" spans="1:6" x14ac:dyDescent="0.25">
      <c r="A205" s="7">
        <v>4031</v>
      </c>
      <c r="B205" s="8">
        <f>VLOOKUP(C205,NOC_Code_2021!O:P,2,FALSE)</f>
        <v>41220</v>
      </c>
      <c r="C205" s="8" t="s">
        <v>206</v>
      </c>
      <c r="D205" s="8" t="s">
        <v>49</v>
      </c>
      <c r="E205" s="8">
        <v>4</v>
      </c>
      <c r="F205" s="12" t="str">
        <f>VLOOKUP(A205,Wage_NOC_Code_2016!B:C,2, FALSE)</f>
        <v>34.96</v>
      </c>
    </row>
    <row r="206" spans="1:6" x14ac:dyDescent="0.25">
      <c r="A206" s="7">
        <v>4032</v>
      </c>
      <c r="B206" s="8">
        <f>VLOOKUP(C206,NOC_Code_2021!O:P,2,FALSE)</f>
        <v>41221</v>
      </c>
      <c r="C206" s="8" t="s">
        <v>207</v>
      </c>
      <c r="D206" s="8" t="s">
        <v>49</v>
      </c>
      <c r="E206" s="8">
        <v>4</v>
      </c>
      <c r="F206" s="12" t="str">
        <f>VLOOKUP(A206,Wage_NOC_Code_2016!B:C,2, FALSE)</f>
        <v>27.74</v>
      </c>
    </row>
    <row r="207" spans="1:6" x14ac:dyDescent="0.25">
      <c r="A207" s="7">
        <v>4033</v>
      </c>
      <c r="B207" s="8">
        <f>VLOOKUP(C207,NOC_Code_2021!O:P,2,FALSE)</f>
        <v>41320</v>
      </c>
      <c r="C207" s="8" t="s">
        <v>208</v>
      </c>
      <c r="D207" s="8" t="s">
        <v>49</v>
      </c>
      <c r="E207" s="8">
        <v>4</v>
      </c>
      <c r="F207" s="12" t="str">
        <f>VLOOKUP(A207,Wage_NOC_Code_2016!B:C,2, FALSE)</f>
        <v>15.50</v>
      </c>
    </row>
    <row r="208" spans="1:6" x14ac:dyDescent="0.25">
      <c r="A208" s="7">
        <v>4111</v>
      </c>
      <c r="B208" s="8">
        <f>VLOOKUP(C208,NOC_Code_2021!O:P,2,FALSE)</f>
        <v>41100</v>
      </c>
      <c r="C208" s="8" t="s">
        <v>209</v>
      </c>
      <c r="D208" s="8" t="s">
        <v>49</v>
      </c>
      <c r="E208" s="8">
        <v>4</v>
      </c>
      <c r="F208" s="12" t="e">
        <f>VLOOKUP(A208,Wage_NOC_Code_2016!B:C,2, FALSE)</f>
        <v>#N/A</v>
      </c>
    </row>
    <row r="209" spans="1:6" x14ac:dyDescent="0.25">
      <c r="A209" s="7">
        <v>4112</v>
      </c>
      <c r="B209" s="8">
        <f>VLOOKUP(C209,NOC_Code_2021!O:P,2,FALSE)</f>
        <v>41101</v>
      </c>
      <c r="C209" s="8" t="s">
        <v>210</v>
      </c>
      <c r="D209" s="8" t="s">
        <v>49</v>
      </c>
      <c r="E209" s="8">
        <v>4</v>
      </c>
      <c r="F209" s="12" t="str">
        <f>VLOOKUP(A209,Wage_NOC_Code_2016!B:C,2, FALSE)</f>
        <v>33,261</v>
      </c>
    </row>
    <row r="210" spans="1:6" x14ac:dyDescent="0.25">
      <c r="A210" s="7">
        <v>4151</v>
      </c>
      <c r="B210" s="8">
        <f>VLOOKUP(C210,NOC_Code_2021!O:P,2,FALSE)</f>
        <v>31200</v>
      </c>
      <c r="C210" s="8" t="s">
        <v>211</v>
      </c>
      <c r="D210" s="8" t="s">
        <v>49</v>
      </c>
      <c r="E210" s="8">
        <v>4</v>
      </c>
      <c r="F210" s="12" t="e">
        <f>VLOOKUP(A210,Wage_NOC_Code_2016!B:C,2, FALSE)</f>
        <v>#N/A</v>
      </c>
    </row>
    <row r="211" spans="1:6" x14ac:dyDescent="0.25">
      <c r="A211" s="7">
        <v>4152</v>
      </c>
      <c r="B211" s="8">
        <f>VLOOKUP(C211,NOC_Code_2021!O:P,2,FALSE)</f>
        <v>41300</v>
      </c>
      <c r="C211" s="8" t="s">
        <v>212</v>
      </c>
      <c r="D211" s="8" t="s">
        <v>49</v>
      </c>
      <c r="E211" s="8">
        <v>4</v>
      </c>
      <c r="F211" s="12" t="str">
        <f>VLOOKUP(A211,Wage_NOC_Code_2016!B:C,2, FALSE)</f>
        <v>23.08</v>
      </c>
    </row>
    <row r="212" spans="1:6" x14ac:dyDescent="0.25">
      <c r="A212" s="7">
        <v>4153</v>
      </c>
      <c r="B212" s="8" t="e">
        <f>VLOOKUP(C212,NOC_Code_2021!O:P,2,FALSE)</f>
        <v>#N/A</v>
      </c>
      <c r="C212" s="8" t="s">
        <v>213</v>
      </c>
      <c r="D212" s="8" t="s">
        <v>49</v>
      </c>
      <c r="E212" s="8">
        <v>4</v>
      </c>
      <c r="F212" s="12" t="str">
        <f>VLOOKUP(A212,Wage_NOC_Code_2016!B:C,2, FALSE)</f>
        <v>18.00</v>
      </c>
    </row>
    <row r="213" spans="1:6" x14ac:dyDescent="0.25">
      <c r="A213" s="7">
        <v>4154</v>
      </c>
      <c r="B213" s="8" t="e">
        <f>VLOOKUP(C213,NOC_Code_2021!O:P,2,FALSE)</f>
        <v>#N/A</v>
      </c>
      <c r="C213" s="8" t="s">
        <v>214</v>
      </c>
      <c r="D213" s="8" t="s">
        <v>49</v>
      </c>
      <c r="E213" s="8">
        <v>4</v>
      </c>
      <c r="F213" s="12" t="str">
        <f>VLOOKUP(A213,Wage_NOC_Code_2016!B:C,2, FALSE)</f>
        <v>15.50</v>
      </c>
    </row>
    <row r="214" spans="1:6" x14ac:dyDescent="0.25">
      <c r="A214" s="7">
        <v>4155</v>
      </c>
      <c r="B214" s="8" t="e">
        <f>VLOOKUP(C214,NOC_Code_2021!O:P,2,FALSE)</f>
        <v>#N/A</v>
      </c>
      <c r="C214" s="8" t="s">
        <v>215</v>
      </c>
      <c r="D214" s="8" t="s">
        <v>49</v>
      </c>
      <c r="E214" s="8">
        <v>4</v>
      </c>
      <c r="F214" s="12" t="str">
        <f>VLOOKUP(A214,Wage_NOC_Code_2016!B:C,2, FALSE)</f>
        <v>27.05</v>
      </c>
    </row>
    <row r="215" spans="1:6" x14ac:dyDescent="0.25">
      <c r="A215" s="7">
        <v>4156</v>
      </c>
      <c r="B215" s="8" t="e">
        <f>VLOOKUP(C215,NOC_Code_2021!O:P,2,FALSE)</f>
        <v>#N/A</v>
      </c>
      <c r="C215" s="8" t="s">
        <v>216</v>
      </c>
      <c r="D215" s="8" t="s">
        <v>49</v>
      </c>
      <c r="E215" s="8">
        <v>4</v>
      </c>
      <c r="F215" s="12" t="str">
        <f>VLOOKUP(A215,Wage_NOC_Code_2016!B:C,2, FALSE)</f>
        <v>21.37</v>
      </c>
    </row>
    <row r="216" spans="1:6" x14ac:dyDescent="0.25">
      <c r="A216" s="7">
        <v>4161</v>
      </c>
      <c r="B216" s="8">
        <f>VLOOKUP(C216,NOC_Code_2021!O:P,2,FALSE)</f>
        <v>41400</v>
      </c>
      <c r="C216" s="8" t="s">
        <v>217</v>
      </c>
      <c r="D216" s="8" t="s">
        <v>49</v>
      </c>
      <c r="E216" s="8">
        <v>4</v>
      </c>
      <c r="F216" s="12" t="str">
        <f>VLOOKUP(A216,Wage_NOC_Code_2016!B:C,2, FALSE)</f>
        <v>36.06</v>
      </c>
    </row>
    <row r="217" spans="1:6" x14ac:dyDescent="0.25">
      <c r="A217" s="7">
        <v>4162</v>
      </c>
      <c r="B217" s="8">
        <f>VLOOKUP(C217,NOC_Code_2021!O:P,2,FALSE)</f>
        <v>41401</v>
      </c>
      <c r="C217" s="8" t="s">
        <v>218</v>
      </c>
      <c r="D217" s="8" t="s">
        <v>49</v>
      </c>
      <c r="E217" s="8">
        <v>4</v>
      </c>
      <c r="F217" s="12" t="str">
        <f>VLOOKUP(A217,Wage_NOC_Code_2016!B:C,2, FALSE)</f>
        <v>30.67</v>
      </c>
    </row>
    <row r="218" spans="1:6" x14ac:dyDescent="0.25">
      <c r="A218" s="7">
        <v>4163</v>
      </c>
      <c r="B218" s="8" t="e">
        <f>VLOOKUP(C218,NOC_Code_2021!O:P,2,FALSE)</f>
        <v>#N/A</v>
      </c>
      <c r="C218" s="8" t="s">
        <v>219</v>
      </c>
      <c r="D218" s="8" t="s">
        <v>49</v>
      </c>
      <c r="E218" s="8">
        <v>4</v>
      </c>
      <c r="F218" s="12" t="str">
        <f>VLOOKUP(A218,Wage_NOC_Code_2016!B:C,2, FALSE)</f>
        <v>21.54</v>
      </c>
    </row>
    <row r="219" spans="1:6" x14ac:dyDescent="0.25">
      <c r="A219" s="7">
        <v>4164</v>
      </c>
      <c r="B219" s="8">
        <f>VLOOKUP(C219,NOC_Code_2021!O:P,2,FALSE)</f>
        <v>41403</v>
      </c>
      <c r="C219" s="8" t="s">
        <v>220</v>
      </c>
      <c r="D219" s="8" t="s">
        <v>49</v>
      </c>
      <c r="E219" s="8">
        <v>4</v>
      </c>
      <c r="F219" s="12" t="str">
        <f>VLOOKUP(A219,Wage_NOC_Code_2016!B:C,2, FALSE)</f>
        <v>20.00</v>
      </c>
    </row>
    <row r="220" spans="1:6" x14ac:dyDescent="0.25">
      <c r="A220" s="7">
        <v>4165</v>
      </c>
      <c r="B220" s="8">
        <f>VLOOKUP(C220,NOC_Code_2021!O:P,2,FALSE)</f>
        <v>41404</v>
      </c>
      <c r="C220" s="8" t="s">
        <v>221</v>
      </c>
      <c r="D220" s="8" t="s">
        <v>49</v>
      </c>
      <c r="E220" s="8">
        <v>4</v>
      </c>
      <c r="F220" s="12" t="str">
        <f>VLOOKUP(A220,Wage_NOC_Code_2016!B:C,2, FALSE)</f>
        <v>21.54</v>
      </c>
    </row>
    <row r="221" spans="1:6" x14ac:dyDescent="0.25">
      <c r="A221" s="7">
        <v>4166</v>
      </c>
      <c r="B221" s="8">
        <f>VLOOKUP(C221,NOC_Code_2021!O:P,2,FALSE)</f>
        <v>41405</v>
      </c>
      <c r="C221" s="8" t="s">
        <v>222</v>
      </c>
      <c r="D221" s="8" t="s">
        <v>49</v>
      </c>
      <c r="E221" s="8">
        <v>4</v>
      </c>
      <c r="F221" s="12" t="e">
        <f>VLOOKUP(A221,Wage_NOC_Code_2016!B:C,2, FALSE)</f>
        <v>#N/A</v>
      </c>
    </row>
    <row r="222" spans="1:6" x14ac:dyDescent="0.25">
      <c r="A222" s="7">
        <v>4167</v>
      </c>
      <c r="B222" s="8">
        <f>VLOOKUP(C222,NOC_Code_2021!O:P,2,FALSE)</f>
        <v>41406</v>
      </c>
      <c r="C222" s="8" t="s">
        <v>223</v>
      </c>
      <c r="D222" s="8" t="s">
        <v>49</v>
      </c>
      <c r="E222" s="8">
        <v>4</v>
      </c>
      <c r="F222" s="12" t="str">
        <f>VLOOKUP(A222,Wage_NOC_Code_2016!B:C,2, FALSE)</f>
        <v>19.10</v>
      </c>
    </row>
    <row r="223" spans="1:6" x14ac:dyDescent="0.25">
      <c r="A223" s="7">
        <v>4168</v>
      </c>
      <c r="B223" s="8">
        <f>VLOOKUP(C223,NOC_Code_2021!O:P,2,FALSE)</f>
        <v>41407</v>
      </c>
      <c r="C223" s="8" t="s">
        <v>224</v>
      </c>
      <c r="D223" s="8" t="s">
        <v>49</v>
      </c>
      <c r="E223" s="8">
        <v>4</v>
      </c>
      <c r="F223" s="12" t="e">
        <f>VLOOKUP(A223,Wage_NOC_Code_2016!B:C,2, FALSE)</f>
        <v>#N/A</v>
      </c>
    </row>
    <row r="224" spans="1:6" x14ac:dyDescent="0.25">
      <c r="A224" s="7">
        <v>4169</v>
      </c>
      <c r="B224" s="8" t="e">
        <f>VLOOKUP(C224,NOC_Code_2021!O:P,2,FALSE)</f>
        <v>#N/A</v>
      </c>
      <c r="C224" s="8" t="s">
        <v>225</v>
      </c>
      <c r="D224" s="8" t="s">
        <v>49</v>
      </c>
      <c r="E224" s="8">
        <v>4</v>
      </c>
      <c r="F224" s="12" t="str">
        <f>VLOOKUP(A224,Wage_NOC_Code_2016!B:C,2, FALSE)</f>
        <v>19.00</v>
      </c>
    </row>
    <row r="225" spans="1:6" x14ac:dyDescent="0.25">
      <c r="A225" s="7">
        <v>4211</v>
      </c>
      <c r="B225" s="8" t="e">
        <f>VLOOKUP(C225,NOC_Code_2021!O:P,2,FALSE)</f>
        <v>#N/A</v>
      </c>
      <c r="C225" s="8" t="s">
        <v>226</v>
      </c>
      <c r="D225" s="8" t="s">
        <v>57</v>
      </c>
      <c r="E225" s="8">
        <v>4</v>
      </c>
      <c r="F225" s="12" t="str">
        <f>VLOOKUP(A225,Wage_NOC_Code_2016!B:C,2, FALSE)</f>
        <v>19.23</v>
      </c>
    </row>
    <row r="226" spans="1:6" x14ac:dyDescent="0.25">
      <c r="A226" s="7">
        <v>4212</v>
      </c>
      <c r="B226" s="8">
        <f>VLOOKUP(C226,NOC_Code_2021!O:P,2,FALSE)</f>
        <v>42201</v>
      </c>
      <c r="C226" s="8" t="s">
        <v>227</v>
      </c>
      <c r="D226" s="8" t="s">
        <v>57</v>
      </c>
      <c r="E226" s="8">
        <v>4</v>
      </c>
      <c r="F226" s="12" t="str">
        <f>VLOOKUP(A226,Wage_NOC_Code_2016!B:C,2, FALSE)</f>
        <v>18.50</v>
      </c>
    </row>
    <row r="227" spans="1:6" x14ac:dyDescent="0.25">
      <c r="A227" s="7">
        <v>4214</v>
      </c>
      <c r="B227" s="8">
        <f>VLOOKUP(C227,NOC_Code_2021!O:P,2,FALSE)</f>
        <v>42202</v>
      </c>
      <c r="C227" s="8" t="s">
        <v>228</v>
      </c>
      <c r="D227" s="8" t="s">
        <v>57</v>
      </c>
      <c r="E227" s="8">
        <v>4</v>
      </c>
      <c r="F227" s="12" t="str">
        <f>VLOOKUP(A227,Wage_NOC_Code_2016!B:C,2, FALSE)</f>
        <v>16.00</v>
      </c>
    </row>
    <row r="228" spans="1:6" x14ac:dyDescent="0.25">
      <c r="A228" s="7">
        <v>4215</v>
      </c>
      <c r="B228" s="8">
        <f>VLOOKUP(C228,NOC_Code_2021!O:P,2,FALSE)</f>
        <v>42203</v>
      </c>
      <c r="C228" s="8" t="s">
        <v>229</v>
      </c>
      <c r="D228" s="8" t="s">
        <v>57</v>
      </c>
      <c r="E228" s="8">
        <v>4</v>
      </c>
      <c r="F228" s="12" t="str">
        <f>VLOOKUP(A228,Wage_NOC_Code_2016!B:C,2, FALSE)</f>
        <v>21.63</v>
      </c>
    </row>
    <row r="229" spans="1:6" x14ac:dyDescent="0.25">
      <c r="A229" s="7">
        <v>4216</v>
      </c>
      <c r="B229" s="8">
        <f>VLOOKUP(C229,NOC_Code_2021!O:P,2,FALSE)</f>
        <v>43109</v>
      </c>
      <c r="C229" s="8" t="s">
        <v>230</v>
      </c>
      <c r="D229" s="8" t="s">
        <v>57</v>
      </c>
      <c r="E229" s="8">
        <v>4</v>
      </c>
      <c r="F229" s="12" t="str">
        <f>VLOOKUP(A229,Wage_NOC_Code_2016!B:C,2, FALSE)</f>
        <v>15.50</v>
      </c>
    </row>
    <row r="230" spans="1:6" x14ac:dyDescent="0.25">
      <c r="A230" s="7">
        <v>4217</v>
      </c>
      <c r="B230" s="8" t="e">
        <f>VLOOKUP(C230,NOC_Code_2021!O:P,2,FALSE)</f>
        <v>#N/A</v>
      </c>
      <c r="C230" s="8" t="s">
        <v>231</v>
      </c>
      <c r="D230" s="8" t="s">
        <v>57</v>
      </c>
      <c r="E230" s="8">
        <v>4</v>
      </c>
      <c r="F230" s="12" t="str">
        <f>VLOOKUP(A230,Wage_NOC_Code_2016!B:C,2, FALSE)</f>
        <v>15.50</v>
      </c>
    </row>
    <row r="231" spans="1:6" x14ac:dyDescent="0.25">
      <c r="A231" s="7">
        <v>4311</v>
      </c>
      <c r="B231" s="8">
        <f>VLOOKUP(C231,NOC_Code_2021!O:P,2,FALSE)</f>
        <v>42100</v>
      </c>
      <c r="C231" s="8" t="s">
        <v>232</v>
      </c>
      <c r="D231" s="8" t="s">
        <v>57</v>
      </c>
      <c r="E231" s="8">
        <v>4</v>
      </c>
      <c r="F231" s="12" t="str">
        <f>VLOOKUP(A231,Wage_NOC_Code_2016!B:C,2, FALSE)</f>
        <v>35.00</v>
      </c>
    </row>
    <row r="232" spans="1:6" x14ac:dyDescent="0.25">
      <c r="A232" s="7">
        <v>4312</v>
      </c>
      <c r="B232" s="8">
        <f>VLOOKUP(C232,NOC_Code_2021!O:P,2,FALSE)</f>
        <v>42101</v>
      </c>
      <c r="C232" s="8" t="s">
        <v>233</v>
      </c>
      <c r="D232" s="8" t="s">
        <v>57</v>
      </c>
      <c r="E232" s="8">
        <v>4</v>
      </c>
      <c r="F232" s="12" t="str">
        <f>VLOOKUP(A232,Wage_NOC_Code_2016!B:C,2, FALSE)</f>
        <v>24.60</v>
      </c>
    </row>
    <row r="233" spans="1:6" x14ac:dyDescent="0.25">
      <c r="A233" s="7">
        <v>4313</v>
      </c>
      <c r="B233" s="8" t="e">
        <f>VLOOKUP(C233,NOC_Code_2021!O:P,2,FALSE)</f>
        <v>#N/A</v>
      </c>
      <c r="C233" s="8" t="s">
        <v>234</v>
      </c>
      <c r="D233" s="8" t="s">
        <v>57</v>
      </c>
      <c r="E233" s="8">
        <v>4</v>
      </c>
      <c r="F233" s="12" t="e">
        <f>VLOOKUP(A233,Wage_NOC_Code_2016!B:C,2, FALSE)</f>
        <v>#N/A</v>
      </c>
    </row>
    <row r="234" spans="1:6" x14ac:dyDescent="0.25">
      <c r="A234" s="7">
        <v>4411</v>
      </c>
      <c r="B234" s="8">
        <f>VLOOKUP(C234,NOC_Code_2021!O:P,2,FALSE)</f>
        <v>44100</v>
      </c>
      <c r="C234" s="8" t="s">
        <v>235</v>
      </c>
      <c r="D234" s="8" t="s">
        <v>83</v>
      </c>
      <c r="E234" s="8">
        <v>4</v>
      </c>
      <c r="F234" s="12" t="str">
        <f>VLOOKUP(A234,Wage_NOC_Code_2016!B:C,2, FALSE)</f>
        <v>15.50</v>
      </c>
    </row>
    <row r="235" spans="1:6" x14ac:dyDescent="0.25">
      <c r="A235" s="7">
        <v>4412</v>
      </c>
      <c r="B235" s="8" t="e">
        <f>VLOOKUP(C235,NOC_Code_2021!O:P,2,FALSE)</f>
        <v>#N/A</v>
      </c>
      <c r="C235" s="8" t="s">
        <v>236</v>
      </c>
      <c r="D235" s="8" t="s">
        <v>83</v>
      </c>
      <c r="E235" s="8">
        <v>4</v>
      </c>
      <c r="F235" s="12" t="str">
        <f>VLOOKUP(A235,Wage_NOC_Code_2016!B:C,2, FALSE)</f>
        <v>15.82</v>
      </c>
    </row>
    <row r="236" spans="1:6" x14ac:dyDescent="0.25">
      <c r="A236" s="7">
        <v>4413</v>
      </c>
      <c r="B236" s="8">
        <f>VLOOKUP(C236,NOC_Code_2021!O:P,2,FALSE)</f>
        <v>43100</v>
      </c>
      <c r="C236" s="8" t="s">
        <v>237</v>
      </c>
      <c r="D236" s="8" t="s">
        <v>83</v>
      </c>
      <c r="E236" s="8">
        <v>4</v>
      </c>
      <c r="F236" s="12" t="str">
        <f>VLOOKUP(A236,Wage_NOC_Code_2016!B:C,2, FALSE)</f>
        <v>15.50</v>
      </c>
    </row>
    <row r="237" spans="1:6" x14ac:dyDescent="0.25">
      <c r="A237" s="7">
        <v>4421</v>
      </c>
      <c r="B237" s="8">
        <f>VLOOKUP(C237,NOC_Code_2021!O:P,2,FALSE)</f>
        <v>43200</v>
      </c>
      <c r="C237" s="8" t="s">
        <v>238</v>
      </c>
      <c r="D237" s="8" t="s">
        <v>83</v>
      </c>
      <c r="E237" s="8">
        <v>4</v>
      </c>
      <c r="F237" s="12" t="e">
        <f>VLOOKUP(A237,Wage_NOC_Code_2016!B:C,2, FALSE)</f>
        <v>#N/A</v>
      </c>
    </row>
    <row r="238" spans="1:6" x14ac:dyDescent="0.25">
      <c r="A238" s="7">
        <v>4422</v>
      </c>
      <c r="B238" s="8">
        <f>VLOOKUP(C238,NOC_Code_2021!O:P,2,FALSE)</f>
        <v>43201</v>
      </c>
      <c r="C238" s="8" t="s">
        <v>239</v>
      </c>
      <c r="D238" s="8" t="s">
        <v>83</v>
      </c>
      <c r="E238" s="8">
        <v>4</v>
      </c>
      <c r="F238" s="12" t="str">
        <f>VLOOKUP(A238,Wage_NOC_Code_2016!B:C,2, FALSE)</f>
        <v>25.00</v>
      </c>
    </row>
    <row r="239" spans="1:6" x14ac:dyDescent="0.25">
      <c r="A239" s="7">
        <v>4423</v>
      </c>
      <c r="B239" s="8" t="e">
        <f>VLOOKUP(C239,NOC_Code_2021!O:P,2,FALSE)</f>
        <v>#N/A</v>
      </c>
      <c r="C239" s="8" t="s">
        <v>240</v>
      </c>
      <c r="D239" s="8" t="s">
        <v>83</v>
      </c>
      <c r="E239" s="8">
        <v>4</v>
      </c>
      <c r="F239" s="12" t="str">
        <f>VLOOKUP(A239,Wage_NOC_Code_2016!B:C,2, FALSE)</f>
        <v>20.00</v>
      </c>
    </row>
    <row r="240" spans="1:6" x14ac:dyDescent="0.25">
      <c r="A240" s="7">
        <v>5111</v>
      </c>
      <c r="B240" s="8">
        <f>VLOOKUP(C240,NOC_Code_2021!O:P,2,FALSE)</f>
        <v>51100</v>
      </c>
      <c r="C240" s="8" t="s">
        <v>241</v>
      </c>
      <c r="D240" s="8" t="s">
        <v>49</v>
      </c>
      <c r="E240" s="8">
        <v>5</v>
      </c>
      <c r="F240" s="12" t="str">
        <f>VLOOKUP(A240,Wage_NOC_Code_2016!B:C,2, FALSE)</f>
        <v>20.00</v>
      </c>
    </row>
    <row r="241" spans="1:6" x14ac:dyDescent="0.25">
      <c r="A241" s="7">
        <v>5112</v>
      </c>
      <c r="B241" s="8">
        <f>VLOOKUP(C241,NOC_Code_2021!O:P,2,FALSE)</f>
        <v>51101</v>
      </c>
      <c r="C241" s="8" t="s">
        <v>242</v>
      </c>
      <c r="D241" s="8" t="s">
        <v>49</v>
      </c>
      <c r="E241" s="8">
        <v>5</v>
      </c>
      <c r="F241" s="12" t="e">
        <f>VLOOKUP(A241,Wage_NOC_Code_2016!B:C,2, FALSE)</f>
        <v>#N/A</v>
      </c>
    </row>
    <row r="242" spans="1:6" x14ac:dyDescent="0.25">
      <c r="A242" s="7">
        <v>5113</v>
      </c>
      <c r="B242" s="8">
        <f>VLOOKUP(C242,NOC_Code_2021!O:P,2,FALSE)</f>
        <v>51102</v>
      </c>
      <c r="C242" s="8" t="s">
        <v>243</v>
      </c>
      <c r="D242" s="8" t="s">
        <v>49</v>
      </c>
      <c r="E242" s="8">
        <v>5</v>
      </c>
      <c r="F242" s="12" t="e">
        <f>VLOOKUP(A242,Wage_NOC_Code_2016!B:C,2, FALSE)</f>
        <v>#N/A</v>
      </c>
    </row>
    <row r="243" spans="1:6" x14ac:dyDescent="0.25">
      <c r="A243" s="7">
        <v>5121</v>
      </c>
      <c r="B243" s="8" t="e">
        <f>VLOOKUP(C243,NOC_Code_2021!O:P,2,FALSE)</f>
        <v>#N/A</v>
      </c>
      <c r="C243" s="8" t="s">
        <v>244</v>
      </c>
      <c r="D243" s="8" t="s">
        <v>49</v>
      </c>
      <c r="E243" s="8">
        <v>5</v>
      </c>
      <c r="F243" s="12" t="str">
        <f>VLOOKUP(A243,Wage_NOC_Code_2016!B:C,2, FALSE)</f>
        <v>20.00</v>
      </c>
    </row>
    <row r="244" spans="1:6" x14ac:dyDescent="0.25">
      <c r="A244" s="7">
        <v>5122</v>
      </c>
      <c r="B244" s="8">
        <f>VLOOKUP(C244,NOC_Code_2021!O:P,2,FALSE)</f>
        <v>51110</v>
      </c>
      <c r="C244" s="8" t="s">
        <v>245</v>
      </c>
      <c r="D244" s="8" t="s">
        <v>49</v>
      </c>
      <c r="E244" s="8">
        <v>5</v>
      </c>
      <c r="F244" s="12" t="str">
        <f>VLOOKUP(A244,Wage_NOC_Code_2016!B:C,2, FALSE)</f>
        <v>18.50</v>
      </c>
    </row>
    <row r="245" spans="1:6" x14ac:dyDescent="0.25">
      <c r="A245" s="7">
        <v>5123</v>
      </c>
      <c r="B245" s="8">
        <f>VLOOKUP(C245,NOC_Code_2021!O:P,2,FALSE)</f>
        <v>51113</v>
      </c>
      <c r="C245" s="8" t="s">
        <v>246</v>
      </c>
      <c r="D245" s="8" t="s">
        <v>49</v>
      </c>
      <c r="E245" s="8">
        <v>5</v>
      </c>
      <c r="F245" s="12" t="str">
        <f>VLOOKUP(A245,Wage_NOC_Code_2016!B:C,2, FALSE)</f>
        <v>21.54</v>
      </c>
    </row>
    <row r="246" spans="1:6" x14ac:dyDescent="0.25">
      <c r="A246" s="7">
        <v>5125</v>
      </c>
      <c r="B246" s="8">
        <f>VLOOKUP(C246,NOC_Code_2021!O:P,2,FALSE)</f>
        <v>51114</v>
      </c>
      <c r="C246" s="8" t="s">
        <v>247</v>
      </c>
      <c r="D246" s="8" t="s">
        <v>49</v>
      </c>
      <c r="E246" s="8">
        <v>5</v>
      </c>
      <c r="F246" s="12" t="str">
        <f>VLOOKUP(A246,Wage_NOC_Code_2016!B:C,2, FALSE)</f>
        <v>23.68</v>
      </c>
    </row>
    <row r="247" spans="1:6" x14ac:dyDescent="0.25">
      <c r="A247" s="7">
        <v>5131</v>
      </c>
      <c r="B247" s="8">
        <f>VLOOKUP(C247,NOC_Code_2021!O:P,2,FALSE)</f>
        <v>51120</v>
      </c>
      <c r="C247" s="8" t="s">
        <v>248</v>
      </c>
      <c r="D247" s="8" t="s">
        <v>49</v>
      </c>
      <c r="E247" s="8">
        <v>5</v>
      </c>
      <c r="F247" s="12" t="str">
        <f>VLOOKUP(A247,Wage_NOC_Code_2016!B:C,2, FALSE)</f>
        <v>17.58</v>
      </c>
    </row>
    <row r="248" spans="1:6" x14ac:dyDescent="0.25">
      <c r="A248" s="7">
        <v>5132</v>
      </c>
      <c r="B248" s="8">
        <f>VLOOKUP(C248,NOC_Code_2021!O:P,2,FALSE)</f>
        <v>51121</v>
      </c>
      <c r="C248" s="8" t="s">
        <v>249</v>
      </c>
      <c r="D248" s="8" t="s">
        <v>49</v>
      </c>
      <c r="E248" s="8">
        <v>5</v>
      </c>
      <c r="F248" s="12" t="e">
        <f>VLOOKUP(A248,Wage_NOC_Code_2016!B:C,2, FALSE)</f>
        <v>#N/A</v>
      </c>
    </row>
    <row r="249" spans="1:6" x14ac:dyDescent="0.25">
      <c r="A249" s="7">
        <v>5133</v>
      </c>
      <c r="B249" s="8">
        <f>VLOOKUP(C249,NOC_Code_2021!O:P,2,FALSE)</f>
        <v>51122</v>
      </c>
      <c r="C249" s="8" t="s">
        <v>250</v>
      </c>
      <c r="D249" s="8" t="s">
        <v>49</v>
      </c>
      <c r="E249" s="8">
        <v>5</v>
      </c>
      <c r="F249" s="12" t="e">
        <f>VLOOKUP(A249,Wage_NOC_Code_2016!B:C,2, FALSE)</f>
        <v>#N/A</v>
      </c>
    </row>
    <row r="250" spans="1:6" x14ac:dyDescent="0.25">
      <c r="A250" s="7">
        <v>5134</v>
      </c>
      <c r="B250" s="8">
        <f>VLOOKUP(C250,NOC_Code_2021!O:P,2,FALSE)</f>
        <v>53120</v>
      </c>
      <c r="C250" s="8" t="s">
        <v>251</v>
      </c>
      <c r="D250" s="8" t="s">
        <v>49</v>
      </c>
      <c r="E250" s="8">
        <v>5</v>
      </c>
      <c r="F250" s="12" t="e">
        <f>VLOOKUP(A250,Wage_NOC_Code_2016!B:C,2, FALSE)</f>
        <v>#N/A</v>
      </c>
    </row>
    <row r="251" spans="1:6" x14ac:dyDescent="0.25">
      <c r="A251" s="7">
        <v>5135</v>
      </c>
      <c r="B251" s="8" t="e">
        <f>VLOOKUP(C251,NOC_Code_2021!O:P,2,FALSE)</f>
        <v>#N/A</v>
      </c>
      <c r="C251" s="8" t="s">
        <v>252</v>
      </c>
      <c r="D251" s="8" t="s">
        <v>49</v>
      </c>
      <c r="E251" s="8">
        <v>5</v>
      </c>
      <c r="F251" s="12" t="e">
        <f>VLOOKUP(A251,Wage_NOC_Code_2016!B:C,2, FALSE)</f>
        <v>#N/A</v>
      </c>
    </row>
    <row r="252" spans="1:6" x14ac:dyDescent="0.25">
      <c r="A252" s="7">
        <v>5136</v>
      </c>
      <c r="B252" s="8">
        <f>VLOOKUP(C252,NOC_Code_2021!O:P,2,FALSE)</f>
        <v>53122</v>
      </c>
      <c r="C252" s="8" t="s">
        <v>253</v>
      </c>
      <c r="D252" s="8" t="s">
        <v>49</v>
      </c>
      <c r="E252" s="8">
        <v>5</v>
      </c>
      <c r="F252" s="12" t="e">
        <f>VLOOKUP(A252,Wage_NOC_Code_2016!B:C,2, FALSE)</f>
        <v>#N/A</v>
      </c>
    </row>
    <row r="253" spans="1:6" x14ac:dyDescent="0.25">
      <c r="A253" s="7">
        <v>5211</v>
      </c>
      <c r="B253" s="8">
        <f>VLOOKUP(C253,NOC_Code_2021!O:P,2,FALSE)</f>
        <v>52100</v>
      </c>
      <c r="C253" s="8" t="s">
        <v>254</v>
      </c>
      <c r="D253" s="8" t="s">
        <v>57</v>
      </c>
      <c r="E253" s="8">
        <v>5</v>
      </c>
      <c r="F253" s="12" t="str">
        <f>VLOOKUP(A253,Wage_NOC_Code_2016!B:C,2, FALSE)</f>
        <v>15.50</v>
      </c>
    </row>
    <row r="254" spans="1:6" x14ac:dyDescent="0.25">
      <c r="A254" s="7">
        <v>5212</v>
      </c>
      <c r="B254" s="8" t="e">
        <f>VLOOKUP(C254,NOC_Code_2021!O:P,2,FALSE)</f>
        <v>#N/A</v>
      </c>
      <c r="C254" s="8" t="s">
        <v>255</v>
      </c>
      <c r="D254" s="8" t="s">
        <v>57</v>
      </c>
      <c r="E254" s="8">
        <v>5</v>
      </c>
      <c r="F254" s="12" t="str">
        <f>VLOOKUP(A254,Wage_NOC_Code_2016!B:C,2, FALSE)</f>
        <v>15.50</v>
      </c>
    </row>
    <row r="255" spans="1:6" x14ac:dyDescent="0.25">
      <c r="A255" s="7">
        <v>5221</v>
      </c>
      <c r="B255" s="8">
        <f>VLOOKUP(C255,NOC_Code_2021!O:P,2,FALSE)</f>
        <v>53110</v>
      </c>
      <c r="C255" s="8" t="s">
        <v>256</v>
      </c>
      <c r="D255" s="8" t="s">
        <v>57</v>
      </c>
      <c r="E255" s="8">
        <v>5</v>
      </c>
      <c r="F255" s="12" t="e">
        <f>VLOOKUP(A255,Wage_NOC_Code_2016!B:C,2, FALSE)</f>
        <v>#N/A</v>
      </c>
    </row>
    <row r="256" spans="1:6" x14ac:dyDescent="0.25">
      <c r="A256" s="7">
        <v>5222</v>
      </c>
      <c r="B256" s="8">
        <f>VLOOKUP(C256,NOC_Code_2021!O:P,2,FALSE)</f>
        <v>52110</v>
      </c>
      <c r="C256" s="8" t="s">
        <v>257</v>
      </c>
      <c r="D256" s="8" t="s">
        <v>57</v>
      </c>
      <c r="E256" s="8">
        <v>5</v>
      </c>
      <c r="F256" s="12" t="str">
        <f>VLOOKUP(A256,Wage_NOC_Code_2016!B:C,2, FALSE)</f>
        <v>17.00</v>
      </c>
    </row>
    <row r="257" spans="1:6" x14ac:dyDescent="0.25">
      <c r="A257" s="7">
        <v>5223</v>
      </c>
      <c r="B257" s="8">
        <f>VLOOKUP(C257,NOC_Code_2021!O:P,2,FALSE)</f>
        <v>52111</v>
      </c>
      <c r="C257" s="8" t="s">
        <v>258</v>
      </c>
      <c r="D257" s="8" t="s">
        <v>57</v>
      </c>
      <c r="E257" s="8">
        <v>5</v>
      </c>
      <c r="F257" s="12" t="str">
        <f>VLOOKUP(A257,Wage_NOC_Code_2016!B:C,2, FALSE)</f>
        <v>16.00</v>
      </c>
    </row>
    <row r="258" spans="1:6" x14ac:dyDescent="0.25">
      <c r="A258" s="7">
        <v>5224</v>
      </c>
      <c r="B258" s="8">
        <f>VLOOKUP(C258,NOC_Code_2021!O:P,2,FALSE)</f>
        <v>52112</v>
      </c>
      <c r="C258" s="8" t="s">
        <v>259</v>
      </c>
      <c r="D258" s="8" t="s">
        <v>57</v>
      </c>
      <c r="E258" s="8">
        <v>5</v>
      </c>
      <c r="F258" s="12" t="e">
        <f>VLOOKUP(A258,Wage_NOC_Code_2016!B:C,2, FALSE)</f>
        <v>#N/A</v>
      </c>
    </row>
    <row r="259" spans="1:6" x14ac:dyDescent="0.25">
      <c r="A259" s="7">
        <v>5225</v>
      </c>
      <c r="B259" s="8">
        <f>VLOOKUP(C259,NOC_Code_2021!O:P,2,FALSE)</f>
        <v>52113</v>
      </c>
      <c r="C259" s="8" t="s">
        <v>260</v>
      </c>
      <c r="D259" s="8" t="s">
        <v>57</v>
      </c>
      <c r="E259" s="8">
        <v>5</v>
      </c>
      <c r="F259" s="12" t="str">
        <f>VLOOKUP(A259,Wage_NOC_Code_2016!B:C,2, FALSE)</f>
        <v>17.05</v>
      </c>
    </row>
    <row r="260" spans="1:6" x14ac:dyDescent="0.25">
      <c r="A260" s="7">
        <v>5226</v>
      </c>
      <c r="B260" s="8" t="e">
        <f>VLOOKUP(C260,NOC_Code_2021!O:P,2,FALSE)</f>
        <v>#N/A</v>
      </c>
      <c r="C260" s="8" t="s">
        <v>261</v>
      </c>
      <c r="D260" s="8" t="s">
        <v>57</v>
      </c>
      <c r="E260" s="8">
        <v>5</v>
      </c>
      <c r="F260" s="12" t="str">
        <f>VLOOKUP(A260,Wage_NOC_Code_2016!B:C,2, FALSE)</f>
        <v>16.55</v>
      </c>
    </row>
    <row r="261" spans="1:6" x14ac:dyDescent="0.25">
      <c r="A261" s="7">
        <v>5227</v>
      </c>
      <c r="B261" s="8" t="e">
        <f>VLOOKUP(C261,NOC_Code_2021!O:P,2,FALSE)</f>
        <v>#N/A</v>
      </c>
      <c r="C261" s="8" t="s">
        <v>262</v>
      </c>
      <c r="D261" s="8" t="s">
        <v>57</v>
      </c>
      <c r="E261" s="8">
        <v>5</v>
      </c>
      <c r="F261" s="12" t="str">
        <f>VLOOKUP(A261,Wage_NOC_Code_2016!B:C,2, FALSE)</f>
        <v>15.50</v>
      </c>
    </row>
    <row r="262" spans="1:6" x14ac:dyDescent="0.25">
      <c r="A262" s="7">
        <v>5231</v>
      </c>
      <c r="B262" s="8">
        <f>VLOOKUP(C262,NOC_Code_2021!O:P,2,FALSE)</f>
        <v>52114</v>
      </c>
      <c r="C262" s="8" t="s">
        <v>263</v>
      </c>
      <c r="D262" s="8" t="s">
        <v>57</v>
      </c>
      <c r="E262" s="8">
        <v>5</v>
      </c>
      <c r="F262" s="12" t="str">
        <f>VLOOKUP(A262,Wage_NOC_Code_2016!B:C,2, FALSE)</f>
        <v>16.00</v>
      </c>
    </row>
    <row r="263" spans="1:6" x14ac:dyDescent="0.25">
      <c r="A263" s="7">
        <v>5232</v>
      </c>
      <c r="B263" s="8" t="e">
        <f>VLOOKUP(C263,NOC_Code_2021!O:P,2,FALSE)</f>
        <v>#N/A</v>
      </c>
      <c r="C263" s="8" t="s">
        <v>264</v>
      </c>
      <c r="D263" s="8" t="s">
        <v>57</v>
      </c>
      <c r="E263" s="8">
        <v>5</v>
      </c>
      <c r="F263" s="12" t="e">
        <f>VLOOKUP(A263,Wage_NOC_Code_2016!B:C,2, FALSE)</f>
        <v>#N/A</v>
      </c>
    </row>
    <row r="264" spans="1:6" x14ac:dyDescent="0.25">
      <c r="A264" s="7">
        <v>5241</v>
      </c>
      <c r="B264" s="8">
        <f>VLOOKUP(C264,NOC_Code_2021!O:P,2,FALSE)</f>
        <v>52120</v>
      </c>
      <c r="C264" s="8" t="s">
        <v>265</v>
      </c>
      <c r="D264" s="8" t="s">
        <v>57</v>
      </c>
      <c r="E264" s="8">
        <v>5</v>
      </c>
      <c r="F264" s="12" t="str">
        <f>VLOOKUP(A264,Wage_NOC_Code_2016!B:C,2, FALSE)</f>
        <v>18.00</v>
      </c>
    </row>
    <row r="265" spans="1:6" x14ac:dyDescent="0.25">
      <c r="A265" s="7">
        <v>5242</v>
      </c>
      <c r="B265" s="8">
        <f>VLOOKUP(C265,NOC_Code_2021!O:P,2,FALSE)</f>
        <v>52121</v>
      </c>
      <c r="C265" s="8" t="s">
        <v>266</v>
      </c>
      <c r="D265" s="8" t="s">
        <v>57</v>
      </c>
      <c r="E265" s="8">
        <v>5</v>
      </c>
      <c r="F265" s="12" t="str">
        <f>VLOOKUP(A265,Wage_NOC_Code_2016!B:C,2, FALSE)</f>
        <v>18.00</v>
      </c>
    </row>
    <row r="266" spans="1:6" x14ac:dyDescent="0.25">
      <c r="A266" s="7">
        <v>5243</v>
      </c>
      <c r="B266" s="8">
        <f>VLOOKUP(C266,NOC_Code_2021!O:P,2,FALSE)</f>
        <v>53123</v>
      </c>
      <c r="C266" s="8" t="s">
        <v>267</v>
      </c>
      <c r="D266" s="8" t="s">
        <v>57</v>
      </c>
      <c r="E266" s="8">
        <v>5</v>
      </c>
      <c r="F266" s="12" t="str">
        <f>VLOOKUP(A266,Wage_NOC_Code_2016!B:C,2, FALSE)</f>
        <v>18.00</v>
      </c>
    </row>
    <row r="267" spans="1:6" x14ac:dyDescent="0.25">
      <c r="A267" s="7">
        <v>5244</v>
      </c>
      <c r="B267" s="8">
        <f>VLOOKUP(C267,NOC_Code_2021!O:P,2,FALSE)</f>
        <v>53124</v>
      </c>
      <c r="C267" s="8" t="s">
        <v>268</v>
      </c>
      <c r="D267" s="8" t="s">
        <v>57</v>
      </c>
      <c r="E267" s="8">
        <v>5</v>
      </c>
      <c r="F267" s="12" t="str">
        <f>VLOOKUP(A267,Wage_NOC_Code_2016!B:C,2, FALSE)</f>
        <v>15.50</v>
      </c>
    </row>
    <row r="268" spans="1:6" x14ac:dyDescent="0.25">
      <c r="A268" s="7">
        <v>5245</v>
      </c>
      <c r="B268" s="8">
        <f>VLOOKUP(C268,NOC_Code_2021!O:P,2,FALSE)</f>
        <v>53125</v>
      </c>
      <c r="C268" s="8" t="s">
        <v>269</v>
      </c>
      <c r="D268" s="8" t="s">
        <v>57</v>
      </c>
      <c r="E268" s="8">
        <v>5</v>
      </c>
      <c r="F268" s="12" t="e">
        <f>VLOOKUP(A268,Wage_NOC_Code_2016!B:C,2, FALSE)</f>
        <v>#N/A</v>
      </c>
    </row>
    <row r="269" spans="1:6" x14ac:dyDescent="0.25">
      <c r="A269" s="7">
        <v>5251</v>
      </c>
      <c r="B269" s="8">
        <f>VLOOKUP(C269,NOC_Code_2021!O:P,2,FALSE)</f>
        <v>53200</v>
      </c>
      <c r="C269" s="8" t="s">
        <v>270</v>
      </c>
      <c r="D269" s="8" t="s">
        <v>57</v>
      </c>
      <c r="E269" s="8">
        <v>5</v>
      </c>
      <c r="F269" s="12" t="e">
        <f>VLOOKUP(A269,Wage_NOC_Code_2016!B:C,2, FALSE)</f>
        <v>#N/A</v>
      </c>
    </row>
    <row r="270" spans="1:6" x14ac:dyDescent="0.25">
      <c r="A270" s="7">
        <v>5252</v>
      </c>
      <c r="B270" s="8">
        <f>VLOOKUP(C270,NOC_Code_2021!O:P,2,FALSE)</f>
        <v>53201</v>
      </c>
      <c r="C270" s="8" t="s">
        <v>271</v>
      </c>
      <c r="D270" s="8" t="s">
        <v>57</v>
      </c>
      <c r="E270" s="8">
        <v>5</v>
      </c>
      <c r="F270" s="12" t="e">
        <f>VLOOKUP(A270,Wage_NOC_Code_2016!B:C,2, FALSE)</f>
        <v>#N/A</v>
      </c>
    </row>
    <row r="271" spans="1:6" x14ac:dyDescent="0.25">
      <c r="A271" s="7">
        <v>5253</v>
      </c>
      <c r="B271" s="8">
        <f>VLOOKUP(C271,NOC_Code_2021!O:P,2,FALSE)</f>
        <v>53202</v>
      </c>
      <c r="C271" s="8" t="s">
        <v>272</v>
      </c>
      <c r="D271" s="8" t="s">
        <v>57</v>
      </c>
      <c r="E271" s="8">
        <v>5</v>
      </c>
      <c r="F271" s="12" t="e">
        <f>VLOOKUP(A271,Wage_NOC_Code_2016!B:C,2, FALSE)</f>
        <v>#N/A</v>
      </c>
    </row>
    <row r="272" spans="1:6" x14ac:dyDescent="0.25">
      <c r="A272" s="7">
        <v>5254</v>
      </c>
      <c r="B272" s="8">
        <f>VLOOKUP(C272,NOC_Code_2021!O:P,2,FALSE)</f>
        <v>54100</v>
      </c>
      <c r="C272" s="8" t="s">
        <v>273</v>
      </c>
      <c r="D272" s="8" t="s">
        <v>57</v>
      </c>
      <c r="E272" s="8">
        <v>5</v>
      </c>
      <c r="F272" s="12" t="str">
        <f>VLOOKUP(A272,Wage_NOC_Code_2016!B:C,2, FALSE)</f>
        <v>15.50</v>
      </c>
    </row>
    <row r="273" spans="1:6" x14ac:dyDescent="0.25">
      <c r="A273" s="7">
        <v>6211</v>
      </c>
      <c r="B273" s="8">
        <f>VLOOKUP(C273,NOC_Code_2021!O:P,2,FALSE)</f>
        <v>62010</v>
      </c>
      <c r="C273" s="8" t="s">
        <v>274</v>
      </c>
      <c r="D273" s="8" t="s">
        <v>57</v>
      </c>
      <c r="E273" s="8">
        <v>6</v>
      </c>
      <c r="F273" s="12" t="str">
        <f>VLOOKUP(A273,Wage_NOC_Code_2016!B:C,2, FALSE)</f>
        <v>15.50</v>
      </c>
    </row>
    <row r="274" spans="1:6" x14ac:dyDescent="0.25">
      <c r="A274" s="7">
        <v>6221</v>
      </c>
      <c r="B274" s="8">
        <f>VLOOKUP(C274,NOC_Code_2021!O:P,2,FALSE)</f>
        <v>62100</v>
      </c>
      <c r="C274" s="8" t="s">
        <v>275</v>
      </c>
      <c r="D274" s="8" t="s">
        <v>57</v>
      </c>
      <c r="E274" s="8">
        <v>6</v>
      </c>
      <c r="F274" s="12" t="str">
        <f>VLOOKUP(A274,Wage_NOC_Code_2016!B:C,2, FALSE)</f>
        <v>15.50</v>
      </c>
    </row>
    <row r="275" spans="1:6" x14ac:dyDescent="0.25">
      <c r="A275" s="7">
        <v>6222</v>
      </c>
      <c r="B275" s="8">
        <f>VLOOKUP(C275,NOC_Code_2021!O:P,2,FALSE)</f>
        <v>62101</v>
      </c>
      <c r="C275" s="8" t="s">
        <v>276</v>
      </c>
      <c r="D275" s="8" t="s">
        <v>57</v>
      </c>
      <c r="E275" s="8">
        <v>6</v>
      </c>
      <c r="F275" s="12" t="str">
        <f>VLOOKUP(A275,Wage_NOC_Code_2016!B:C,2, FALSE)</f>
        <v>15.50</v>
      </c>
    </row>
    <row r="276" spans="1:6" x14ac:dyDescent="0.25">
      <c r="A276" s="7">
        <v>6231</v>
      </c>
      <c r="B276" s="8">
        <f>VLOOKUP(C276,NOC_Code_2021!O:P,2,FALSE)</f>
        <v>63100</v>
      </c>
      <c r="C276" s="8" t="s">
        <v>277</v>
      </c>
      <c r="D276" s="8" t="s">
        <v>57</v>
      </c>
      <c r="E276" s="8">
        <v>6</v>
      </c>
      <c r="F276" s="12" t="str">
        <f>VLOOKUP(A276,Wage_NOC_Code_2016!B:C,2, FALSE)</f>
        <v>19.23</v>
      </c>
    </row>
    <row r="277" spans="1:6" x14ac:dyDescent="0.25">
      <c r="A277" s="7">
        <v>6232</v>
      </c>
      <c r="B277" s="8">
        <f>VLOOKUP(C277,NOC_Code_2021!O:P,2,FALSE)</f>
        <v>63101</v>
      </c>
      <c r="C277" s="8" t="s">
        <v>278</v>
      </c>
      <c r="D277" s="8" t="s">
        <v>57</v>
      </c>
      <c r="E277" s="8">
        <v>6</v>
      </c>
      <c r="F277" s="12" t="str">
        <f>VLOOKUP(A277,Wage_NOC_Code_2016!B:C,2, FALSE)</f>
        <v>32,724</v>
      </c>
    </row>
    <row r="278" spans="1:6" x14ac:dyDescent="0.25">
      <c r="A278" s="7">
        <v>6235</v>
      </c>
      <c r="B278" s="8">
        <f>VLOOKUP(C278,NOC_Code_2021!O:P,2,FALSE)</f>
        <v>63102</v>
      </c>
      <c r="C278" s="8" t="s">
        <v>279</v>
      </c>
      <c r="D278" s="8" t="s">
        <v>57</v>
      </c>
      <c r="E278" s="8">
        <v>6</v>
      </c>
      <c r="F278" s="12" t="str">
        <f>VLOOKUP(A278,Wage_NOC_Code_2016!B:C,2, FALSE)</f>
        <v>20.51</v>
      </c>
    </row>
    <row r="279" spans="1:6" x14ac:dyDescent="0.25">
      <c r="A279" s="7">
        <v>6311</v>
      </c>
      <c r="B279" s="8">
        <f>VLOOKUP(C279,NOC_Code_2021!O:P,2,FALSE)</f>
        <v>62020</v>
      </c>
      <c r="C279" s="8" t="s">
        <v>280</v>
      </c>
      <c r="D279" s="8" t="s">
        <v>57</v>
      </c>
      <c r="E279" s="8">
        <v>6</v>
      </c>
      <c r="F279" s="12" t="str">
        <f>VLOOKUP(A279,Wage_NOC_Code_2016!B:C,2, FALSE)</f>
        <v>15.50</v>
      </c>
    </row>
    <row r="280" spans="1:6" x14ac:dyDescent="0.25">
      <c r="A280" s="7">
        <v>6312</v>
      </c>
      <c r="B280" s="8">
        <f>VLOOKUP(C280,NOC_Code_2021!O:P,2,FALSE)</f>
        <v>62021</v>
      </c>
      <c r="C280" s="8" t="s">
        <v>281</v>
      </c>
      <c r="D280" s="8" t="s">
        <v>57</v>
      </c>
      <c r="E280" s="8">
        <v>6</v>
      </c>
      <c r="F280" s="12" t="str">
        <f>VLOOKUP(A280,Wage_NOC_Code_2016!B:C,2, FALSE)</f>
        <v>15.50</v>
      </c>
    </row>
    <row r="281" spans="1:6" x14ac:dyDescent="0.25">
      <c r="A281" s="7">
        <v>6313</v>
      </c>
      <c r="B281" s="8">
        <f>VLOOKUP(C281,NOC_Code_2021!O:P,2,FALSE)</f>
        <v>62022</v>
      </c>
      <c r="C281" s="8" t="s">
        <v>282</v>
      </c>
      <c r="D281" s="8" t="s">
        <v>57</v>
      </c>
      <c r="E281" s="8">
        <v>6</v>
      </c>
      <c r="F281" s="12" t="str">
        <f>VLOOKUP(A281,Wage_NOC_Code_2016!B:C,2, FALSE)</f>
        <v>15.96</v>
      </c>
    </row>
    <row r="282" spans="1:6" x14ac:dyDescent="0.25">
      <c r="A282" s="7">
        <v>6314</v>
      </c>
      <c r="B282" s="8">
        <f>VLOOKUP(C282,NOC_Code_2021!O:P,2,FALSE)</f>
        <v>62023</v>
      </c>
      <c r="C282" s="8" t="s">
        <v>283</v>
      </c>
      <c r="D282" s="8" t="s">
        <v>57</v>
      </c>
      <c r="E282" s="8">
        <v>6</v>
      </c>
      <c r="F282" s="12" t="str">
        <f>VLOOKUP(A282,Wage_NOC_Code_2016!B:C,2, FALSE)</f>
        <v>15.50</v>
      </c>
    </row>
    <row r="283" spans="1:6" x14ac:dyDescent="0.25">
      <c r="A283" s="7">
        <v>6315</v>
      </c>
      <c r="B283" s="8">
        <f>VLOOKUP(C283,NOC_Code_2021!O:P,2,FALSE)</f>
        <v>62024</v>
      </c>
      <c r="C283" s="8" t="s">
        <v>284</v>
      </c>
      <c r="D283" s="8" t="s">
        <v>57</v>
      </c>
      <c r="E283" s="8">
        <v>6</v>
      </c>
      <c r="F283" s="12" t="str">
        <f>VLOOKUP(A283,Wage_NOC_Code_2016!B:C,2, FALSE)</f>
        <v>15.50</v>
      </c>
    </row>
    <row r="284" spans="1:6" x14ac:dyDescent="0.25">
      <c r="A284" s="7">
        <v>6316</v>
      </c>
      <c r="B284" s="8">
        <f>VLOOKUP(C284,NOC_Code_2021!O:P,2,FALSE)</f>
        <v>62029</v>
      </c>
      <c r="C284" s="8" t="s">
        <v>285</v>
      </c>
      <c r="D284" s="8" t="s">
        <v>57</v>
      </c>
      <c r="E284" s="8">
        <v>6</v>
      </c>
      <c r="F284" s="12" t="str">
        <f>VLOOKUP(A284,Wage_NOC_Code_2016!B:C,2, FALSE)</f>
        <v>15.87</v>
      </c>
    </row>
    <row r="285" spans="1:6" x14ac:dyDescent="0.25">
      <c r="A285" s="7">
        <v>6321</v>
      </c>
      <c r="B285" s="8">
        <f>VLOOKUP(C285,NOC_Code_2021!O:P,2,FALSE)</f>
        <v>62200</v>
      </c>
      <c r="C285" s="8" t="s">
        <v>286</v>
      </c>
      <c r="D285" s="8" t="s">
        <v>57</v>
      </c>
      <c r="E285" s="8">
        <v>6</v>
      </c>
      <c r="F285" s="12" t="str">
        <f>VLOOKUP(A285,Wage_NOC_Code_2016!B:C,2, FALSE)</f>
        <v>15.50</v>
      </c>
    </row>
    <row r="286" spans="1:6" x14ac:dyDescent="0.25">
      <c r="A286" s="7">
        <v>6322</v>
      </c>
      <c r="B286" s="8">
        <f>VLOOKUP(C286,NOC_Code_2021!O:P,2,FALSE)</f>
        <v>63200</v>
      </c>
      <c r="C286" s="8" t="s">
        <v>287</v>
      </c>
      <c r="D286" s="8" t="s">
        <v>57</v>
      </c>
      <c r="E286" s="8">
        <v>6</v>
      </c>
      <c r="F286" s="12" t="str">
        <f>VLOOKUP(A286,Wage_NOC_Code_2016!B:C,2, FALSE)</f>
        <v>15.50</v>
      </c>
    </row>
    <row r="287" spans="1:6" x14ac:dyDescent="0.25">
      <c r="A287" s="7">
        <v>6331</v>
      </c>
      <c r="B287" s="8" t="e">
        <f>VLOOKUP(C287,NOC_Code_2021!O:P,2,FALSE)</f>
        <v>#N/A</v>
      </c>
      <c r="C287" s="8" t="s">
        <v>288</v>
      </c>
      <c r="D287" s="8" t="s">
        <v>57</v>
      </c>
      <c r="E287" s="8">
        <v>6</v>
      </c>
      <c r="F287" s="12" t="str">
        <f>VLOOKUP(A287,Wage_NOC_Code_2016!B:C,2, FALSE)</f>
        <v>15.50</v>
      </c>
    </row>
    <row r="288" spans="1:6" x14ac:dyDescent="0.25">
      <c r="A288" s="7">
        <v>6332</v>
      </c>
      <c r="B288" s="8">
        <f>VLOOKUP(C288,NOC_Code_2021!O:P,2,FALSE)</f>
        <v>63202</v>
      </c>
      <c r="C288" s="8" t="s">
        <v>289</v>
      </c>
      <c r="D288" s="8" t="s">
        <v>57</v>
      </c>
      <c r="E288" s="8">
        <v>6</v>
      </c>
      <c r="F288" s="12" t="str">
        <f>VLOOKUP(A288,Wage_NOC_Code_2016!B:C,2, FALSE)</f>
        <v>15.50</v>
      </c>
    </row>
    <row r="289" spans="1:6" x14ac:dyDescent="0.25">
      <c r="A289" s="7">
        <v>6341</v>
      </c>
      <c r="B289" s="8">
        <f>VLOOKUP(C289,NOC_Code_2021!O:P,2,FALSE)</f>
        <v>63210</v>
      </c>
      <c r="C289" s="8" t="s">
        <v>290</v>
      </c>
      <c r="D289" s="8" t="s">
        <v>57</v>
      </c>
      <c r="E289" s="8">
        <v>6</v>
      </c>
      <c r="F289" s="12" t="str">
        <f>VLOOKUP(A289,Wage_NOC_Code_2016!B:C,2, FALSE)</f>
        <v>15.50</v>
      </c>
    </row>
    <row r="290" spans="1:6" x14ac:dyDescent="0.25">
      <c r="A290" s="7">
        <v>6342</v>
      </c>
      <c r="B290" s="8">
        <f>VLOOKUP(C290,NOC_Code_2021!O:P,2,FALSE)</f>
        <v>64200</v>
      </c>
      <c r="C290" s="8" t="s">
        <v>291</v>
      </c>
      <c r="D290" s="8" t="s">
        <v>57</v>
      </c>
      <c r="E290" s="8">
        <v>6</v>
      </c>
      <c r="F290" s="12" t="str">
        <f>VLOOKUP(A290,Wage_NOC_Code_2016!B:C,2, FALSE)</f>
        <v>15.50</v>
      </c>
    </row>
    <row r="291" spans="1:6" x14ac:dyDescent="0.25">
      <c r="A291" s="7">
        <v>6343</v>
      </c>
      <c r="B291" s="8">
        <f>VLOOKUP(C291,NOC_Code_2021!O:P,2,FALSE)</f>
        <v>63220</v>
      </c>
      <c r="C291" s="8" t="s">
        <v>292</v>
      </c>
      <c r="D291" s="8" t="s">
        <v>57</v>
      </c>
      <c r="E291" s="8">
        <v>6</v>
      </c>
      <c r="F291" s="12" t="e">
        <f>VLOOKUP(A291,Wage_NOC_Code_2016!B:C,2, FALSE)</f>
        <v>#N/A</v>
      </c>
    </row>
    <row r="292" spans="1:6" x14ac:dyDescent="0.25">
      <c r="A292" s="7">
        <v>6344</v>
      </c>
      <c r="B292" s="8">
        <f>VLOOKUP(C292,NOC_Code_2021!O:P,2,FALSE)</f>
        <v>62202</v>
      </c>
      <c r="C292" s="8" t="s">
        <v>293</v>
      </c>
      <c r="D292" s="8" t="s">
        <v>57</v>
      </c>
      <c r="E292" s="8">
        <v>6</v>
      </c>
      <c r="F292" s="12" t="str">
        <f>VLOOKUP(A292,Wage_NOC_Code_2016!B:C,2, FALSE)</f>
        <v>15.50</v>
      </c>
    </row>
    <row r="293" spans="1:6" x14ac:dyDescent="0.25">
      <c r="A293" s="7">
        <v>6345</v>
      </c>
      <c r="B293" s="8">
        <f>VLOOKUP(C293,NOC_Code_2021!O:P,2,FALSE)</f>
        <v>63221</v>
      </c>
      <c r="C293" s="8" t="s">
        <v>294</v>
      </c>
      <c r="D293" s="8" t="s">
        <v>57</v>
      </c>
      <c r="E293" s="8">
        <v>6</v>
      </c>
      <c r="F293" s="12" t="e">
        <f>VLOOKUP(A293,Wage_NOC_Code_2016!B:C,2, FALSE)</f>
        <v>#N/A</v>
      </c>
    </row>
    <row r="294" spans="1:6" x14ac:dyDescent="0.25">
      <c r="A294" s="7">
        <v>6346</v>
      </c>
      <c r="B294" s="8">
        <f>VLOOKUP(C294,NOC_Code_2021!O:P,2,FALSE)</f>
        <v>62201</v>
      </c>
      <c r="C294" s="8" t="s">
        <v>295</v>
      </c>
      <c r="D294" s="8" t="s">
        <v>57</v>
      </c>
      <c r="E294" s="8">
        <v>6</v>
      </c>
      <c r="F294" s="12" t="e">
        <f>VLOOKUP(A294,Wage_NOC_Code_2016!B:C,2, FALSE)</f>
        <v>#N/A</v>
      </c>
    </row>
    <row r="295" spans="1:6" x14ac:dyDescent="0.25">
      <c r="A295" s="7">
        <v>6411</v>
      </c>
      <c r="B295" s="8">
        <f>VLOOKUP(C295,NOC_Code_2021!O:P,2,FALSE)</f>
        <v>64101</v>
      </c>
      <c r="C295" s="8" t="s">
        <v>296</v>
      </c>
      <c r="D295" s="8" t="s">
        <v>83</v>
      </c>
      <c r="E295" s="8">
        <v>6</v>
      </c>
      <c r="F295" s="12" t="str">
        <f>VLOOKUP(A295,Wage_NOC_Code_2016!B:C,2, FALSE)</f>
        <v>17.29</v>
      </c>
    </row>
    <row r="296" spans="1:6" x14ac:dyDescent="0.25">
      <c r="A296" s="7">
        <v>6421</v>
      </c>
      <c r="B296" s="8" t="e">
        <f>VLOOKUP(C296,NOC_Code_2021!O:P,2,FALSE)</f>
        <v>#N/A</v>
      </c>
      <c r="C296" s="8" t="s">
        <v>297</v>
      </c>
      <c r="D296" s="8" t="s">
        <v>83</v>
      </c>
      <c r="E296" s="8">
        <v>6</v>
      </c>
      <c r="F296" s="12" t="str">
        <f>VLOOKUP(A296,Wage_NOC_Code_2016!B:C,2, FALSE)</f>
        <v>15.50</v>
      </c>
    </row>
    <row r="297" spans="1:6" x14ac:dyDescent="0.25">
      <c r="A297" s="7">
        <v>6511</v>
      </c>
      <c r="B297" s="8">
        <f>VLOOKUP(C297,NOC_Code_2021!O:P,2,FALSE)</f>
        <v>64300</v>
      </c>
      <c r="C297" s="8" t="s">
        <v>298</v>
      </c>
      <c r="D297" s="8" t="s">
        <v>83</v>
      </c>
      <c r="E297" s="8">
        <v>6</v>
      </c>
      <c r="F297" s="12" t="str">
        <f>VLOOKUP(A297,Wage_NOC_Code_2016!B:C,2, FALSE)</f>
        <v>15.50</v>
      </c>
    </row>
    <row r="298" spans="1:6" x14ac:dyDescent="0.25">
      <c r="A298" s="7">
        <v>6512</v>
      </c>
      <c r="B298" s="8">
        <f>VLOOKUP(C298,NOC_Code_2021!O:P,2,FALSE)</f>
        <v>64301</v>
      </c>
      <c r="C298" s="8" t="s">
        <v>299</v>
      </c>
      <c r="D298" s="8" t="s">
        <v>83</v>
      </c>
      <c r="E298" s="8">
        <v>6</v>
      </c>
      <c r="F298" s="12" t="str">
        <f>VLOOKUP(A298,Wage_NOC_Code_2016!B:C,2, FALSE)</f>
        <v>15.50</v>
      </c>
    </row>
    <row r="299" spans="1:6" x14ac:dyDescent="0.25">
      <c r="A299" s="7">
        <v>6513</v>
      </c>
      <c r="B299" s="8">
        <f>VLOOKUP(C299,NOC_Code_2021!O:P,2,FALSE)</f>
        <v>65200</v>
      </c>
      <c r="C299" s="8" t="s">
        <v>300</v>
      </c>
      <c r="D299" s="8" t="s">
        <v>83</v>
      </c>
      <c r="E299" s="8">
        <v>6</v>
      </c>
      <c r="F299" s="12" t="str">
        <f>VLOOKUP(A299,Wage_NOC_Code_2016!B:C,2, FALSE)</f>
        <v>15.50</v>
      </c>
    </row>
    <row r="300" spans="1:6" x14ac:dyDescent="0.25">
      <c r="A300" s="7">
        <v>6521</v>
      </c>
      <c r="B300" s="8">
        <f>VLOOKUP(C300,NOC_Code_2021!O:P,2,FALSE)</f>
        <v>64310</v>
      </c>
      <c r="C300" s="8" t="s">
        <v>301</v>
      </c>
      <c r="D300" s="8" t="s">
        <v>83</v>
      </c>
      <c r="E300" s="8">
        <v>6</v>
      </c>
      <c r="F300" s="12" t="str">
        <f>VLOOKUP(A300,Wage_NOC_Code_2016!B:C,2, FALSE)</f>
        <v>15.50</v>
      </c>
    </row>
    <row r="301" spans="1:6" x14ac:dyDescent="0.25">
      <c r="A301" s="7">
        <v>6522</v>
      </c>
      <c r="B301" s="8">
        <f>VLOOKUP(C301,NOC_Code_2021!O:P,2,FALSE)</f>
        <v>64311</v>
      </c>
      <c r="C301" s="8" t="s">
        <v>302</v>
      </c>
      <c r="D301" s="8" t="s">
        <v>83</v>
      </c>
      <c r="E301" s="8">
        <v>6</v>
      </c>
      <c r="F301" s="12" t="str">
        <f>VLOOKUP(A301,Wage_NOC_Code_2016!B:C,2, FALSE)</f>
        <v>15.50</v>
      </c>
    </row>
    <row r="302" spans="1:6" x14ac:dyDescent="0.25">
      <c r="A302" s="7">
        <v>6523</v>
      </c>
      <c r="B302" s="8">
        <f>VLOOKUP(C302,NOC_Code_2021!O:P,2,FALSE)</f>
        <v>64312</v>
      </c>
      <c r="C302" s="8" t="s">
        <v>303</v>
      </c>
      <c r="D302" s="8" t="s">
        <v>83</v>
      </c>
      <c r="E302" s="8">
        <v>6</v>
      </c>
      <c r="F302" s="12" t="str">
        <f>VLOOKUP(A302,Wage_NOC_Code_2016!B:C,2, FALSE)</f>
        <v>15.50</v>
      </c>
    </row>
    <row r="303" spans="1:6" x14ac:dyDescent="0.25">
      <c r="A303" s="7">
        <v>6524</v>
      </c>
      <c r="B303" s="8">
        <f>VLOOKUP(C303,NOC_Code_2021!O:P,2,FALSE)</f>
        <v>64313</v>
      </c>
      <c r="C303" s="8" t="s">
        <v>304</v>
      </c>
      <c r="D303" s="8" t="s">
        <v>83</v>
      </c>
      <c r="E303" s="8">
        <v>6</v>
      </c>
      <c r="F303" s="12" t="str">
        <f>VLOOKUP(A303,Wage_NOC_Code_2016!B:C,2, FALSE)</f>
        <v>15.50</v>
      </c>
    </row>
    <row r="304" spans="1:6" x14ac:dyDescent="0.25">
      <c r="A304" s="7">
        <v>6525</v>
      </c>
      <c r="B304" s="8">
        <f>VLOOKUP(C304,NOC_Code_2021!O:P,2,FALSE)</f>
        <v>64314</v>
      </c>
      <c r="C304" s="8" t="s">
        <v>305</v>
      </c>
      <c r="D304" s="8" t="s">
        <v>83</v>
      </c>
      <c r="E304" s="8">
        <v>6</v>
      </c>
      <c r="F304" s="12" t="str">
        <f>VLOOKUP(A304,Wage_NOC_Code_2016!B:C,2, FALSE)</f>
        <v>15.50</v>
      </c>
    </row>
    <row r="305" spans="1:6" x14ac:dyDescent="0.25">
      <c r="A305" s="7">
        <v>6531</v>
      </c>
      <c r="B305" s="8">
        <f>VLOOKUP(C305,NOC_Code_2021!O:P,2,FALSE)</f>
        <v>64320</v>
      </c>
      <c r="C305" s="8" t="s">
        <v>306</v>
      </c>
      <c r="D305" s="8" t="s">
        <v>83</v>
      </c>
      <c r="E305" s="8">
        <v>6</v>
      </c>
      <c r="F305" s="12" t="str">
        <f>VLOOKUP(A305,Wage_NOC_Code_2016!B:C,2, FALSE)</f>
        <v>15.50</v>
      </c>
    </row>
    <row r="306" spans="1:6" x14ac:dyDescent="0.25">
      <c r="A306" s="7">
        <v>6532</v>
      </c>
      <c r="B306" s="8">
        <f>VLOOKUP(C306,NOC_Code_2021!O:P,2,FALSE)</f>
        <v>64322</v>
      </c>
      <c r="C306" s="8" t="s">
        <v>307</v>
      </c>
      <c r="D306" s="8" t="s">
        <v>83</v>
      </c>
      <c r="E306" s="8">
        <v>6</v>
      </c>
      <c r="F306" s="12" t="e">
        <f>VLOOKUP(A306,Wage_NOC_Code_2016!B:C,2, FALSE)</f>
        <v>#N/A</v>
      </c>
    </row>
    <row r="307" spans="1:6" x14ac:dyDescent="0.25">
      <c r="A307" s="7">
        <v>6533</v>
      </c>
      <c r="B307" s="8" t="e">
        <f>VLOOKUP(C307,NOC_Code_2021!O:P,2,FALSE)</f>
        <v>#N/A</v>
      </c>
      <c r="C307" s="8" t="s">
        <v>308</v>
      </c>
      <c r="D307" s="8" t="s">
        <v>83</v>
      </c>
      <c r="E307" s="8">
        <v>6</v>
      </c>
      <c r="F307" s="12" t="str">
        <f>VLOOKUP(A307,Wage_NOC_Code_2016!B:C,2, FALSE)</f>
        <v>15.50</v>
      </c>
    </row>
    <row r="308" spans="1:6" x14ac:dyDescent="0.25">
      <c r="A308" s="7">
        <v>6541</v>
      </c>
      <c r="B308" s="8">
        <f>VLOOKUP(C308,NOC_Code_2021!O:P,2,FALSE)</f>
        <v>64410</v>
      </c>
      <c r="C308" s="8" t="s">
        <v>309</v>
      </c>
      <c r="D308" s="8" t="s">
        <v>83</v>
      </c>
      <c r="E308" s="8">
        <v>6</v>
      </c>
      <c r="F308" s="12" t="str">
        <f>VLOOKUP(A308,Wage_NOC_Code_2016!B:C,2, FALSE)</f>
        <v>15.50</v>
      </c>
    </row>
    <row r="309" spans="1:6" x14ac:dyDescent="0.25">
      <c r="A309" s="7">
        <v>6551</v>
      </c>
      <c r="B309" s="8">
        <f>VLOOKUP(C309,NOC_Code_2021!O:P,2,FALSE)</f>
        <v>64400</v>
      </c>
      <c r="C309" s="8" t="s">
        <v>310</v>
      </c>
      <c r="D309" s="8" t="s">
        <v>83</v>
      </c>
      <c r="E309" s="8">
        <v>6</v>
      </c>
      <c r="F309" s="12" t="str">
        <f>VLOOKUP(A309,Wage_NOC_Code_2016!B:C,2, FALSE)</f>
        <v>15.50</v>
      </c>
    </row>
    <row r="310" spans="1:6" x14ac:dyDescent="0.25">
      <c r="A310" s="7">
        <v>6552</v>
      </c>
      <c r="B310" s="8">
        <f>VLOOKUP(C310,NOC_Code_2021!O:P,2,FALSE)</f>
        <v>64409</v>
      </c>
      <c r="C310" s="8" t="s">
        <v>311</v>
      </c>
      <c r="D310" s="8" t="s">
        <v>83</v>
      </c>
      <c r="E310" s="8">
        <v>6</v>
      </c>
      <c r="F310" s="12" t="str">
        <f>VLOOKUP(A310,Wage_NOC_Code_2016!B:C,2, FALSE)</f>
        <v>15.50</v>
      </c>
    </row>
    <row r="311" spans="1:6" x14ac:dyDescent="0.25">
      <c r="A311" s="7">
        <v>6561</v>
      </c>
      <c r="B311" s="8">
        <f>VLOOKUP(C311,NOC_Code_2021!O:P,2,FALSE)</f>
        <v>64201</v>
      </c>
      <c r="C311" s="8" t="s">
        <v>312</v>
      </c>
      <c r="D311" s="8" t="s">
        <v>83</v>
      </c>
      <c r="E311" s="8">
        <v>6</v>
      </c>
      <c r="F311" s="12" t="e">
        <f>VLOOKUP(A311,Wage_NOC_Code_2016!B:C,2, FALSE)</f>
        <v>#N/A</v>
      </c>
    </row>
    <row r="312" spans="1:6" x14ac:dyDescent="0.25">
      <c r="A312" s="7">
        <v>6562</v>
      </c>
      <c r="B312" s="8">
        <f>VLOOKUP(C312,NOC_Code_2021!O:P,2,FALSE)</f>
        <v>63211</v>
      </c>
      <c r="C312" s="8" t="s">
        <v>313</v>
      </c>
      <c r="D312" s="8" t="s">
        <v>83</v>
      </c>
      <c r="E312" s="8">
        <v>6</v>
      </c>
      <c r="F312" s="12" t="str">
        <f>VLOOKUP(A312,Wage_NOC_Code_2016!B:C,2, FALSE)</f>
        <v>15.50</v>
      </c>
    </row>
    <row r="313" spans="1:6" x14ac:dyDescent="0.25">
      <c r="A313" s="7">
        <v>6563</v>
      </c>
      <c r="B313" s="8">
        <f>VLOOKUP(C313,NOC_Code_2021!O:P,2,FALSE)</f>
        <v>65220</v>
      </c>
      <c r="C313" s="8" t="s">
        <v>314</v>
      </c>
      <c r="D313" s="8" t="s">
        <v>83</v>
      </c>
      <c r="E313" s="8">
        <v>6</v>
      </c>
      <c r="F313" s="12" t="str">
        <f>VLOOKUP(A313,Wage_NOC_Code_2016!B:C,2, FALSE)</f>
        <v>15.50</v>
      </c>
    </row>
    <row r="314" spans="1:6" x14ac:dyDescent="0.25">
      <c r="A314" s="7">
        <v>6564</v>
      </c>
      <c r="B314" s="8" t="e">
        <f>VLOOKUP(C314,NOC_Code_2021!O:P,2,FALSE)</f>
        <v>#N/A</v>
      </c>
      <c r="C314" s="8" t="s">
        <v>315</v>
      </c>
      <c r="D314" s="8" t="s">
        <v>83</v>
      </c>
      <c r="E314" s="8">
        <v>6</v>
      </c>
      <c r="F314" s="12" t="e">
        <f>VLOOKUP(A314,Wage_NOC_Code_2016!B:C,2, FALSE)</f>
        <v>#N/A</v>
      </c>
    </row>
    <row r="315" spans="1:6" x14ac:dyDescent="0.25">
      <c r="A315" s="7">
        <v>6611</v>
      </c>
      <c r="B315" s="8">
        <f>VLOOKUP(C315,NOC_Code_2021!O:P,2,FALSE)</f>
        <v>65100</v>
      </c>
      <c r="C315" s="8" t="s">
        <v>316</v>
      </c>
      <c r="D315" s="8" t="s">
        <v>317</v>
      </c>
      <c r="E315" s="8">
        <v>6</v>
      </c>
      <c r="F315" s="12" t="str">
        <f>VLOOKUP(A315,Wage_NOC_Code_2016!B:C,2, FALSE)</f>
        <v>15.50</v>
      </c>
    </row>
    <row r="316" spans="1:6" x14ac:dyDescent="0.25">
      <c r="A316" s="7">
        <v>6621</v>
      </c>
      <c r="B316" s="8">
        <f>VLOOKUP(C316,NOC_Code_2021!O:P,2,FALSE)</f>
        <v>65101</v>
      </c>
      <c r="C316" s="8" t="s">
        <v>318</v>
      </c>
      <c r="D316" s="8" t="s">
        <v>317</v>
      </c>
      <c r="E316" s="8">
        <v>6</v>
      </c>
      <c r="F316" s="12" t="str">
        <f>VLOOKUP(A316,Wage_NOC_Code_2016!B:C,2, FALSE)</f>
        <v>15.50</v>
      </c>
    </row>
    <row r="317" spans="1:6" x14ac:dyDescent="0.25">
      <c r="A317" s="7">
        <v>6622</v>
      </c>
      <c r="B317" s="8">
        <f>VLOOKUP(C317,NOC_Code_2021!O:P,2,FALSE)</f>
        <v>65102</v>
      </c>
      <c r="C317" s="8" t="s">
        <v>319</v>
      </c>
      <c r="D317" s="8" t="s">
        <v>317</v>
      </c>
      <c r="E317" s="8">
        <v>6</v>
      </c>
      <c r="F317" s="12" t="str">
        <f>VLOOKUP(A317,Wage_NOC_Code_2016!B:C,2, FALSE)</f>
        <v>15.50</v>
      </c>
    </row>
    <row r="318" spans="1:6" x14ac:dyDescent="0.25">
      <c r="A318" s="7">
        <v>6623</v>
      </c>
      <c r="B318" s="8">
        <f>VLOOKUP(C318,NOC_Code_2021!O:P,2,FALSE)</f>
        <v>65109</v>
      </c>
      <c r="C318" s="8" t="s">
        <v>320</v>
      </c>
      <c r="D318" s="8" t="s">
        <v>317</v>
      </c>
      <c r="E318" s="8">
        <v>6</v>
      </c>
      <c r="F318" s="12" t="str">
        <f>VLOOKUP(A318,Wage_NOC_Code_2016!B:C,2, FALSE)</f>
        <v>15.50</v>
      </c>
    </row>
    <row r="319" spans="1:6" x14ac:dyDescent="0.25">
      <c r="A319" s="7">
        <v>6711</v>
      </c>
      <c r="B319" s="8">
        <f>VLOOKUP(C319,NOC_Code_2021!O:P,2,FALSE)</f>
        <v>65201</v>
      </c>
      <c r="C319" s="8" t="s">
        <v>321</v>
      </c>
      <c r="D319" s="8" t="s">
        <v>317</v>
      </c>
      <c r="E319" s="8">
        <v>6</v>
      </c>
      <c r="F319" s="12" t="str">
        <f>VLOOKUP(A319,Wage_NOC_Code_2016!B:C,2, FALSE)</f>
        <v>15.50</v>
      </c>
    </row>
    <row r="320" spans="1:6" x14ac:dyDescent="0.25">
      <c r="A320" s="7">
        <v>6721</v>
      </c>
      <c r="B320" s="8">
        <f>VLOOKUP(C320,NOC_Code_2021!O:P,2,FALSE)</f>
        <v>65210</v>
      </c>
      <c r="C320" s="8" t="s">
        <v>322</v>
      </c>
      <c r="D320" s="8" t="s">
        <v>317</v>
      </c>
      <c r="E320" s="8">
        <v>6</v>
      </c>
      <c r="F320" s="12" t="str">
        <f>VLOOKUP(A320,Wage_NOC_Code_2016!B:C,2, FALSE)</f>
        <v>15.50</v>
      </c>
    </row>
    <row r="321" spans="1:6" x14ac:dyDescent="0.25">
      <c r="A321" s="7">
        <v>6722</v>
      </c>
      <c r="B321" s="8">
        <f>VLOOKUP(C321,NOC_Code_2021!O:P,2,FALSE)</f>
        <v>65211</v>
      </c>
      <c r="C321" s="8" t="s">
        <v>323</v>
      </c>
      <c r="D321" s="8" t="s">
        <v>317</v>
      </c>
      <c r="E321" s="8">
        <v>6</v>
      </c>
      <c r="F321" s="12" t="str">
        <f>VLOOKUP(A321,Wage_NOC_Code_2016!B:C,2, FALSE)</f>
        <v>15.50</v>
      </c>
    </row>
    <row r="322" spans="1:6" x14ac:dyDescent="0.25">
      <c r="A322" s="7">
        <v>6731</v>
      </c>
      <c r="B322" s="8">
        <f>VLOOKUP(C322,NOC_Code_2021!O:P,2,FALSE)</f>
        <v>65310</v>
      </c>
      <c r="C322" s="8" t="s">
        <v>324</v>
      </c>
      <c r="D322" s="8" t="s">
        <v>317</v>
      </c>
      <c r="E322" s="8">
        <v>6</v>
      </c>
      <c r="F322" s="12" t="str">
        <f>VLOOKUP(A322,Wage_NOC_Code_2016!B:C,2, FALSE)</f>
        <v>15.50</v>
      </c>
    </row>
    <row r="323" spans="1:6" x14ac:dyDescent="0.25">
      <c r="A323" s="7">
        <v>6732</v>
      </c>
      <c r="B323" s="8">
        <f>VLOOKUP(C323,NOC_Code_2021!O:P,2,FALSE)</f>
        <v>65311</v>
      </c>
      <c r="C323" s="8" t="s">
        <v>325</v>
      </c>
      <c r="D323" s="8" t="s">
        <v>317</v>
      </c>
      <c r="E323" s="8">
        <v>6</v>
      </c>
      <c r="F323" s="12" t="str">
        <f>VLOOKUP(A323,Wage_NOC_Code_2016!B:C,2, FALSE)</f>
        <v>15.50</v>
      </c>
    </row>
    <row r="324" spans="1:6" x14ac:dyDescent="0.25">
      <c r="A324" s="7">
        <v>6733</v>
      </c>
      <c r="B324" s="8" t="e">
        <f>VLOOKUP(C324,NOC_Code_2021!O:P,2,FALSE)</f>
        <v>#N/A</v>
      </c>
      <c r="C324" s="8" t="s">
        <v>326</v>
      </c>
      <c r="D324" s="8" t="s">
        <v>317</v>
      </c>
      <c r="E324" s="8">
        <v>6</v>
      </c>
      <c r="F324" s="12" t="str">
        <f>VLOOKUP(A324,Wage_NOC_Code_2016!B:C,2, FALSE)</f>
        <v>15.50</v>
      </c>
    </row>
    <row r="325" spans="1:6" x14ac:dyDescent="0.25">
      <c r="A325" s="7">
        <v>6741</v>
      </c>
      <c r="B325" s="8">
        <f>VLOOKUP(C325,NOC_Code_2021!O:P,2,FALSE)</f>
        <v>65320</v>
      </c>
      <c r="C325" s="8" t="s">
        <v>327</v>
      </c>
      <c r="D325" s="8" t="s">
        <v>317</v>
      </c>
      <c r="E325" s="8">
        <v>6</v>
      </c>
      <c r="F325" s="12" t="str">
        <f>VLOOKUP(A325,Wage_NOC_Code_2016!B:C,2, FALSE)</f>
        <v>15.50</v>
      </c>
    </row>
    <row r="326" spans="1:6" x14ac:dyDescent="0.25">
      <c r="A326" s="7">
        <v>6742</v>
      </c>
      <c r="B326" s="8" t="e">
        <f>VLOOKUP(C326,NOC_Code_2021!O:P,2,FALSE)</f>
        <v>#N/A</v>
      </c>
      <c r="C326" s="8" t="s">
        <v>328</v>
      </c>
      <c r="D326" s="8" t="s">
        <v>317</v>
      </c>
      <c r="E326" s="8">
        <v>6</v>
      </c>
      <c r="F326" s="12" t="str">
        <f>VLOOKUP(A326,Wage_NOC_Code_2016!B:C,2, FALSE)</f>
        <v>15.50</v>
      </c>
    </row>
    <row r="327" spans="1:6" x14ac:dyDescent="0.25">
      <c r="A327" s="7">
        <v>7201</v>
      </c>
      <c r="B327" s="8">
        <f>VLOOKUP(C327,NOC_Code_2021!O:P,2,FALSE)</f>
        <v>72010</v>
      </c>
      <c r="C327" s="8" t="s">
        <v>329</v>
      </c>
      <c r="D327" s="8" t="s">
        <v>57</v>
      </c>
      <c r="E327" s="8">
        <v>7</v>
      </c>
      <c r="F327" s="12" t="str">
        <f>VLOOKUP(A327,Wage_NOC_Code_2016!B:C,2, FALSE)</f>
        <v>24.00</v>
      </c>
    </row>
    <row r="328" spans="1:6" x14ac:dyDescent="0.25">
      <c r="A328" s="7">
        <v>7202</v>
      </c>
      <c r="B328" s="8">
        <f>VLOOKUP(C328,NOC_Code_2021!O:P,2,FALSE)</f>
        <v>72011</v>
      </c>
      <c r="C328" s="8" t="s">
        <v>330</v>
      </c>
      <c r="D328" s="8" t="s">
        <v>57</v>
      </c>
      <c r="E328" s="8">
        <v>7</v>
      </c>
      <c r="F328" s="12" t="str">
        <f>VLOOKUP(A328,Wage_NOC_Code_2016!B:C,2, FALSE)</f>
        <v>19.50</v>
      </c>
    </row>
    <row r="329" spans="1:6" x14ac:dyDescent="0.25">
      <c r="A329" s="7">
        <v>7203</v>
      </c>
      <c r="B329" s="8">
        <f>VLOOKUP(C329,NOC_Code_2021!O:P,2,FALSE)</f>
        <v>72012</v>
      </c>
      <c r="C329" s="8" t="s">
        <v>331</v>
      </c>
      <c r="D329" s="8" t="s">
        <v>57</v>
      </c>
      <c r="E329" s="8">
        <v>7</v>
      </c>
      <c r="F329" s="12" t="str">
        <f>VLOOKUP(A329,Wage_NOC_Code_2016!B:C,2, FALSE)</f>
        <v>25.00</v>
      </c>
    </row>
    <row r="330" spans="1:6" x14ac:dyDescent="0.25">
      <c r="A330" s="7">
        <v>7204</v>
      </c>
      <c r="B330" s="8">
        <f>VLOOKUP(C330,NOC_Code_2021!O:P,2,FALSE)</f>
        <v>72013</v>
      </c>
      <c r="C330" s="8" t="s">
        <v>332</v>
      </c>
      <c r="D330" s="8" t="s">
        <v>57</v>
      </c>
      <c r="E330" s="8">
        <v>7</v>
      </c>
      <c r="F330" s="12" t="str">
        <f>VLOOKUP(A330,Wage_NOC_Code_2016!B:C,2, FALSE)</f>
        <v>21.00</v>
      </c>
    </row>
    <row r="331" spans="1:6" x14ac:dyDescent="0.25">
      <c r="A331" s="7">
        <v>7205</v>
      </c>
      <c r="B331" s="8">
        <f>VLOOKUP(C331,NOC_Code_2021!O:P,2,FALSE)</f>
        <v>72014</v>
      </c>
      <c r="C331" s="8" t="s">
        <v>333</v>
      </c>
      <c r="D331" s="8" t="s">
        <v>57</v>
      </c>
      <c r="E331" s="8">
        <v>7</v>
      </c>
      <c r="F331" s="12" t="str">
        <f>VLOOKUP(A331,Wage_NOC_Code_2016!B:C,2, FALSE)</f>
        <v>22.49</v>
      </c>
    </row>
    <row r="332" spans="1:6" x14ac:dyDescent="0.25">
      <c r="A332" s="7">
        <v>7231</v>
      </c>
      <c r="B332" s="8">
        <f>VLOOKUP(C332,NOC_Code_2021!O:P,2,FALSE)</f>
        <v>72100</v>
      </c>
      <c r="C332" s="8" t="s">
        <v>334</v>
      </c>
      <c r="D332" s="8" t="s">
        <v>57</v>
      </c>
      <c r="E332" s="8">
        <v>7</v>
      </c>
      <c r="F332" s="12" t="str">
        <f>VLOOKUP(A332,Wage_NOC_Code_2016!B:C,2, FALSE)</f>
        <v>20.75</v>
      </c>
    </row>
    <row r="333" spans="1:6" x14ac:dyDescent="0.25">
      <c r="A333" s="7">
        <v>7232</v>
      </c>
      <c r="B333" s="8">
        <f>VLOOKUP(C333,NOC_Code_2021!O:P,2,FALSE)</f>
        <v>72101</v>
      </c>
      <c r="C333" s="8" t="s">
        <v>335</v>
      </c>
      <c r="D333" s="8" t="s">
        <v>57</v>
      </c>
      <c r="E333" s="8">
        <v>7</v>
      </c>
      <c r="F333" s="12" t="str">
        <f>VLOOKUP(A333,Wage_NOC_Code_2016!B:C,2, FALSE)</f>
        <v>20.00</v>
      </c>
    </row>
    <row r="334" spans="1:6" x14ac:dyDescent="0.25">
      <c r="A334" s="7">
        <v>7233</v>
      </c>
      <c r="B334" s="8">
        <f>VLOOKUP(C334,NOC_Code_2021!O:P,2,FALSE)</f>
        <v>72102</v>
      </c>
      <c r="C334" s="8" t="s">
        <v>336</v>
      </c>
      <c r="D334" s="8" t="s">
        <v>57</v>
      </c>
      <c r="E334" s="8">
        <v>7</v>
      </c>
      <c r="F334" s="12" t="str">
        <f>VLOOKUP(A334,Wage_NOC_Code_2016!B:C,2, FALSE)</f>
        <v>19.00</v>
      </c>
    </row>
    <row r="335" spans="1:6" x14ac:dyDescent="0.25">
      <c r="A335" s="7">
        <v>7234</v>
      </c>
      <c r="B335" s="8">
        <f>VLOOKUP(C335,NOC_Code_2021!O:P,2,FALSE)</f>
        <v>72103</v>
      </c>
      <c r="C335" s="8" t="s">
        <v>337</v>
      </c>
      <c r="D335" s="8" t="s">
        <v>57</v>
      </c>
      <c r="E335" s="8">
        <v>7</v>
      </c>
      <c r="F335" s="12" t="str">
        <f>VLOOKUP(A335,Wage_NOC_Code_2016!B:C,2, FALSE)</f>
        <v>27.43</v>
      </c>
    </row>
    <row r="336" spans="1:6" x14ac:dyDescent="0.25">
      <c r="A336" s="7">
        <v>7235</v>
      </c>
      <c r="B336" s="8">
        <f>VLOOKUP(C336,NOC_Code_2021!O:P,2,FALSE)</f>
        <v>72104</v>
      </c>
      <c r="C336" s="8" t="s">
        <v>338</v>
      </c>
      <c r="D336" s="8" t="s">
        <v>57</v>
      </c>
      <c r="E336" s="8">
        <v>7</v>
      </c>
      <c r="F336" s="12" t="str">
        <f>VLOOKUP(A336,Wage_NOC_Code_2016!B:C,2, FALSE)</f>
        <v>19.00</v>
      </c>
    </row>
    <row r="337" spans="1:6" x14ac:dyDescent="0.25">
      <c r="A337" s="7">
        <v>7236</v>
      </c>
      <c r="B337" s="8">
        <f>VLOOKUP(C337,NOC_Code_2021!O:P,2,FALSE)</f>
        <v>72105</v>
      </c>
      <c r="C337" s="8" t="s">
        <v>339</v>
      </c>
      <c r="D337" s="8" t="s">
        <v>57</v>
      </c>
      <c r="E337" s="8">
        <v>7</v>
      </c>
      <c r="F337" s="12" t="str">
        <f>VLOOKUP(A337,Wage_NOC_Code_2016!B:C,2, FALSE)</f>
        <v>25.91</v>
      </c>
    </row>
    <row r="338" spans="1:6" x14ac:dyDescent="0.25">
      <c r="A338" s="7">
        <v>7237</v>
      </c>
      <c r="B338" s="8">
        <f>VLOOKUP(C338,NOC_Code_2021!O:P,2,FALSE)</f>
        <v>72106</v>
      </c>
      <c r="C338" s="8" t="s">
        <v>340</v>
      </c>
      <c r="D338" s="8" t="s">
        <v>57</v>
      </c>
      <c r="E338" s="8">
        <v>7</v>
      </c>
      <c r="F338" s="12" t="str">
        <f>VLOOKUP(A338,Wage_NOC_Code_2016!B:C,2, FALSE)</f>
        <v>18.00</v>
      </c>
    </row>
    <row r="339" spans="1:6" x14ac:dyDescent="0.25">
      <c r="A339" s="7">
        <v>7241</v>
      </c>
      <c r="B339" s="8">
        <f>VLOOKUP(C339,NOC_Code_2021!O:P,2,FALSE)</f>
        <v>72200</v>
      </c>
      <c r="C339" s="8" t="s">
        <v>341</v>
      </c>
      <c r="D339" s="8" t="s">
        <v>57</v>
      </c>
      <c r="E339" s="8">
        <v>7</v>
      </c>
      <c r="F339" s="12" t="str">
        <f>VLOOKUP(A339,Wage_NOC_Code_2016!B:C,2, FALSE)</f>
        <v>18.00</v>
      </c>
    </row>
    <row r="340" spans="1:6" x14ac:dyDescent="0.25">
      <c r="A340" s="7">
        <v>7242</v>
      </c>
      <c r="B340" s="8">
        <f>VLOOKUP(C340,NOC_Code_2021!O:P,2,FALSE)</f>
        <v>72201</v>
      </c>
      <c r="C340" s="8" t="s">
        <v>342</v>
      </c>
      <c r="D340" s="8" t="s">
        <v>57</v>
      </c>
      <c r="E340" s="8">
        <v>7</v>
      </c>
      <c r="F340" s="12" t="str">
        <f>VLOOKUP(A340,Wage_NOC_Code_2016!B:C,2, FALSE)</f>
        <v>20.60</v>
      </c>
    </row>
    <row r="341" spans="1:6" x14ac:dyDescent="0.25">
      <c r="A341" s="7">
        <v>7243</v>
      </c>
      <c r="B341" s="8">
        <f>VLOOKUP(C341,NOC_Code_2021!O:P,2,FALSE)</f>
        <v>72202</v>
      </c>
      <c r="C341" s="8" t="s">
        <v>343</v>
      </c>
      <c r="D341" s="8" t="s">
        <v>57</v>
      </c>
      <c r="E341" s="8">
        <v>7</v>
      </c>
      <c r="F341" s="12" t="str">
        <f>VLOOKUP(A341,Wage_NOC_Code_2016!B:C,2, FALSE)</f>
        <v>29.00</v>
      </c>
    </row>
    <row r="342" spans="1:6" x14ac:dyDescent="0.25">
      <c r="A342" s="7">
        <v>7244</v>
      </c>
      <c r="B342" s="8">
        <f>VLOOKUP(C342,NOC_Code_2021!O:P,2,FALSE)</f>
        <v>72203</v>
      </c>
      <c r="C342" s="8" t="s">
        <v>344</v>
      </c>
      <c r="D342" s="8" t="s">
        <v>57</v>
      </c>
      <c r="E342" s="8">
        <v>7</v>
      </c>
      <c r="F342" s="12" t="str">
        <f>VLOOKUP(A342,Wage_NOC_Code_2016!B:C,2, FALSE)</f>
        <v>25.00</v>
      </c>
    </row>
    <row r="343" spans="1:6" x14ac:dyDescent="0.25">
      <c r="A343" s="7">
        <v>7245</v>
      </c>
      <c r="B343" s="8" t="e">
        <f>VLOOKUP(C343,NOC_Code_2021!O:P,2,FALSE)</f>
        <v>#N/A</v>
      </c>
      <c r="C343" s="8" t="s">
        <v>345</v>
      </c>
      <c r="D343" s="8" t="s">
        <v>57</v>
      </c>
      <c r="E343" s="8">
        <v>7</v>
      </c>
      <c r="F343" s="12" t="str">
        <f>VLOOKUP(A343,Wage_NOC_Code_2016!B:C,2, FALSE)</f>
        <v>18.50</v>
      </c>
    </row>
    <row r="344" spans="1:6" x14ac:dyDescent="0.25">
      <c r="A344" s="7">
        <v>7246</v>
      </c>
      <c r="B344" s="8" t="e">
        <f>VLOOKUP(C344,NOC_Code_2021!O:P,2,FALSE)</f>
        <v>#N/A</v>
      </c>
      <c r="C344" s="8" t="s">
        <v>346</v>
      </c>
      <c r="D344" s="8" t="s">
        <v>57</v>
      </c>
      <c r="E344" s="8">
        <v>7</v>
      </c>
      <c r="F344" s="12" t="str">
        <f>VLOOKUP(A344,Wage_NOC_Code_2016!B:C,2, FALSE)</f>
        <v>22.00</v>
      </c>
    </row>
    <row r="345" spans="1:6" x14ac:dyDescent="0.25">
      <c r="A345" s="7">
        <v>7247</v>
      </c>
      <c r="B345" s="8" t="e">
        <f>VLOOKUP(C345,NOC_Code_2021!O:P,2,FALSE)</f>
        <v>#N/A</v>
      </c>
      <c r="C345" s="8" t="s">
        <v>347</v>
      </c>
      <c r="D345" s="8" t="s">
        <v>57</v>
      </c>
      <c r="E345" s="8">
        <v>7</v>
      </c>
      <c r="F345" s="12" t="e">
        <f>VLOOKUP(A345,Wage_NOC_Code_2016!B:C,2, FALSE)</f>
        <v>#N/A</v>
      </c>
    </row>
    <row r="346" spans="1:6" x14ac:dyDescent="0.25">
      <c r="A346" s="7">
        <v>7251</v>
      </c>
      <c r="B346" s="8">
        <f>VLOOKUP(C346,NOC_Code_2021!O:P,2,FALSE)</f>
        <v>72300</v>
      </c>
      <c r="C346" s="8" t="s">
        <v>348</v>
      </c>
      <c r="D346" s="8" t="s">
        <v>57</v>
      </c>
      <c r="E346" s="8">
        <v>7</v>
      </c>
      <c r="F346" s="12" t="str">
        <f>VLOOKUP(A346,Wage_NOC_Code_2016!B:C,2, FALSE)</f>
        <v>20.00</v>
      </c>
    </row>
    <row r="347" spans="1:6" x14ac:dyDescent="0.25">
      <c r="A347" s="7">
        <v>7252</v>
      </c>
      <c r="B347" s="8">
        <f>VLOOKUP(C347,NOC_Code_2021!O:P,2,FALSE)</f>
        <v>72301</v>
      </c>
      <c r="C347" s="8" t="s">
        <v>349</v>
      </c>
      <c r="D347" s="8" t="s">
        <v>57</v>
      </c>
      <c r="E347" s="8">
        <v>7</v>
      </c>
      <c r="F347" s="12" t="str">
        <f>VLOOKUP(A347,Wage_NOC_Code_2016!B:C,2, FALSE)</f>
        <v>22.05</v>
      </c>
    </row>
    <row r="348" spans="1:6" x14ac:dyDescent="0.25">
      <c r="A348" s="7">
        <v>7253</v>
      </c>
      <c r="B348" s="8">
        <f>VLOOKUP(C348,NOC_Code_2021!O:P,2,FALSE)</f>
        <v>72302</v>
      </c>
      <c r="C348" s="8" t="s">
        <v>350</v>
      </c>
      <c r="D348" s="8" t="s">
        <v>57</v>
      </c>
      <c r="E348" s="8">
        <v>7</v>
      </c>
      <c r="F348" s="12" t="str">
        <f>VLOOKUP(A348,Wage_NOC_Code_2016!B:C,2, FALSE)</f>
        <v>17.50</v>
      </c>
    </row>
    <row r="349" spans="1:6" x14ac:dyDescent="0.25">
      <c r="A349" s="7">
        <v>7271</v>
      </c>
      <c r="B349" s="8">
        <f>VLOOKUP(C349,NOC_Code_2021!O:P,2,FALSE)</f>
        <v>72310</v>
      </c>
      <c r="C349" s="8" t="s">
        <v>351</v>
      </c>
      <c r="D349" s="8" t="s">
        <v>57</v>
      </c>
      <c r="E349" s="8">
        <v>7</v>
      </c>
      <c r="F349" s="12" t="str">
        <f>VLOOKUP(A349,Wage_NOC_Code_2016!B:C,2, FALSE)</f>
        <v>20.00</v>
      </c>
    </row>
    <row r="350" spans="1:6" x14ac:dyDescent="0.25">
      <c r="A350" s="7">
        <v>7272</v>
      </c>
      <c r="B350" s="8">
        <f>VLOOKUP(C350,NOC_Code_2021!O:P,2,FALSE)</f>
        <v>72311</v>
      </c>
      <c r="C350" s="8" t="s">
        <v>352</v>
      </c>
      <c r="D350" s="8" t="s">
        <v>57</v>
      </c>
      <c r="E350" s="8">
        <v>7</v>
      </c>
      <c r="F350" s="12" t="str">
        <f>VLOOKUP(A350,Wage_NOC_Code_2016!B:C,2, FALSE)</f>
        <v>17.50</v>
      </c>
    </row>
    <row r="351" spans="1:6" x14ac:dyDescent="0.25">
      <c r="A351" s="7">
        <v>7281</v>
      </c>
      <c r="B351" s="8">
        <f>VLOOKUP(C351,NOC_Code_2021!O:P,2,FALSE)</f>
        <v>72320</v>
      </c>
      <c r="C351" s="8" t="s">
        <v>353</v>
      </c>
      <c r="D351" s="8" t="s">
        <v>57</v>
      </c>
      <c r="E351" s="8">
        <v>7</v>
      </c>
      <c r="F351" s="12" t="str">
        <f>VLOOKUP(A351,Wage_NOC_Code_2016!B:C,2, FALSE)</f>
        <v>22.00</v>
      </c>
    </row>
    <row r="352" spans="1:6" x14ac:dyDescent="0.25">
      <c r="A352" s="7">
        <v>7282</v>
      </c>
      <c r="B352" s="8">
        <f>VLOOKUP(C352,NOC_Code_2021!O:P,2,FALSE)</f>
        <v>73100</v>
      </c>
      <c r="C352" s="8" t="s">
        <v>354</v>
      </c>
      <c r="D352" s="8" t="s">
        <v>57</v>
      </c>
      <c r="E352" s="8">
        <v>7</v>
      </c>
      <c r="F352" s="12" t="str">
        <f>VLOOKUP(A352,Wage_NOC_Code_2016!B:C,2, FALSE)</f>
        <v>21.00</v>
      </c>
    </row>
    <row r="353" spans="1:6" x14ac:dyDescent="0.25">
      <c r="A353" s="7">
        <v>7283</v>
      </c>
      <c r="B353" s="8">
        <f>VLOOKUP(C353,NOC_Code_2021!O:P,2,FALSE)</f>
        <v>73101</v>
      </c>
      <c r="C353" s="8" t="s">
        <v>355</v>
      </c>
      <c r="D353" s="8" t="s">
        <v>57</v>
      </c>
      <c r="E353" s="8">
        <v>7</v>
      </c>
      <c r="F353" s="12" t="e">
        <f>VLOOKUP(A353,Wage_NOC_Code_2016!B:C,2, FALSE)</f>
        <v>#N/A</v>
      </c>
    </row>
    <row r="354" spans="1:6" x14ac:dyDescent="0.25">
      <c r="A354" s="7">
        <v>7284</v>
      </c>
      <c r="B354" s="8">
        <f>VLOOKUP(C354,NOC_Code_2021!O:P,2,FALSE)</f>
        <v>73102</v>
      </c>
      <c r="C354" s="8" t="s">
        <v>356</v>
      </c>
      <c r="D354" s="8" t="s">
        <v>57</v>
      </c>
      <c r="E354" s="8">
        <v>7</v>
      </c>
      <c r="F354" s="12" t="str">
        <f>VLOOKUP(A354,Wage_NOC_Code_2016!B:C,2, FALSE)</f>
        <v>21.00</v>
      </c>
    </row>
    <row r="355" spans="1:6" x14ac:dyDescent="0.25">
      <c r="A355" s="7">
        <v>7291</v>
      </c>
      <c r="B355" s="8">
        <f>VLOOKUP(C355,NOC_Code_2021!O:P,2,FALSE)</f>
        <v>73110</v>
      </c>
      <c r="C355" s="8" t="s">
        <v>357</v>
      </c>
      <c r="D355" s="8" t="s">
        <v>57</v>
      </c>
      <c r="E355" s="8">
        <v>7</v>
      </c>
      <c r="F355" s="12" t="str">
        <f>VLOOKUP(A355,Wage_NOC_Code_2016!B:C,2, FALSE)</f>
        <v>20.00</v>
      </c>
    </row>
    <row r="356" spans="1:6" x14ac:dyDescent="0.25">
      <c r="A356" s="7">
        <v>7292</v>
      </c>
      <c r="B356" s="8">
        <f>VLOOKUP(C356,NOC_Code_2021!O:P,2,FALSE)</f>
        <v>73111</v>
      </c>
      <c r="C356" s="8" t="s">
        <v>358</v>
      </c>
      <c r="D356" s="8" t="s">
        <v>57</v>
      </c>
      <c r="E356" s="8">
        <v>7</v>
      </c>
      <c r="F356" s="12" t="str">
        <f>VLOOKUP(A356,Wage_NOC_Code_2016!B:C,2, FALSE)</f>
        <v>19.75</v>
      </c>
    </row>
    <row r="357" spans="1:6" x14ac:dyDescent="0.25">
      <c r="A357" s="7">
        <v>7293</v>
      </c>
      <c r="B357" s="8">
        <f>VLOOKUP(C357,NOC_Code_2021!O:P,2,FALSE)</f>
        <v>72321</v>
      </c>
      <c r="C357" s="8" t="s">
        <v>359</v>
      </c>
      <c r="D357" s="8" t="s">
        <v>57</v>
      </c>
      <c r="E357" s="8">
        <v>7</v>
      </c>
      <c r="F357" s="12" t="str">
        <f>VLOOKUP(A357,Wage_NOC_Code_2016!B:C,2, FALSE)</f>
        <v>20.00</v>
      </c>
    </row>
    <row r="358" spans="1:6" x14ac:dyDescent="0.25">
      <c r="A358" s="7">
        <v>7294</v>
      </c>
      <c r="B358" s="8">
        <f>VLOOKUP(C358,NOC_Code_2021!O:P,2,FALSE)</f>
        <v>73112</v>
      </c>
      <c r="C358" s="8" t="s">
        <v>360</v>
      </c>
      <c r="D358" s="8" t="s">
        <v>57</v>
      </c>
      <c r="E358" s="8">
        <v>7</v>
      </c>
      <c r="F358" s="12" t="str">
        <f>VLOOKUP(A358,Wage_NOC_Code_2016!B:C,2, FALSE)</f>
        <v>17.00</v>
      </c>
    </row>
    <row r="359" spans="1:6" x14ac:dyDescent="0.25">
      <c r="A359" s="7">
        <v>7295</v>
      </c>
      <c r="B359" s="8">
        <f>VLOOKUP(C359,NOC_Code_2021!O:P,2,FALSE)</f>
        <v>73113</v>
      </c>
      <c r="C359" s="8" t="s">
        <v>361</v>
      </c>
      <c r="D359" s="8" t="s">
        <v>57</v>
      </c>
      <c r="E359" s="8">
        <v>7</v>
      </c>
      <c r="F359" s="12" t="str">
        <f>VLOOKUP(A359,Wage_NOC_Code_2016!B:C,2, FALSE)</f>
        <v>18.00</v>
      </c>
    </row>
    <row r="360" spans="1:6" x14ac:dyDescent="0.25">
      <c r="A360" s="7">
        <v>7301</v>
      </c>
      <c r="B360" s="8">
        <f>VLOOKUP(C360,NOC_Code_2021!O:P,2,FALSE)</f>
        <v>72020</v>
      </c>
      <c r="C360" s="8" t="s">
        <v>362</v>
      </c>
      <c r="D360" s="8" t="s">
        <v>57</v>
      </c>
      <c r="E360" s="8">
        <v>7</v>
      </c>
      <c r="F360" s="12" t="str">
        <f>VLOOKUP(A360,Wage_NOC_Code_2016!B:C,2, FALSE)</f>
        <v>21.63</v>
      </c>
    </row>
    <row r="361" spans="1:6" x14ac:dyDescent="0.25">
      <c r="A361" s="7">
        <v>7302</v>
      </c>
      <c r="B361" s="8">
        <f>VLOOKUP(C361,NOC_Code_2021!O:P,2,FALSE)</f>
        <v>72021</v>
      </c>
      <c r="C361" s="8" t="s">
        <v>363</v>
      </c>
      <c r="D361" s="8" t="s">
        <v>57</v>
      </c>
      <c r="E361" s="8">
        <v>7</v>
      </c>
      <c r="F361" s="12" t="str">
        <f>VLOOKUP(A361,Wage_NOC_Code_2016!B:C,2, FALSE)</f>
        <v>20.00</v>
      </c>
    </row>
    <row r="362" spans="1:6" x14ac:dyDescent="0.25">
      <c r="A362" s="7">
        <v>7303</v>
      </c>
      <c r="B362" s="8">
        <f>VLOOKUP(C362,NOC_Code_2021!O:P,2,FALSE)</f>
        <v>72022</v>
      </c>
      <c r="C362" s="8" t="s">
        <v>364</v>
      </c>
      <c r="D362" s="8" t="s">
        <v>57</v>
      </c>
      <c r="E362" s="8">
        <v>7</v>
      </c>
      <c r="F362" s="12" t="str">
        <f>VLOOKUP(A362,Wage_NOC_Code_2016!B:C,2, FALSE)</f>
        <v>18.00</v>
      </c>
    </row>
    <row r="363" spans="1:6" x14ac:dyDescent="0.25">
      <c r="A363" s="7">
        <v>7304</v>
      </c>
      <c r="B363" s="8">
        <f>VLOOKUP(C363,NOC_Code_2021!O:P,2,FALSE)</f>
        <v>72023</v>
      </c>
      <c r="C363" s="8" t="s">
        <v>365</v>
      </c>
      <c r="D363" s="8" t="s">
        <v>57</v>
      </c>
      <c r="E363" s="8">
        <v>7</v>
      </c>
      <c r="F363" s="12" t="e">
        <f>VLOOKUP(A363,Wage_NOC_Code_2016!B:C,2, FALSE)</f>
        <v>#N/A</v>
      </c>
    </row>
    <row r="364" spans="1:6" x14ac:dyDescent="0.25">
      <c r="A364" s="7">
        <v>7305</v>
      </c>
      <c r="B364" s="8">
        <f>VLOOKUP(C364,NOC_Code_2021!O:P,2,FALSE)</f>
        <v>72024</v>
      </c>
      <c r="C364" s="8" t="s">
        <v>366</v>
      </c>
      <c r="D364" s="8" t="s">
        <v>57</v>
      </c>
      <c r="E364" s="8">
        <v>7</v>
      </c>
      <c r="F364" s="12" t="str">
        <f>VLOOKUP(A364,Wage_NOC_Code_2016!B:C,2, FALSE)</f>
        <v>20.77</v>
      </c>
    </row>
    <row r="365" spans="1:6" x14ac:dyDescent="0.25">
      <c r="A365" s="7">
        <v>7311</v>
      </c>
      <c r="B365" s="8">
        <f>VLOOKUP(C365,NOC_Code_2021!O:P,2,FALSE)</f>
        <v>72400</v>
      </c>
      <c r="C365" s="8" t="s">
        <v>367</v>
      </c>
      <c r="D365" s="8" t="s">
        <v>57</v>
      </c>
      <c r="E365" s="8">
        <v>7</v>
      </c>
      <c r="F365" s="12" t="str">
        <f>VLOOKUP(A365,Wage_NOC_Code_2016!B:C,2, FALSE)</f>
        <v>21.00</v>
      </c>
    </row>
    <row r="366" spans="1:6" x14ac:dyDescent="0.25">
      <c r="A366" s="7">
        <v>7312</v>
      </c>
      <c r="B366" s="8">
        <f>VLOOKUP(C366,NOC_Code_2021!O:P,2,FALSE)</f>
        <v>72401</v>
      </c>
      <c r="C366" s="8" t="s">
        <v>368</v>
      </c>
      <c r="D366" s="8" t="s">
        <v>57</v>
      </c>
      <c r="E366" s="8">
        <v>7</v>
      </c>
      <c r="F366" s="12" t="str">
        <f>VLOOKUP(A366,Wage_NOC_Code_2016!B:C,2, FALSE)</f>
        <v>20.56</v>
      </c>
    </row>
    <row r="367" spans="1:6" x14ac:dyDescent="0.25">
      <c r="A367" s="7">
        <v>7313</v>
      </c>
      <c r="B367" s="8">
        <f>VLOOKUP(C367,NOC_Code_2021!O:P,2,FALSE)</f>
        <v>72402</v>
      </c>
      <c r="C367" s="8" t="s">
        <v>369</v>
      </c>
      <c r="D367" s="8" t="s">
        <v>57</v>
      </c>
      <c r="E367" s="8">
        <v>7</v>
      </c>
      <c r="F367" s="12" t="str">
        <f>VLOOKUP(A367,Wage_NOC_Code_2016!B:C,2, FALSE)</f>
        <v>19.00</v>
      </c>
    </row>
    <row r="368" spans="1:6" x14ac:dyDescent="0.25">
      <c r="A368" s="7">
        <v>7314</v>
      </c>
      <c r="B368" s="8">
        <f>VLOOKUP(C368,NOC_Code_2021!O:P,2,FALSE)</f>
        <v>72403</v>
      </c>
      <c r="C368" s="8" t="s">
        <v>370</v>
      </c>
      <c r="D368" s="8" t="s">
        <v>57</v>
      </c>
      <c r="E368" s="8">
        <v>7</v>
      </c>
      <c r="F368" s="12" t="e">
        <f>VLOOKUP(A368,Wage_NOC_Code_2016!B:C,2, FALSE)</f>
        <v>#N/A</v>
      </c>
    </row>
    <row r="369" spans="1:6" x14ac:dyDescent="0.25">
      <c r="A369" s="7">
        <v>7315</v>
      </c>
      <c r="B369" s="8">
        <f>VLOOKUP(C369,NOC_Code_2021!O:P,2,FALSE)</f>
        <v>72404</v>
      </c>
      <c r="C369" s="8" t="s">
        <v>371</v>
      </c>
      <c r="D369" s="8" t="s">
        <v>57</v>
      </c>
      <c r="E369" s="8">
        <v>7</v>
      </c>
      <c r="F369" s="12" t="str">
        <f>VLOOKUP(A369,Wage_NOC_Code_2016!B:C,2, FALSE)</f>
        <v>20.00</v>
      </c>
    </row>
    <row r="370" spans="1:6" x14ac:dyDescent="0.25">
      <c r="A370" s="7">
        <v>7316</v>
      </c>
      <c r="B370" s="8">
        <f>VLOOKUP(C370,NOC_Code_2021!O:P,2,FALSE)</f>
        <v>72405</v>
      </c>
      <c r="C370" s="8" t="s">
        <v>372</v>
      </c>
      <c r="D370" s="8" t="s">
        <v>57</v>
      </c>
      <c r="E370" s="8">
        <v>7</v>
      </c>
      <c r="F370" s="12" t="e">
        <f>VLOOKUP(A370,Wage_NOC_Code_2016!B:C,2, FALSE)</f>
        <v>#N/A</v>
      </c>
    </row>
    <row r="371" spans="1:6" x14ac:dyDescent="0.25">
      <c r="A371" s="7">
        <v>7318</v>
      </c>
      <c r="B371" s="8">
        <f>VLOOKUP(C371,NOC_Code_2021!O:P,2,FALSE)</f>
        <v>72406</v>
      </c>
      <c r="C371" s="8" t="s">
        <v>373</v>
      </c>
      <c r="D371" s="8" t="s">
        <v>57</v>
      </c>
      <c r="E371" s="8">
        <v>7</v>
      </c>
      <c r="F371" s="12" t="e">
        <f>VLOOKUP(A371,Wage_NOC_Code_2016!B:C,2, FALSE)</f>
        <v>#N/A</v>
      </c>
    </row>
    <row r="372" spans="1:6" x14ac:dyDescent="0.25">
      <c r="A372" s="7">
        <v>7321</v>
      </c>
      <c r="B372" s="8">
        <f>VLOOKUP(C372,NOC_Code_2021!O:P,2,FALSE)</f>
        <v>72410</v>
      </c>
      <c r="C372" s="8" t="s">
        <v>374</v>
      </c>
      <c r="D372" s="8" t="s">
        <v>57</v>
      </c>
      <c r="E372" s="8">
        <v>7</v>
      </c>
      <c r="F372" s="12" t="str">
        <f>VLOOKUP(A372,Wage_NOC_Code_2016!B:C,2, FALSE)</f>
        <v>17.00</v>
      </c>
    </row>
    <row r="373" spans="1:6" x14ac:dyDescent="0.25">
      <c r="A373" s="7">
        <v>7322</v>
      </c>
      <c r="B373" s="8" t="e">
        <f>VLOOKUP(C373,NOC_Code_2021!O:P,2,FALSE)</f>
        <v>#N/A</v>
      </c>
      <c r="C373" s="8" t="s">
        <v>375</v>
      </c>
      <c r="D373" s="8" t="s">
        <v>57</v>
      </c>
      <c r="E373" s="8">
        <v>7</v>
      </c>
      <c r="F373" s="12" t="str">
        <f>VLOOKUP(A373,Wage_NOC_Code_2016!B:C,2, FALSE)</f>
        <v>15.50</v>
      </c>
    </row>
    <row r="374" spans="1:6" x14ac:dyDescent="0.25">
      <c r="A374" s="7">
        <v>7331</v>
      </c>
      <c r="B374" s="8">
        <f>VLOOKUP(C374,NOC_Code_2021!O:P,2,FALSE)</f>
        <v>72420</v>
      </c>
      <c r="C374" s="8" t="s">
        <v>376</v>
      </c>
      <c r="D374" s="8" t="s">
        <v>57</v>
      </c>
      <c r="E374" s="8">
        <v>7</v>
      </c>
      <c r="F374" s="12" t="e">
        <f>VLOOKUP(A374,Wage_NOC_Code_2016!B:C,2, FALSE)</f>
        <v>#N/A</v>
      </c>
    </row>
    <row r="375" spans="1:6" x14ac:dyDescent="0.25">
      <c r="A375" s="7">
        <v>7332</v>
      </c>
      <c r="B375" s="8">
        <f>VLOOKUP(C375,NOC_Code_2021!O:P,2,FALSE)</f>
        <v>72421</v>
      </c>
      <c r="C375" s="8" t="s">
        <v>377</v>
      </c>
      <c r="D375" s="8" t="s">
        <v>57</v>
      </c>
      <c r="E375" s="8">
        <v>7</v>
      </c>
      <c r="F375" s="12" t="str">
        <f>VLOOKUP(A375,Wage_NOC_Code_2016!B:C,2, FALSE)</f>
        <v>15.50</v>
      </c>
    </row>
    <row r="376" spans="1:6" x14ac:dyDescent="0.25">
      <c r="A376" s="7">
        <v>7333</v>
      </c>
      <c r="B376" s="8">
        <f>VLOOKUP(C376,NOC_Code_2021!O:P,2,FALSE)</f>
        <v>72422</v>
      </c>
      <c r="C376" s="8" t="s">
        <v>378</v>
      </c>
      <c r="D376" s="8" t="s">
        <v>57</v>
      </c>
      <c r="E376" s="8">
        <v>7</v>
      </c>
      <c r="F376" s="12" t="str">
        <f>VLOOKUP(A376,Wage_NOC_Code_2016!B:C,2, FALSE)</f>
        <v>24.00</v>
      </c>
    </row>
    <row r="377" spans="1:6" x14ac:dyDescent="0.25">
      <c r="A377" s="7">
        <v>7334</v>
      </c>
      <c r="B377" s="8">
        <f>VLOOKUP(C377,NOC_Code_2021!O:P,2,FALSE)</f>
        <v>72423</v>
      </c>
      <c r="C377" s="8" t="s">
        <v>379</v>
      </c>
      <c r="D377" s="8" t="s">
        <v>57</v>
      </c>
      <c r="E377" s="8">
        <v>7</v>
      </c>
      <c r="F377" s="12" t="str">
        <f>VLOOKUP(A377,Wage_NOC_Code_2016!B:C,2, FALSE)</f>
        <v>18.50</v>
      </c>
    </row>
    <row r="378" spans="1:6" x14ac:dyDescent="0.25">
      <c r="A378" s="7">
        <v>7335</v>
      </c>
      <c r="B378" s="8">
        <f>VLOOKUP(C378,NOC_Code_2021!O:P,2,FALSE)</f>
        <v>72429</v>
      </c>
      <c r="C378" s="8" t="s">
        <v>380</v>
      </c>
      <c r="D378" s="8" t="s">
        <v>57</v>
      </c>
      <c r="E378" s="8">
        <v>7</v>
      </c>
      <c r="F378" s="12" t="str">
        <f>VLOOKUP(A378,Wage_NOC_Code_2016!B:C,2, FALSE)</f>
        <v>16.00</v>
      </c>
    </row>
    <row r="379" spans="1:6" x14ac:dyDescent="0.25">
      <c r="A379" s="7">
        <v>7361</v>
      </c>
      <c r="B379" s="8">
        <f>VLOOKUP(C379,NOC_Code_2021!O:P,2,FALSE)</f>
        <v>73310</v>
      </c>
      <c r="C379" s="8" t="s">
        <v>381</v>
      </c>
      <c r="D379" s="8" t="s">
        <v>57</v>
      </c>
      <c r="E379" s="8">
        <v>7</v>
      </c>
      <c r="F379" s="12" t="e">
        <f>VLOOKUP(A379,Wage_NOC_Code_2016!B:C,2, FALSE)</f>
        <v>#N/A</v>
      </c>
    </row>
    <row r="380" spans="1:6" x14ac:dyDescent="0.25">
      <c r="A380" s="7">
        <v>7362</v>
      </c>
      <c r="B380" s="8">
        <f>VLOOKUP(C380,NOC_Code_2021!O:P,2,FALSE)</f>
        <v>73311</v>
      </c>
      <c r="C380" s="8" t="s">
        <v>382</v>
      </c>
      <c r="D380" s="8" t="s">
        <v>57</v>
      </c>
      <c r="E380" s="8">
        <v>7</v>
      </c>
      <c r="F380" s="12" t="e">
        <f>VLOOKUP(A380,Wage_NOC_Code_2016!B:C,2, FALSE)</f>
        <v>#N/A</v>
      </c>
    </row>
    <row r="381" spans="1:6" x14ac:dyDescent="0.25">
      <c r="A381" s="7">
        <v>7371</v>
      </c>
      <c r="B381" s="8">
        <f>VLOOKUP(C381,NOC_Code_2021!O:P,2,FALSE)</f>
        <v>72500</v>
      </c>
      <c r="C381" s="8" t="s">
        <v>383</v>
      </c>
      <c r="D381" s="8" t="s">
        <v>57</v>
      </c>
      <c r="E381" s="8">
        <v>7</v>
      </c>
      <c r="F381" s="12" t="str">
        <f>VLOOKUP(A381,Wage_NOC_Code_2016!B:C,2, FALSE)</f>
        <v>27.40</v>
      </c>
    </row>
    <row r="382" spans="1:6" x14ac:dyDescent="0.25">
      <c r="A382" s="7">
        <v>7372</v>
      </c>
      <c r="B382" s="8">
        <f>VLOOKUP(C382,NOC_Code_2021!O:P,2,FALSE)</f>
        <v>73402</v>
      </c>
      <c r="C382" s="8" t="s">
        <v>384</v>
      </c>
      <c r="D382" s="8" t="s">
        <v>57</v>
      </c>
      <c r="E382" s="8">
        <v>7</v>
      </c>
      <c r="F382" s="12" t="str">
        <f>VLOOKUP(A382,Wage_NOC_Code_2016!B:C,2, FALSE)</f>
        <v>22.00</v>
      </c>
    </row>
    <row r="383" spans="1:6" x14ac:dyDescent="0.25">
      <c r="A383" s="7">
        <v>7373</v>
      </c>
      <c r="B383" s="8">
        <f>VLOOKUP(C383,NOC_Code_2021!O:P,2,FALSE)</f>
        <v>72501</v>
      </c>
      <c r="C383" s="8" t="s">
        <v>385</v>
      </c>
      <c r="D383" s="8" t="s">
        <v>57</v>
      </c>
      <c r="E383" s="8">
        <v>7</v>
      </c>
      <c r="F383" s="12" t="e">
        <f>VLOOKUP(A383,Wage_NOC_Code_2016!B:C,2, FALSE)</f>
        <v>#N/A</v>
      </c>
    </row>
    <row r="384" spans="1:6" x14ac:dyDescent="0.25">
      <c r="A384" s="7">
        <v>7381</v>
      </c>
      <c r="B384" s="8">
        <f>VLOOKUP(C384,NOC_Code_2021!O:P,2,FALSE)</f>
        <v>73401</v>
      </c>
      <c r="C384" s="8" t="s">
        <v>386</v>
      </c>
      <c r="D384" s="8" t="s">
        <v>57</v>
      </c>
      <c r="E384" s="8">
        <v>7</v>
      </c>
      <c r="F384" s="12" t="str">
        <f>VLOOKUP(A384,Wage_NOC_Code_2016!B:C,2, FALSE)</f>
        <v>15.50</v>
      </c>
    </row>
    <row r="385" spans="1:6" x14ac:dyDescent="0.25">
      <c r="A385" s="7">
        <v>7384</v>
      </c>
      <c r="B385" s="8" t="e">
        <f>VLOOKUP(C385,NOC_Code_2021!O:P,2,FALSE)</f>
        <v>#N/A</v>
      </c>
      <c r="C385" s="8" t="s">
        <v>387</v>
      </c>
      <c r="D385" s="8" t="s">
        <v>57</v>
      </c>
      <c r="E385" s="8">
        <v>7</v>
      </c>
      <c r="F385" s="12" t="str">
        <f>VLOOKUP(A385,Wage_NOC_Code_2016!B:C,2, FALSE)</f>
        <v>18.80</v>
      </c>
    </row>
    <row r="386" spans="1:6" x14ac:dyDescent="0.25">
      <c r="A386" s="7">
        <v>7441</v>
      </c>
      <c r="B386" s="8">
        <f>VLOOKUP(C386,NOC_Code_2021!O:P,2,FALSE)</f>
        <v>73200</v>
      </c>
      <c r="C386" s="8" t="s">
        <v>388</v>
      </c>
      <c r="D386" s="8" t="s">
        <v>83</v>
      </c>
      <c r="E386" s="8">
        <v>7</v>
      </c>
      <c r="F386" s="12" t="str">
        <f>VLOOKUP(A386,Wage_NOC_Code_2016!B:C,2, FALSE)</f>
        <v>18.00</v>
      </c>
    </row>
    <row r="387" spans="1:6" x14ac:dyDescent="0.25">
      <c r="A387" s="7">
        <v>7442</v>
      </c>
      <c r="B387" s="8" t="e">
        <f>VLOOKUP(C387,NOC_Code_2021!O:P,2,FALSE)</f>
        <v>#N/A</v>
      </c>
      <c r="C387" s="8" t="s">
        <v>389</v>
      </c>
      <c r="D387" s="8" t="s">
        <v>83</v>
      </c>
      <c r="E387" s="8">
        <v>7</v>
      </c>
      <c r="F387" s="12" t="str">
        <f>VLOOKUP(A387,Wage_NOC_Code_2016!B:C,2, FALSE)</f>
        <v>16.75</v>
      </c>
    </row>
    <row r="388" spans="1:6" x14ac:dyDescent="0.25">
      <c r="A388" s="7">
        <v>7444</v>
      </c>
      <c r="B388" s="8">
        <f>VLOOKUP(C388,NOC_Code_2021!O:P,2,FALSE)</f>
        <v>73202</v>
      </c>
      <c r="C388" s="8" t="s">
        <v>390</v>
      </c>
      <c r="D388" s="8" t="s">
        <v>83</v>
      </c>
      <c r="E388" s="8">
        <v>7</v>
      </c>
      <c r="F388" s="12" t="str">
        <f>VLOOKUP(A388,Wage_NOC_Code_2016!B:C,2, FALSE)</f>
        <v>17.00</v>
      </c>
    </row>
    <row r="389" spans="1:6" x14ac:dyDescent="0.25">
      <c r="A389" s="7">
        <v>7445</v>
      </c>
      <c r="B389" s="8">
        <f>VLOOKUP(C389,NOC_Code_2021!O:P,2,FALSE)</f>
        <v>73209</v>
      </c>
      <c r="C389" s="8" t="s">
        <v>391</v>
      </c>
      <c r="D389" s="8" t="s">
        <v>83</v>
      </c>
      <c r="E389" s="8">
        <v>7</v>
      </c>
      <c r="F389" s="12" t="str">
        <f>VLOOKUP(A389,Wage_NOC_Code_2016!B:C,2, FALSE)</f>
        <v>15.50</v>
      </c>
    </row>
    <row r="390" spans="1:6" x14ac:dyDescent="0.25">
      <c r="A390" s="7">
        <v>7451</v>
      </c>
      <c r="B390" s="8">
        <f>VLOOKUP(C390,NOC_Code_2021!O:P,2,FALSE)</f>
        <v>75100</v>
      </c>
      <c r="C390" s="8" t="s">
        <v>392</v>
      </c>
      <c r="D390" s="8" t="s">
        <v>83</v>
      </c>
      <c r="E390" s="8">
        <v>7</v>
      </c>
      <c r="F390" s="12" t="e">
        <f>VLOOKUP(A390,Wage_NOC_Code_2016!B:C,2, FALSE)</f>
        <v>#N/A</v>
      </c>
    </row>
    <row r="391" spans="1:6" x14ac:dyDescent="0.25">
      <c r="A391" s="7">
        <v>7452</v>
      </c>
      <c r="B391" s="8">
        <f>VLOOKUP(C391,NOC_Code_2021!O:P,2,FALSE)</f>
        <v>75101</v>
      </c>
      <c r="C391" s="8" t="s">
        <v>393</v>
      </c>
      <c r="D391" s="8" t="s">
        <v>83</v>
      </c>
      <c r="E391" s="8">
        <v>7</v>
      </c>
      <c r="F391" s="12" t="str">
        <f>VLOOKUP(A391,Wage_NOC_Code_2016!B:C,2, FALSE)</f>
        <v>15.50</v>
      </c>
    </row>
    <row r="392" spans="1:6" x14ac:dyDescent="0.25">
      <c r="A392" s="7">
        <v>7511</v>
      </c>
      <c r="B392" s="8">
        <f>VLOOKUP(C392,NOC_Code_2021!O:P,2,FALSE)</f>
        <v>73300</v>
      </c>
      <c r="C392" s="8" t="s">
        <v>394</v>
      </c>
      <c r="D392" s="8" t="s">
        <v>83</v>
      </c>
      <c r="E392" s="8">
        <v>7</v>
      </c>
      <c r="F392" s="12" t="str">
        <f>VLOOKUP(A392,Wage_NOC_Code_2016!B:C,2, FALSE)</f>
        <v>16.00</v>
      </c>
    </row>
    <row r="393" spans="1:6" x14ac:dyDescent="0.25">
      <c r="A393" s="7">
        <v>7512</v>
      </c>
      <c r="B393" s="8">
        <f>VLOOKUP(C393,NOC_Code_2021!O:P,2,FALSE)</f>
        <v>73301</v>
      </c>
      <c r="C393" s="8" t="s">
        <v>395</v>
      </c>
      <c r="D393" s="8" t="s">
        <v>83</v>
      </c>
      <c r="E393" s="8">
        <v>7</v>
      </c>
      <c r="F393" s="12" t="str">
        <f>VLOOKUP(A393,Wage_NOC_Code_2016!B:C,2, FALSE)</f>
        <v>15.50</v>
      </c>
    </row>
    <row r="394" spans="1:6" x14ac:dyDescent="0.25">
      <c r="A394" s="7">
        <v>7513</v>
      </c>
      <c r="B394" s="8">
        <f>VLOOKUP(C394,NOC_Code_2021!O:P,2,FALSE)</f>
        <v>75200</v>
      </c>
      <c r="C394" s="8" t="s">
        <v>396</v>
      </c>
      <c r="D394" s="8" t="s">
        <v>83</v>
      </c>
      <c r="E394" s="8">
        <v>7</v>
      </c>
      <c r="F394" s="12" t="str">
        <f>VLOOKUP(A394,Wage_NOC_Code_2016!B:C,2, FALSE)</f>
        <v>15.50</v>
      </c>
    </row>
    <row r="395" spans="1:6" x14ac:dyDescent="0.25">
      <c r="A395" s="7">
        <v>7514</v>
      </c>
      <c r="B395" s="8" t="e">
        <f>VLOOKUP(C395,NOC_Code_2021!O:P,2,FALSE)</f>
        <v>#N/A</v>
      </c>
      <c r="C395" s="8" t="s">
        <v>397</v>
      </c>
      <c r="D395" s="8" t="s">
        <v>83</v>
      </c>
      <c r="E395" s="8">
        <v>7</v>
      </c>
      <c r="F395" s="12" t="str">
        <f>VLOOKUP(A395,Wage_NOC_Code_2016!B:C,2, FALSE)</f>
        <v>15.50</v>
      </c>
    </row>
    <row r="396" spans="1:6" x14ac:dyDescent="0.25">
      <c r="A396" s="7">
        <v>7521</v>
      </c>
      <c r="B396" s="8" t="e">
        <f>VLOOKUP(C396,NOC_Code_2021!O:P,2,FALSE)</f>
        <v>#N/A</v>
      </c>
      <c r="C396" s="8" t="s">
        <v>398</v>
      </c>
      <c r="D396" s="8" t="s">
        <v>83</v>
      </c>
      <c r="E396" s="8">
        <v>7</v>
      </c>
      <c r="F396" s="12" t="str">
        <f>VLOOKUP(A396,Wage_NOC_Code_2016!B:C,2, FALSE)</f>
        <v>20.00</v>
      </c>
    </row>
    <row r="397" spans="1:6" x14ac:dyDescent="0.25">
      <c r="A397" s="7">
        <v>7522</v>
      </c>
      <c r="B397" s="8">
        <f>VLOOKUP(C397,NOC_Code_2021!O:P,2,FALSE)</f>
        <v>74205</v>
      </c>
      <c r="C397" s="8" t="s">
        <v>399</v>
      </c>
      <c r="D397" s="8" t="s">
        <v>83</v>
      </c>
      <c r="E397" s="8">
        <v>7</v>
      </c>
      <c r="F397" s="12" t="str">
        <f>VLOOKUP(A397,Wage_NOC_Code_2016!B:C,2, FALSE)</f>
        <v>18.50</v>
      </c>
    </row>
    <row r="398" spans="1:6" x14ac:dyDescent="0.25">
      <c r="A398" s="7">
        <v>7531</v>
      </c>
      <c r="B398" s="8">
        <f>VLOOKUP(C398,NOC_Code_2021!O:P,2,FALSE)</f>
        <v>74200</v>
      </c>
      <c r="C398" s="8" t="s">
        <v>400</v>
      </c>
      <c r="D398" s="8" t="s">
        <v>83</v>
      </c>
      <c r="E398" s="8">
        <v>7</v>
      </c>
      <c r="F398" s="12" t="str">
        <f>VLOOKUP(A398,Wage_NOC_Code_2016!B:C,2, FALSE)</f>
        <v>28.00</v>
      </c>
    </row>
    <row r="399" spans="1:6" x14ac:dyDescent="0.25">
      <c r="A399" s="7">
        <v>7532</v>
      </c>
      <c r="B399" s="8">
        <f>VLOOKUP(C399,NOC_Code_2021!O:P,2,FALSE)</f>
        <v>74201</v>
      </c>
      <c r="C399" s="8" t="s">
        <v>401</v>
      </c>
      <c r="D399" s="8" t="s">
        <v>83</v>
      </c>
      <c r="E399" s="8">
        <v>7</v>
      </c>
      <c r="F399" s="12" t="str">
        <f>VLOOKUP(A399,Wage_NOC_Code_2016!B:C,2, FALSE)</f>
        <v>15.50</v>
      </c>
    </row>
    <row r="400" spans="1:6" x14ac:dyDescent="0.25">
      <c r="A400" s="7">
        <v>7533</v>
      </c>
      <c r="B400" s="8">
        <f>VLOOKUP(C400,NOC_Code_2021!O:P,2,FALSE)</f>
        <v>75210</v>
      </c>
      <c r="C400" s="8" t="s">
        <v>402</v>
      </c>
      <c r="D400" s="8" t="s">
        <v>83</v>
      </c>
      <c r="E400" s="8">
        <v>7</v>
      </c>
      <c r="F400" s="12" t="e">
        <f>VLOOKUP(A400,Wage_NOC_Code_2016!B:C,2, FALSE)</f>
        <v>#N/A</v>
      </c>
    </row>
    <row r="401" spans="1:6" x14ac:dyDescent="0.25">
      <c r="A401" s="7">
        <v>7534</v>
      </c>
      <c r="B401" s="8">
        <f>VLOOKUP(C401,NOC_Code_2021!O:P,2,FALSE)</f>
        <v>74202</v>
      </c>
      <c r="C401" s="8" t="s">
        <v>403</v>
      </c>
      <c r="D401" s="8" t="s">
        <v>83</v>
      </c>
      <c r="E401" s="8">
        <v>7</v>
      </c>
      <c r="F401" s="12" t="str">
        <f>VLOOKUP(A401,Wage_NOC_Code_2016!B:C,2, FALSE)</f>
        <v>15.50</v>
      </c>
    </row>
    <row r="402" spans="1:6" x14ac:dyDescent="0.25">
      <c r="A402" s="7">
        <v>7535</v>
      </c>
      <c r="B402" s="8" t="e">
        <f>VLOOKUP(C402,NOC_Code_2021!O:P,2,FALSE)</f>
        <v>#N/A</v>
      </c>
      <c r="C402" s="8" t="s">
        <v>404</v>
      </c>
      <c r="D402" s="8" t="s">
        <v>83</v>
      </c>
      <c r="E402" s="8">
        <v>7</v>
      </c>
      <c r="F402" s="12" t="str">
        <f>VLOOKUP(A402,Wage_NOC_Code_2016!B:C,2, FALSE)</f>
        <v>15.50</v>
      </c>
    </row>
    <row r="403" spans="1:6" x14ac:dyDescent="0.25">
      <c r="A403" s="7">
        <v>7611</v>
      </c>
      <c r="B403" s="8">
        <f>VLOOKUP(C403,NOC_Code_2021!O:P,2,FALSE)</f>
        <v>75110</v>
      </c>
      <c r="C403" s="8" t="s">
        <v>405</v>
      </c>
      <c r="D403" s="8" t="s">
        <v>317</v>
      </c>
      <c r="E403" s="8">
        <v>7</v>
      </c>
      <c r="F403" s="12" t="str">
        <f>VLOOKUP(A403,Wage_NOC_Code_2016!B:C,2, FALSE)</f>
        <v>16.00</v>
      </c>
    </row>
    <row r="404" spans="1:6" x14ac:dyDescent="0.25">
      <c r="A404" s="7">
        <v>7612</v>
      </c>
      <c r="B404" s="8">
        <f>VLOOKUP(C404,NOC_Code_2021!O:P,2,FALSE)</f>
        <v>75119</v>
      </c>
      <c r="C404" s="8" t="s">
        <v>406</v>
      </c>
      <c r="D404" s="8" t="s">
        <v>317</v>
      </c>
      <c r="E404" s="8">
        <v>7</v>
      </c>
      <c r="F404" s="12" t="str">
        <f>VLOOKUP(A404,Wage_NOC_Code_2016!B:C,2, FALSE)</f>
        <v>15.50</v>
      </c>
    </row>
    <row r="405" spans="1:6" x14ac:dyDescent="0.25">
      <c r="A405" s="7">
        <v>7621</v>
      </c>
      <c r="B405" s="8">
        <f>VLOOKUP(C405,NOC_Code_2021!O:P,2,FALSE)</f>
        <v>75212</v>
      </c>
      <c r="C405" s="8" t="s">
        <v>407</v>
      </c>
      <c r="D405" s="8" t="s">
        <v>317</v>
      </c>
      <c r="E405" s="8">
        <v>7</v>
      </c>
      <c r="F405" s="12" t="str">
        <f>VLOOKUP(A405,Wage_NOC_Code_2016!B:C,2, FALSE)</f>
        <v>17.80</v>
      </c>
    </row>
    <row r="406" spans="1:6" x14ac:dyDescent="0.25">
      <c r="A406" s="7">
        <v>7622</v>
      </c>
      <c r="B406" s="8">
        <f>VLOOKUP(C406,NOC_Code_2021!O:P,2,FALSE)</f>
        <v>75211</v>
      </c>
      <c r="C406" s="8" t="s">
        <v>408</v>
      </c>
      <c r="D406" s="8" t="s">
        <v>317</v>
      </c>
      <c r="E406" s="8">
        <v>7</v>
      </c>
      <c r="F406" s="12" t="str">
        <f>VLOOKUP(A406,Wage_NOC_Code_2016!B:C,2, FALSE)</f>
        <v>15.50</v>
      </c>
    </row>
    <row r="407" spans="1:6" x14ac:dyDescent="0.25">
      <c r="A407" s="7">
        <v>8211</v>
      </c>
      <c r="B407" s="8">
        <f>VLOOKUP(C407,NOC_Code_2021!O:P,2,FALSE)</f>
        <v>82010</v>
      </c>
      <c r="C407" s="8" t="s">
        <v>409</v>
      </c>
      <c r="D407" s="8" t="s">
        <v>57</v>
      </c>
      <c r="E407" s="8">
        <v>8</v>
      </c>
      <c r="F407" s="12" t="e">
        <f>VLOOKUP(A407,Wage_NOC_Code_2016!B:C,2, FALSE)</f>
        <v>#N/A</v>
      </c>
    </row>
    <row r="408" spans="1:6" x14ac:dyDescent="0.25">
      <c r="A408" s="7">
        <v>8221</v>
      </c>
      <c r="B408" s="8">
        <f>VLOOKUP(C408,NOC_Code_2021!O:P,2,FALSE)</f>
        <v>82020</v>
      </c>
      <c r="C408" s="8" t="s">
        <v>410</v>
      </c>
      <c r="D408" s="8" t="s">
        <v>57</v>
      </c>
      <c r="E408" s="8">
        <v>8</v>
      </c>
      <c r="F408" s="12" t="e">
        <f>VLOOKUP(A408,Wage_NOC_Code_2016!B:C,2, FALSE)</f>
        <v>#N/A</v>
      </c>
    </row>
    <row r="409" spans="1:6" x14ac:dyDescent="0.25">
      <c r="A409" s="7">
        <v>8222</v>
      </c>
      <c r="B409" s="8">
        <f>VLOOKUP(C409,NOC_Code_2021!O:P,2,FALSE)</f>
        <v>82021</v>
      </c>
      <c r="C409" s="8" t="s">
        <v>411</v>
      </c>
      <c r="D409" s="8" t="s">
        <v>57</v>
      </c>
      <c r="E409" s="8">
        <v>8</v>
      </c>
      <c r="F409" s="12" t="e">
        <f>VLOOKUP(A409,Wage_NOC_Code_2016!B:C,2, FALSE)</f>
        <v>#N/A</v>
      </c>
    </row>
    <row r="410" spans="1:6" x14ac:dyDescent="0.25">
      <c r="A410" s="7">
        <v>8231</v>
      </c>
      <c r="B410" s="8">
        <f>VLOOKUP(C410,NOC_Code_2021!O:P,2,FALSE)</f>
        <v>83100</v>
      </c>
      <c r="C410" s="8" t="s">
        <v>412</v>
      </c>
      <c r="D410" s="8" t="s">
        <v>57</v>
      </c>
      <c r="E410" s="8">
        <v>8</v>
      </c>
      <c r="F410" s="12" t="e">
        <f>VLOOKUP(A410,Wage_NOC_Code_2016!B:C,2, FALSE)</f>
        <v>#N/A</v>
      </c>
    </row>
    <row r="411" spans="1:6" x14ac:dyDescent="0.25">
      <c r="A411" s="7">
        <v>8232</v>
      </c>
      <c r="B411" s="8">
        <f>VLOOKUP(C411,NOC_Code_2021!O:P,2,FALSE)</f>
        <v>83101</v>
      </c>
      <c r="C411" s="8" t="s">
        <v>413</v>
      </c>
      <c r="D411" s="8" t="s">
        <v>57</v>
      </c>
      <c r="E411" s="8">
        <v>8</v>
      </c>
      <c r="F411" s="12" t="e">
        <f>VLOOKUP(A411,Wage_NOC_Code_2016!B:C,2, FALSE)</f>
        <v>#N/A</v>
      </c>
    </row>
    <row r="412" spans="1:6" x14ac:dyDescent="0.25">
      <c r="A412" s="7">
        <v>8241</v>
      </c>
      <c r="B412" s="8">
        <f>VLOOKUP(C412,NOC_Code_2021!O:P,2,FALSE)</f>
        <v>83110</v>
      </c>
      <c r="C412" s="8" t="s">
        <v>414</v>
      </c>
      <c r="D412" s="8" t="s">
        <v>57</v>
      </c>
      <c r="E412" s="8">
        <v>8</v>
      </c>
      <c r="F412" s="12" t="e">
        <f>VLOOKUP(A412,Wage_NOC_Code_2016!B:C,2, FALSE)</f>
        <v>#N/A</v>
      </c>
    </row>
    <row r="413" spans="1:6" x14ac:dyDescent="0.25">
      <c r="A413" s="7">
        <v>8252</v>
      </c>
      <c r="B413" s="8" t="e">
        <f>VLOOKUP(C413,NOC_Code_2021!O:P,2,FALSE)</f>
        <v>#N/A</v>
      </c>
      <c r="C413" s="8" t="s">
        <v>415</v>
      </c>
      <c r="D413" s="8" t="s">
        <v>57</v>
      </c>
      <c r="E413" s="8">
        <v>8</v>
      </c>
      <c r="F413" s="12" t="str">
        <f>VLOOKUP(A413,Wage_NOC_Code_2016!B:C,2, FALSE)</f>
        <v>15.50</v>
      </c>
    </row>
    <row r="414" spans="1:6" x14ac:dyDescent="0.25">
      <c r="A414" s="7">
        <v>8255</v>
      </c>
      <c r="B414" s="8">
        <f>VLOOKUP(C414,NOC_Code_2021!O:P,2,FALSE)</f>
        <v>82031</v>
      </c>
      <c r="C414" s="8" t="s">
        <v>416</v>
      </c>
      <c r="D414" s="8" t="s">
        <v>57</v>
      </c>
      <c r="E414" s="8">
        <v>8</v>
      </c>
      <c r="F414" s="12" t="str">
        <f>VLOOKUP(A414,Wage_NOC_Code_2016!B:C,2, FALSE)</f>
        <v>19.23</v>
      </c>
    </row>
    <row r="415" spans="1:6" x14ac:dyDescent="0.25">
      <c r="A415" s="7">
        <v>8261</v>
      </c>
      <c r="B415" s="8">
        <f>VLOOKUP(C415,NOC_Code_2021!O:P,2,FALSE)</f>
        <v>83120</v>
      </c>
      <c r="C415" s="8" t="s">
        <v>417</v>
      </c>
      <c r="D415" s="8" t="s">
        <v>57</v>
      </c>
      <c r="E415" s="8">
        <v>8</v>
      </c>
      <c r="F415" s="12" t="e">
        <f>VLOOKUP(A415,Wage_NOC_Code_2016!B:C,2, FALSE)</f>
        <v>#N/A</v>
      </c>
    </row>
    <row r="416" spans="1:6" x14ac:dyDescent="0.25">
      <c r="A416" s="7">
        <v>8262</v>
      </c>
      <c r="B416" s="8">
        <f>VLOOKUP(C416,NOC_Code_2021!O:P,2,FALSE)</f>
        <v>83121</v>
      </c>
      <c r="C416" s="8" t="s">
        <v>418</v>
      </c>
      <c r="D416" s="8" t="s">
        <v>57</v>
      </c>
      <c r="E416" s="8">
        <v>8</v>
      </c>
      <c r="F416" s="12" t="e">
        <f>VLOOKUP(A416,Wage_NOC_Code_2016!B:C,2, FALSE)</f>
        <v>#N/A</v>
      </c>
    </row>
    <row r="417" spans="1:6" x14ac:dyDescent="0.25">
      <c r="A417" s="7">
        <v>8411</v>
      </c>
      <c r="B417" s="8">
        <f>VLOOKUP(C417,NOC_Code_2021!O:P,2,FALSE)</f>
        <v>84100</v>
      </c>
      <c r="C417" s="8" t="s">
        <v>419</v>
      </c>
      <c r="D417" s="8" t="s">
        <v>83</v>
      </c>
      <c r="E417" s="8">
        <v>8</v>
      </c>
      <c r="F417" s="12" t="e">
        <f>VLOOKUP(A417,Wage_NOC_Code_2016!B:C,2, FALSE)</f>
        <v>#N/A</v>
      </c>
    </row>
    <row r="418" spans="1:6" x14ac:dyDescent="0.25">
      <c r="A418" s="7">
        <v>8412</v>
      </c>
      <c r="B418" s="8">
        <f>VLOOKUP(C418,NOC_Code_2021!O:P,2,FALSE)</f>
        <v>84101</v>
      </c>
      <c r="C418" s="8" t="s">
        <v>420</v>
      </c>
      <c r="D418" s="8" t="s">
        <v>83</v>
      </c>
      <c r="E418" s="8">
        <v>8</v>
      </c>
      <c r="F418" s="12" t="e">
        <f>VLOOKUP(A418,Wage_NOC_Code_2016!B:C,2, FALSE)</f>
        <v>#N/A</v>
      </c>
    </row>
    <row r="419" spans="1:6" x14ac:dyDescent="0.25">
      <c r="A419" s="7">
        <v>8421</v>
      </c>
      <c r="B419" s="8">
        <f>VLOOKUP(C419,NOC_Code_2021!O:P,2,FALSE)</f>
        <v>84110</v>
      </c>
      <c r="C419" s="8" t="s">
        <v>421</v>
      </c>
      <c r="D419" s="8" t="s">
        <v>83</v>
      </c>
      <c r="E419" s="8">
        <v>8</v>
      </c>
      <c r="F419" s="12" t="e">
        <f>VLOOKUP(A419,Wage_NOC_Code_2016!B:C,2, FALSE)</f>
        <v>#N/A</v>
      </c>
    </row>
    <row r="420" spans="1:6" x14ac:dyDescent="0.25">
      <c r="A420" s="7">
        <v>8422</v>
      </c>
      <c r="B420" s="8">
        <f>VLOOKUP(C420,NOC_Code_2021!O:P,2,FALSE)</f>
        <v>84111</v>
      </c>
      <c r="C420" s="8" t="s">
        <v>422</v>
      </c>
      <c r="D420" s="8" t="s">
        <v>83</v>
      </c>
      <c r="E420" s="8">
        <v>8</v>
      </c>
      <c r="F420" s="12" t="e">
        <f>VLOOKUP(A420,Wage_NOC_Code_2016!B:C,2, FALSE)</f>
        <v>#N/A</v>
      </c>
    </row>
    <row r="421" spans="1:6" x14ac:dyDescent="0.25">
      <c r="A421" s="7">
        <v>8431</v>
      </c>
      <c r="B421" s="8" t="e">
        <f>VLOOKUP(C421,NOC_Code_2021!O:P,2,FALSE)</f>
        <v>#N/A</v>
      </c>
      <c r="C421" s="8" t="s">
        <v>423</v>
      </c>
      <c r="D421" s="8" t="s">
        <v>83</v>
      </c>
      <c r="E421" s="8">
        <v>8</v>
      </c>
      <c r="F421" s="12" t="str">
        <f>VLOOKUP(A421,Wage_NOC_Code_2016!B:C,2, FALSE)</f>
        <v>15.50</v>
      </c>
    </row>
    <row r="422" spans="1:6" x14ac:dyDescent="0.25">
      <c r="A422" s="7">
        <v>8432</v>
      </c>
      <c r="B422" s="8" t="e">
        <f>VLOOKUP(C422,NOC_Code_2021!O:P,2,FALSE)</f>
        <v>#N/A</v>
      </c>
      <c r="C422" s="8" t="s">
        <v>424</v>
      </c>
      <c r="D422" s="8" t="s">
        <v>83</v>
      </c>
      <c r="E422" s="8">
        <v>8</v>
      </c>
      <c r="F422" s="12" t="str">
        <f>VLOOKUP(A422,Wage_NOC_Code_2016!B:C,2, FALSE)</f>
        <v>15.50</v>
      </c>
    </row>
    <row r="423" spans="1:6" x14ac:dyDescent="0.25">
      <c r="A423" s="7">
        <v>8441</v>
      </c>
      <c r="B423" s="8">
        <f>VLOOKUP(C423,NOC_Code_2021!O:P,2,FALSE)</f>
        <v>84121</v>
      </c>
      <c r="C423" s="8" t="s">
        <v>425</v>
      </c>
      <c r="D423" s="8" t="s">
        <v>83</v>
      </c>
      <c r="E423" s="8">
        <v>8</v>
      </c>
      <c r="F423" s="12" t="e">
        <f>VLOOKUP(A423,Wage_NOC_Code_2016!B:C,2, FALSE)</f>
        <v>#N/A</v>
      </c>
    </row>
    <row r="424" spans="1:6" x14ac:dyDescent="0.25">
      <c r="A424" s="7">
        <v>8442</v>
      </c>
      <c r="B424" s="8">
        <f>VLOOKUP(C424,NOC_Code_2021!O:P,2,FALSE)</f>
        <v>85104</v>
      </c>
      <c r="C424" s="8" t="s">
        <v>426</v>
      </c>
      <c r="D424" s="8" t="s">
        <v>83</v>
      </c>
      <c r="E424" s="8">
        <v>8</v>
      </c>
      <c r="F424" s="12" t="e">
        <f>VLOOKUP(A424,Wage_NOC_Code_2016!B:C,2, FALSE)</f>
        <v>#N/A</v>
      </c>
    </row>
    <row r="425" spans="1:6" x14ac:dyDescent="0.25">
      <c r="A425" s="7">
        <v>8611</v>
      </c>
      <c r="B425" s="8">
        <f>VLOOKUP(C425,NOC_Code_2021!O:P,2,FALSE)</f>
        <v>85101</v>
      </c>
      <c r="C425" s="8" t="s">
        <v>427</v>
      </c>
      <c r="D425" s="8" t="s">
        <v>317</v>
      </c>
      <c r="E425" s="8">
        <v>8</v>
      </c>
      <c r="F425" s="12" t="str">
        <f>VLOOKUP(A425,Wage_NOC_Code_2016!B:C,2, FALSE)</f>
        <v>15.50</v>
      </c>
    </row>
    <row r="426" spans="1:6" x14ac:dyDescent="0.25">
      <c r="A426" s="7">
        <v>8612</v>
      </c>
      <c r="B426" s="8">
        <f>VLOOKUP(C426,NOC_Code_2021!O:P,2,FALSE)</f>
        <v>85121</v>
      </c>
      <c r="C426" s="8" t="s">
        <v>428</v>
      </c>
      <c r="D426" s="8" t="s">
        <v>317</v>
      </c>
      <c r="E426" s="8">
        <v>8</v>
      </c>
      <c r="F426" s="12" t="str">
        <f>VLOOKUP(A426,Wage_NOC_Code_2016!B:C,2, FALSE)</f>
        <v>15.50</v>
      </c>
    </row>
    <row r="427" spans="1:6" x14ac:dyDescent="0.25">
      <c r="A427" s="7">
        <v>8613</v>
      </c>
      <c r="B427" s="8">
        <f>VLOOKUP(C427,NOC_Code_2021!O:P,2,FALSE)</f>
        <v>85102</v>
      </c>
      <c r="C427" s="8" t="s">
        <v>429</v>
      </c>
      <c r="D427" s="8" t="s">
        <v>317</v>
      </c>
      <c r="E427" s="8">
        <v>8</v>
      </c>
      <c r="F427" s="12" t="e">
        <f>VLOOKUP(A427,Wage_NOC_Code_2016!B:C,2, FALSE)</f>
        <v>#N/A</v>
      </c>
    </row>
    <row r="428" spans="1:6" x14ac:dyDescent="0.25">
      <c r="A428" s="7">
        <v>8614</v>
      </c>
      <c r="B428" s="8">
        <f>VLOOKUP(C428,NOC_Code_2021!O:P,2,FALSE)</f>
        <v>85110</v>
      </c>
      <c r="C428" s="8" t="s">
        <v>430</v>
      </c>
      <c r="D428" s="8" t="s">
        <v>317</v>
      </c>
      <c r="E428" s="8">
        <v>8</v>
      </c>
      <c r="F428" s="12" t="e">
        <f>VLOOKUP(A428,Wage_NOC_Code_2016!B:C,2, FALSE)</f>
        <v>#N/A</v>
      </c>
    </row>
    <row r="429" spans="1:6" x14ac:dyDescent="0.25">
      <c r="A429" s="7">
        <v>8615</v>
      </c>
      <c r="B429" s="8">
        <f>VLOOKUP(C429,NOC_Code_2021!O:P,2,FALSE)</f>
        <v>85111</v>
      </c>
      <c r="C429" s="8" t="s">
        <v>431</v>
      </c>
      <c r="D429" s="8" t="s">
        <v>317</v>
      </c>
      <c r="E429" s="8">
        <v>8</v>
      </c>
      <c r="F429" s="12" t="e">
        <f>VLOOKUP(A429,Wage_NOC_Code_2016!B:C,2, FALSE)</f>
        <v>#N/A</v>
      </c>
    </row>
    <row r="430" spans="1:6" x14ac:dyDescent="0.25">
      <c r="A430" s="7">
        <v>8616</v>
      </c>
      <c r="B430" s="8">
        <f>VLOOKUP(C430,NOC_Code_2021!O:P,2,FALSE)</f>
        <v>85120</v>
      </c>
      <c r="C430" s="8" t="s">
        <v>432</v>
      </c>
      <c r="D430" s="8" t="s">
        <v>317</v>
      </c>
      <c r="E430" s="8">
        <v>8</v>
      </c>
      <c r="F430" s="12" t="str">
        <f>VLOOKUP(A430,Wage_NOC_Code_2016!B:C,2, FALSE)</f>
        <v>16.50</v>
      </c>
    </row>
    <row r="431" spans="1:6" x14ac:dyDescent="0.25">
      <c r="A431" s="7">
        <v>9211</v>
      </c>
      <c r="B431" s="8">
        <f>VLOOKUP(C431,NOC_Code_2021!O:P,2,FALSE)</f>
        <v>92010</v>
      </c>
      <c r="C431" s="8" t="s">
        <v>433</v>
      </c>
      <c r="D431" s="8" t="s">
        <v>57</v>
      </c>
      <c r="E431" s="8">
        <v>9</v>
      </c>
      <c r="F431" s="12" t="str">
        <f>VLOOKUP(A431,Wage_NOC_Code_2016!B:C,2, FALSE)</f>
        <v>17.00</v>
      </c>
    </row>
    <row r="432" spans="1:6" x14ac:dyDescent="0.25">
      <c r="A432" s="7">
        <v>9212</v>
      </c>
      <c r="B432" s="8">
        <f>VLOOKUP(C432,NOC_Code_2021!O:P,2,FALSE)</f>
        <v>92011</v>
      </c>
      <c r="C432" s="8" t="s">
        <v>434</v>
      </c>
      <c r="D432" s="8" t="s">
        <v>57</v>
      </c>
      <c r="E432" s="8">
        <v>9</v>
      </c>
      <c r="F432" s="12" t="str">
        <f>VLOOKUP(A432,Wage_NOC_Code_2016!B:C,2, FALSE)</f>
        <v>25.00</v>
      </c>
    </row>
    <row r="433" spans="1:6" x14ac:dyDescent="0.25">
      <c r="A433" s="7">
        <v>9213</v>
      </c>
      <c r="B433" s="8">
        <f>VLOOKUP(C433,NOC_Code_2021!O:P,2,FALSE)</f>
        <v>92012</v>
      </c>
      <c r="C433" s="8" t="s">
        <v>435</v>
      </c>
      <c r="D433" s="8" t="s">
        <v>57</v>
      </c>
      <c r="E433" s="8">
        <v>9</v>
      </c>
      <c r="F433" s="12" t="str">
        <f>VLOOKUP(A433,Wage_NOC_Code_2016!B:C,2, FALSE)</f>
        <v>19.00</v>
      </c>
    </row>
    <row r="434" spans="1:6" x14ac:dyDescent="0.25">
      <c r="A434" s="7">
        <v>9214</v>
      </c>
      <c r="B434" s="8">
        <f>VLOOKUP(C434,NOC_Code_2021!O:P,2,FALSE)</f>
        <v>92013</v>
      </c>
      <c r="C434" s="8" t="s">
        <v>436</v>
      </c>
      <c r="D434" s="8" t="s">
        <v>57</v>
      </c>
      <c r="E434" s="8">
        <v>9</v>
      </c>
      <c r="F434" s="12" t="str">
        <f>VLOOKUP(A434,Wage_NOC_Code_2016!B:C,2, FALSE)</f>
        <v>21.00</v>
      </c>
    </row>
    <row r="435" spans="1:6" x14ac:dyDescent="0.25">
      <c r="A435" s="7">
        <v>9215</v>
      </c>
      <c r="B435" s="8">
        <f>VLOOKUP(C435,NOC_Code_2021!O:P,2,FALSE)</f>
        <v>92014</v>
      </c>
      <c r="C435" s="8" t="s">
        <v>437</v>
      </c>
      <c r="D435" s="8" t="s">
        <v>57</v>
      </c>
      <c r="E435" s="8">
        <v>9</v>
      </c>
      <c r="F435" s="12" t="str">
        <f>VLOOKUP(A435,Wage_NOC_Code_2016!B:C,2, FALSE)</f>
        <v>20.00</v>
      </c>
    </row>
    <row r="436" spans="1:6" x14ac:dyDescent="0.25">
      <c r="A436" s="7">
        <v>9217</v>
      </c>
      <c r="B436" s="8">
        <f>VLOOKUP(C436,NOC_Code_2021!O:P,2,FALSE)</f>
        <v>92015</v>
      </c>
      <c r="C436" s="8" t="s">
        <v>438</v>
      </c>
      <c r="D436" s="8" t="s">
        <v>57</v>
      </c>
      <c r="E436" s="8">
        <v>9</v>
      </c>
      <c r="F436" s="12" t="e">
        <f>VLOOKUP(A436,Wage_NOC_Code_2016!B:C,2, FALSE)</f>
        <v>#N/A</v>
      </c>
    </row>
    <row r="437" spans="1:6" x14ac:dyDescent="0.25">
      <c r="A437" s="7">
        <v>9221</v>
      </c>
      <c r="B437" s="8">
        <f>VLOOKUP(C437,NOC_Code_2021!O:P,2,FALSE)</f>
        <v>92020</v>
      </c>
      <c r="C437" s="8" t="s">
        <v>439</v>
      </c>
      <c r="D437" s="8" t="s">
        <v>57</v>
      </c>
      <c r="E437" s="8">
        <v>9</v>
      </c>
      <c r="F437" s="12" t="str">
        <f>VLOOKUP(A437,Wage_NOC_Code_2016!B:C,2, FALSE)</f>
        <v>24.04</v>
      </c>
    </row>
    <row r="438" spans="1:6" x14ac:dyDescent="0.25">
      <c r="A438" s="7">
        <v>9222</v>
      </c>
      <c r="B438" s="8" t="e">
        <f>VLOOKUP(C438,NOC_Code_2021!O:P,2,FALSE)</f>
        <v>#N/A</v>
      </c>
      <c r="C438" s="8" t="s">
        <v>440</v>
      </c>
      <c r="D438" s="8" t="s">
        <v>57</v>
      </c>
      <c r="E438" s="8">
        <v>9</v>
      </c>
      <c r="F438" s="12" t="str">
        <f>VLOOKUP(A438,Wage_NOC_Code_2016!B:C,2, FALSE)</f>
        <v>15.75</v>
      </c>
    </row>
    <row r="439" spans="1:6" x14ac:dyDescent="0.25">
      <c r="A439" s="7">
        <v>9223</v>
      </c>
      <c r="B439" s="8" t="e">
        <f>VLOOKUP(C439,NOC_Code_2021!O:P,2,FALSE)</f>
        <v>#N/A</v>
      </c>
      <c r="C439" s="8" t="s">
        <v>441</v>
      </c>
      <c r="D439" s="8" t="s">
        <v>57</v>
      </c>
      <c r="E439" s="8">
        <v>9</v>
      </c>
      <c r="F439" s="12" t="e">
        <f>VLOOKUP(A439,Wage_NOC_Code_2016!B:C,2, FALSE)</f>
        <v>#N/A</v>
      </c>
    </row>
    <row r="440" spans="1:6" x14ac:dyDescent="0.25">
      <c r="A440" s="7">
        <v>9224</v>
      </c>
      <c r="B440" s="8">
        <f>VLOOKUP(C440,NOC_Code_2021!O:P,2,FALSE)</f>
        <v>92022</v>
      </c>
      <c r="C440" s="8" t="s">
        <v>442</v>
      </c>
      <c r="D440" s="8" t="s">
        <v>57</v>
      </c>
      <c r="E440" s="8">
        <v>9</v>
      </c>
      <c r="F440" s="12" t="e">
        <f>VLOOKUP(A440,Wage_NOC_Code_2016!B:C,2, FALSE)</f>
        <v>#N/A</v>
      </c>
    </row>
    <row r="441" spans="1:6" x14ac:dyDescent="0.25">
      <c r="A441" s="7">
        <v>9226</v>
      </c>
      <c r="B441" s="8">
        <f>VLOOKUP(C441,NOC_Code_2021!O:P,2,FALSE)</f>
        <v>92023</v>
      </c>
      <c r="C441" s="8" t="s">
        <v>443</v>
      </c>
      <c r="D441" s="8" t="s">
        <v>57</v>
      </c>
      <c r="E441" s="8">
        <v>9</v>
      </c>
      <c r="F441" s="12" t="str">
        <f>VLOOKUP(A441,Wage_NOC_Code_2016!B:C,2, FALSE)</f>
        <v>18.75</v>
      </c>
    </row>
    <row r="442" spans="1:6" x14ac:dyDescent="0.25">
      <c r="A442" s="7">
        <v>9227</v>
      </c>
      <c r="B442" s="8">
        <f>VLOOKUP(C442,NOC_Code_2021!O:P,2,FALSE)</f>
        <v>92024</v>
      </c>
      <c r="C442" s="8" t="s">
        <v>444</v>
      </c>
      <c r="D442" s="8" t="s">
        <v>57</v>
      </c>
      <c r="E442" s="8">
        <v>9</v>
      </c>
      <c r="F442" s="12" t="str">
        <f>VLOOKUP(A442,Wage_NOC_Code_2016!B:C,2, FALSE)</f>
        <v>20.00</v>
      </c>
    </row>
    <row r="443" spans="1:6" x14ac:dyDescent="0.25">
      <c r="A443" s="7">
        <v>9231</v>
      </c>
      <c r="B443" s="8">
        <f>VLOOKUP(C443,NOC_Code_2021!O:P,2,FALSE)</f>
        <v>93100</v>
      </c>
      <c r="C443" s="8" t="s">
        <v>445</v>
      </c>
      <c r="D443" s="8" t="s">
        <v>57</v>
      </c>
      <c r="E443" s="8">
        <v>9</v>
      </c>
      <c r="F443" s="12" t="str">
        <f>VLOOKUP(A443,Wage_NOC_Code_2016!B:C,2, FALSE)</f>
        <v>25.00</v>
      </c>
    </row>
    <row r="444" spans="1:6" x14ac:dyDescent="0.25">
      <c r="A444" s="7">
        <v>9232</v>
      </c>
      <c r="B444" s="8">
        <f>VLOOKUP(C444,NOC_Code_2021!O:P,2,FALSE)</f>
        <v>93101</v>
      </c>
      <c r="C444" s="8" t="s">
        <v>446</v>
      </c>
      <c r="D444" s="8" t="s">
        <v>57</v>
      </c>
      <c r="E444" s="8">
        <v>9</v>
      </c>
      <c r="F444" s="12" t="str">
        <f>VLOOKUP(A444,Wage_NOC_Code_2016!B:C,2, FALSE)</f>
        <v>23.00</v>
      </c>
    </row>
    <row r="445" spans="1:6" x14ac:dyDescent="0.25">
      <c r="A445" s="7">
        <v>9235</v>
      </c>
      <c r="B445" s="8">
        <f>VLOOKUP(C445,NOC_Code_2021!O:P,2,FALSE)</f>
        <v>93102</v>
      </c>
      <c r="C445" s="8" t="s">
        <v>447</v>
      </c>
      <c r="D445" s="8" t="s">
        <v>57</v>
      </c>
      <c r="E445" s="8">
        <v>9</v>
      </c>
      <c r="F445" s="12" t="e">
        <f>VLOOKUP(A445,Wage_NOC_Code_2016!B:C,2, FALSE)</f>
        <v>#N/A</v>
      </c>
    </row>
    <row r="446" spans="1:6" x14ac:dyDescent="0.25">
      <c r="A446" s="7">
        <v>9241</v>
      </c>
      <c r="B446" s="8">
        <f>VLOOKUP(C446,NOC_Code_2021!O:P,2,FALSE)</f>
        <v>92100</v>
      </c>
      <c r="C446" s="8" t="s">
        <v>448</v>
      </c>
      <c r="D446" s="8" t="s">
        <v>57</v>
      </c>
      <c r="E446" s="8">
        <v>9</v>
      </c>
      <c r="F446" s="12" t="e">
        <f>VLOOKUP(A446,Wage_NOC_Code_2016!B:C,2, FALSE)</f>
        <v>#N/A</v>
      </c>
    </row>
    <row r="447" spans="1:6" x14ac:dyDescent="0.25">
      <c r="A447" s="7">
        <v>9243</v>
      </c>
      <c r="B447" s="8">
        <f>VLOOKUP(C447,NOC_Code_2021!O:P,2,FALSE)</f>
        <v>92101</v>
      </c>
      <c r="C447" s="8" t="s">
        <v>449</v>
      </c>
      <c r="D447" s="8" t="s">
        <v>57</v>
      </c>
      <c r="E447" s="8">
        <v>9</v>
      </c>
      <c r="F447" s="12" t="str">
        <f>VLOOKUP(A447,Wage_NOC_Code_2016!B:C,2, FALSE)</f>
        <v>24.00</v>
      </c>
    </row>
    <row r="448" spans="1:6" x14ac:dyDescent="0.25">
      <c r="A448" s="7">
        <v>9411</v>
      </c>
      <c r="B448" s="8">
        <f>VLOOKUP(C448,NOC_Code_2021!O:P,2,FALSE)</f>
        <v>94100</v>
      </c>
      <c r="C448" s="8" t="s">
        <v>450</v>
      </c>
      <c r="D448" s="8" t="s">
        <v>83</v>
      </c>
      <c r="E448" s="8">
        <v>9</v>
      </c>
      <c r="F448" s="12" t="str">
        <f>VLOOKUP(A448,Wage_NOC_Code_2016!B:C,2, FALSE)</f>
        <v>21.00</v>
      </c>
    </row>
    <row r="449" spans="1:6" x14ac:dyDescent="0.25">
      <c r="A449" s="7">
        <v>9412</v>
      </c>
      <c r="B449" s="8">
        <f>VLOOKUP(C449,NOC_Code_2021!O:P,2,FALSE)</f>
        <v>94101</v>
      </c>
      <c r="C449" s="8" t="s">
        <v>451</v>
      </c>
      <c r="D449" s="8" t="s">
        <v>83</v>
      </c>
      <c r="E449" s="8">
        <v>9</v>
      </c>
      <c r="F449" s="12" t="str">
        <f>VLOOKUP(A449,Wage_NOC_Code_2016!B:C,2, FALSE)</f>
        <v>16.00</v>
      </c>
    </row>
    <row r="450" spans="1:6" x14ac:dyDescent="0.25">
      <c r="A450" s="7">
        <v>9413</v>
      </c>
      <c r="B450" s="8">
        <f>VLOOKUP(C450,NOC_Code_2021!O:P,2,FALSE)</f>
        <v>94102</v>
      </c>
      <c r="C450" s="8" t="s">
        <v>452</v>
      </c>
      <c r="D450" s="8" t="s">
        <v>83</v>
      </c>
      <c r="E450" s="8">
        <v>9</v>
      </c>
      <c r="F450" s="12" t="e">
        <f>VLOOKUP(A450,Wage_NOC_Code_2016!B:C,2, FALSE)</f>
        <v>#N/A</v>
      </c>
    </row>
    <row r="451" spans="1:6" x14ac:dyDescent="0.25">
      <c r="A451" s="7">
        <v>9414</v>
      </c>
      <c r="B451" s="8">
        <f>VLOOKUP(C451,NOC_Code_2021!O:P,2,FALSE)</f>
        <v>94103</v>
      </c>
      <c r="C451" s="8" t="s">
        <v>453</v>
      </c>
      <c r="D451" s="8" t="s">
        <v>83</v>
      </c>
      <c r="E451" s="8">
        <v>9</v>
      </c>
      <c r="F451" s="12" t="str">
        <f>VLOOKUP(A451,Wage_NOC_Code_2016!B:C,2, FALSE)</f>
        <v>17.00</v>
      </c>
    </row>
    <row r="452" spans="1:6" x14ac:dyDescent="0.25">
      <c r="A452" s="7">
        <v>9415</v>
      </c>
      <c r="B452" s="8">
        <f>VLOOKUP(C452,NOC_Code_2021!O:P,2,FALSE)</f>
        <v>94104</v>
      </c>
      <c r="C452" s="8" t="s">
        <v>454</v>
      </c>
      <c r="D452" s="8" t="s">
        <v>83</v>
      </c>
      <c r="E452" s="8">
        <v>9</v>
      </c>
      <c r="F452" s="12" t="str">
        <f>VLOOKUP(A452,Wage_NOC_Code_2016!B:C,2, FALSE)</f>
        <v>17.67</v>
      </c>
    </row>
    <row r="453" spans="1:6" x14ac:dyDescent="0.25">
      <c r="A453" s="7">
        <v>9416</v>
      </c>
      <c r="B453" s="8">
        <f>VLOOKUP(C453,NOC_Code_2021!O:P,2,FALSE)</f>
        <v>94105</v>
      </c>
      <c r="C453" s="8" t="s">
        <v>455</v>
      </c>
      <c r="D453" s="8" t="s">
        <v>83</v>
      </c>
      <c r="E453" s="8">
        <v>9</v>
      </c>
      <c r="F453" s="12" t="str">
        <f>VLOOKUP(A453,Wage_NOC_Code_2016!B:C,2, FALSE)</f>
        <v>17.50</v>
      </c>
    </row>
    <row r="454" spans="1:6" x14ac:dyDescent="0.25">
      <c r="A454" s="7">
        <v>9417</v>
      </c>
      <c r="B454" s="8">
        <f>VLOOKUP(C454,NOC_Code_2021!O:P,2,FALSE)</f>
        <v>94106</v>
      </c>
      <c r="C454" s="8" t="s">
        <v>456</v>
      </c>
      <c r="D454" s="8" t="s">
        <v>83</v>
      </c>
      <c r="E454" s="8">
        <v>9</v>
      </c>
      <c r="F454" s="12" t="str">
        <f>VLOOKUP(A454,Wage_NOC_Code_2016!B:C,2, FALSE)</f>
        <v>22.00</v>
      </c>
    </row>
    <row r="455" spans="1:6" x14ac:dyDescent="0.25">
      <c r="A455" s="7">
        <v>9418</v>
      </c>
      <c r="B455" s="8" t="e">
        <f>VLOOKUP(C455,NOC_Code_2021!O:P,2,FALSE)</f>
        <v>#N/A</v>
      </c>
      <c r="C455" s="8" t="s">
        <v>457</v>
      </c>
      <c r="D455" s="8" t="s">
        <v>83</v>
      </c>
      <c r="E455" s="8">
        <v>9</v>
      </c>
      <c r="F455" s="12" t="str">
        <f>VLOOKUP(A455,Wage_NOC_Code_2016!B:C,2, FALSE)</f>
        <v>18.00</v>
      </c>
    </row>
    <row r="456" spans="1:6" x14ac:dyDescent="0.25">
      <c r="A456" s="7">
        <v>9421</v>
      </c>
      <c r="B456" s="8">
        <f>VLOOKUP(C456,NOC_Code_2021!O:P,2,FALSE)</f>
        <v>94110</v>
      </c>
      <c r="C456" s="8" t="s">
        <v>458</v>
      </c>
      <c r="D456" s="8" t="s">
        <v>83</v>
      </c>
      <c r="E456" s="8">
        <v>9</v>
      </c>
      <c r="F456" s="12" t="str">
        <f>VLOOKUP(A456,Wage_NOC_Code_2016!B:C,2, FALSE)</f>
        <v>22.00</v>
      </c>
    </row>
    <row r="457" spans="1:6" x14ac:dyDescent="0.25">
      <c r="A457" s="7">
        <v>9422</v>
      </c>
      <c r="B457" s="8">
        <f>VLOOKUP(C457,NOC_Code_2021!O:P,2,FALSE)</f>
        <v>94111</v>
      </c>
      <c r="C457" s="8" t="s">
        <v>459</v>
      </c>
      <c r="D457" s="8" t="s">
        <v>83</v>
      </c>
      <c r="E457" s="8">
        <v>9</v>
      </c>
      <c r="F457" s="12" t="str">
        <f>VLOOKUP(A457,Wage_NOC_Code_2016!B:C,2, FALSE)</f>
        <v>16.00</v>
      </c>
    </row>
    <row r="458" spans="1:6" x14ac:dyDescent="0.25">
      <c r="A458" s="7">
        <v>9423</v>
      </c>
      <c r="B458" s="8">
        <f>VLOOKUP(C458,NOC_Code_2021!O:P,2,FALSE)</f>
        <v>94112</v>
      </c>
      <c r="C458" s="8" t="s">
        <v>460</v>
      </c>
      <c r="D458" s="8" t="s">
        <v>83</v>
      </c>
      <c r="E458" s="8">
        <v>9</v>
      </c>
      <c r="F458" s="12" t="str">
        <f>VLOOKUP(A458,Wage_NOC_Code_2016!B:C,2, FALSE)</f>
        <v>17.00</v>
      </c>
    </row>
    <row r="459" spans="1:6" x14ac:dyDescent="0.25">
      <c r="A459" s="7">
        <v>9431</v>
      </c>
      <c r="B459" s="8">
        <f>VLOOKUP(C459,NOC_Code_2021!O:P,2,FALSE)</f>
        <v>94120</v>
      </c>
      <c r="C459" s="8" t="s">
        <v>461</v>
      </c>
      <c r="D459" s="8" t="s">
        <v>83</v>
      </c>
      <c r="E459" s="8">
        <v>9</v>
      </c>
      <c r="F459" s="12" t="e">
        <f>VLOOKUP(A459,Wage_NOC_Code_2016!B:C,2, FALSE)</f>
        <v>#N/A</v>
      </c>
    </row>
    <row r="460" spans="1:6" x14ac:dyDescent="0.25">
      <c r="A460" s="7">
        <v>9432</v>
      </c>
      <c r="B460" s="8" t="e">
        <f>VLOOKUP(C460,NOC_Code_2021!O:P,2,FALSE)</f>
        <v>#N/A</v>
      </c>
      <c r="C460" s="8" t="s">
        <v>462</v>
      </c>
      <c r="D460" s="8" t="s">
        <v>83</v>
      </c>
      <c r="E460" s="8">
        <v>9</v>
      </c>
      <c r="F460" s="12" t="e">
        <f>VLOOKUP(A460,Wage_NOC_Code_2016!B:C,2, FALSE)</f>
        <v>#N/A</v>
      </c>
    </row>
    <row r="461" spans="1:6" x14ac:dyDescent="0.25">
      <c r="A461" s="7">
        <v>9433</v>
      </c>
      <c r="B461" s="8" t="e">
        <f>VLOOKUP(C461,NOC_Code_2021!O:P,2,FALSE)</f>
        <v>#N/A</v>
      </c>
      <c r="C461" s="8" t="s">
        <v>463</v>
      </c>
      <c r="D461" s="8" t="s">
        <v>83</v>
      </c>
      <c r="E461" s="8">
        <v>9</v>
      </c>
      <c r="F461" s="12" t="e">
        <f>VLOOKUP(A461,Wage_NOC_Code_2016!B:C,2, FALSE)</f>
        <v>#N/A</v>
      </c>
    </row>
    <row r="462" spans="1:6" x14ac:dyDescent="0.25">
      <c r="A462" s="7">
        <v>9434</v>
      </c>
      <c r="B462" s="8">
        <f>VLOOKUP(C462,NOC_Code_2021!O:P,2,FALSE)</f>
        <v>94129</v>
      </c>
      <c r="C462" s="8" t="s">
        <v>464</v>
      </c>
      <c r="D462" s="8" t="s">
        <v>83</v>
      </c>
      <c r="E462" s="8">
        <v>9</v>
      </c>
      <c r="F462" s="12" t="e">
        <f>VLOOKUP(A462,Wage_NOC_Code_2016!B:C,2, FALSE)</f>
        <v>#N/A</v>
      </c>
    </row>
    <row r="463" spans="1:6" x14ac:dyDescent="0.25">
      <c r="A463" s="7">
        <v>9435</v>
      </c>
      <c r="B463" s="8">
        <f>VLOOKUP(C463,NOC_Code_2021!O:P,2,FALSE)</f>
        <v>94122</v>
      </c>
      <c r="C463" s="8" t="s">
        <v>465</v>
      </c>
      <c r="D463" s="8" t="s">
        <v>83</v>
      </c>
      <c r="E463" s="8">
        <v>9</v>
      </c>
      <c r="F463" s="12" t="e">
        <f>VLOOKUP(A463,Wage_NOC_Code_2016!B:C,2, FALSE)</f>
        <v>#N/A</v>
      </c>
    </row>
    <row r="464" spans="1:6" x14ac:dyDescent="0.25">
      <c r="A464" s="7">
        <v>9436</v>
      </c>
      <c r="B464" s="8">
        <f>VLOOKUP(C464,NOC_Code_2021!O:P,2,FALSE)</f>
        <v>94123</v>
      </c>
      <c r="C464" s="8" t="s">
        <v>466</v>
      </c>
      <c r="D464" s="8" t="s">
        <v>83</v>
      </c>
      <c r="E464" s="8">
        <v>9</v>
      </c>
      <c r="F464" s="12" t="e">
        <f>VLOOKUP(A464,Wage_NOC_Code_2016!B:C,2, FALSE)</f>
        <v>#N/A</v>
      </c>
    </row>
    <row r="465" spans="1:6" x14ac:dyDescent="0.25">
      <c r="A465" s="7">
        <v>9437</v>
      </c>
      <c r="B465" s="8">
        <f>VLOOKUP(C465,NOC_Code_2021!O:P,2,FALSE)</f>
        <v>94124</v>
      </c>
      <c r="C465" s="8" t="s">
        <v>467</v>
      </c>
      <c r="D465" s="8" t="s">
        <v>83</v>
      </c>
      <c r="E465" s="8">
        <v>9</v>
      </c>
      <c r="F465" s="12" t="str">
        <f>VLOOKUP(A465,Wage_NOC_Code_2016!B:C,2, FALSE)</f>
        <v>17.85</v>
      </c>
    </row>
    <row r="466" spans="1:6" x14ac:dyDescent="0.25">
      <c r="A466" s="7">
        <v>9441</v>
      </c>
      <c r="B466" s="8">
        <f>VLOOKUP(C466,NOC_Code_2021!O:P,2,FALSE)</f>
        <v>94130</v>
      </c>
      <c r="C466" s="8" t="s">
        <v>468</v>
      </c>
      <c r="D466" s="8" t="s">
        <v>83</v>
      </c>
      <c r="E466" s="8">
        <v>9</v>
      </c>
      <c r="F466" s="12" t="str">
        <f>VLOOKUP(A466,Wage_NOC_Code_2016!B:C,2, FALSE)</f>
        <v>15.50</v>
      </c>
    </row>
    <row r="467" spans="1:6" x14ac:dyDescent="0.25">
      <c r="A467" s="7">
        <v>9442</v>
      </c>
      <c r="B467" s="8">
        <f>VLOOKUP(C467,NOC_Code_2021!O:P,2,FALSE)</f>
        <v>94131</v>
      </c>
      <c r="C467" s="8" t="s">
        <v>469</v>
      </c>
      <c r="D467" s="8" t="s">
        <v>83</v>
      </c>
      <c r="E467" s="8">
        <v>9</v>
      </c>
      <c r="F467" s="12" t="e">
        <f>VLOOKUP(A467,Wage_NOC_Code_2016!B:C,2, FALSE)</f>
        <v>#N/A</v>
      </c>
    </row>
    <row r="468" spans="1:6" x14ac:dyDescent="0.25">
      <c r="A468" s="7">
        <v>9445</v>
      </c>
      <c r="B468" s="8" t="e">
        <f>VLOOKUP(C468,NOC_Code_2021!O:P,2,FALSE)</f>
        <v>#N/A</v>
      </c>
      <c r="C468" s="8" t="s">
        <v>470</v>
      </c>
      <c r="D468" s="8" t="s">
        <v>83</v>
      </c>
      <c r="E468" s="8">
        <v>9</v>
      </c>
      <c r="F468" s="12" t="e">
        <f>VLOOKUP(A468,Wage_NOC_Code_2016!B:C,2, FALSE)</f>
        <v>#N/A</v>
      </c>
    </row>
    <row r="469" spans="1:6" x14ac:dyDescent="0.25">
      <c r="A469" s="7">
        <v>9446</v>
      </c>
      <c r="B469" s="8">
        <f>VLOOKUP(C469,NOC_Code_2021!O:P,2,FALSE)</f>
        <v>94132</v>
      </c>
      <c r="C469" s="8" t="s">
        <v>471</v>
      </c>
      <c r="D469" s="8" t="s">
        <v>83</v>
      </c>
      <c r="E469" s="8">
        <v>9</v>
      </c>
      <c r="F469" s="12" t="str">
        <f>VLOOKUP(A469,Wage_NOC_Code_2016!B:C,2, FALSE)</f>
        <v>15.50</v>
      </c>
    </row>
    <row r="470" spans="1:6" x14ac:dyDescent="0.25">
      <c r="A470" s="7">
        <v>9447</v>
      </c>
      <c r="B470" s="8">
        <f>VLOOKUP(C470,NOC_Code_2021!O:P,2,FALSE)</f>
        <v>94133</v>
      </c>
      <c r="C470" s="8" t="s">
        <v>472</v>
      </c>
      <c r="D470" s="8" t="s">
        <v>83</v>
      </c>
      <c r="E470" s="8">
        <v>9</v>
      </c>
      <c r="F470" s="12" t="str">
        <f>VLOOKUP(A470,Wage_NOC_Code_2016!B:C,2, FALSE)</f>
        <v>15.50</v>
      </c>
    </row>
    <row r="471" spans="1:6" x14ac:dyDescent="0.25">
      <c r="A471" s="7">
        <v>9461</v>
      </c>
      <c r="B471" s="8">
        <f>VLOOKUP(C471,NOC_Code_2021!O:P,2,FALSE)</f>
        <v>94140</v>
      </c>
      <c r="C471" s="8" t="s">
        <v>473</v>
      </c>
      <c r="D471" s="8" t="s">
        <v>83</v>
      </c>
      <c r="E471" s="8">
        <v>9</v>
      </c>
      <c r="F471" s="12" t="str">
        <f>VLOOKUP(A471,Wage_NOC_Code_2016!B:C,2, FALSE)</f>
        <v>15.50</v>
      </c>
    </row>
    <row r="472" spans="1:6" x14ac:dyDescent="0.25">
      <c r="A472" s="7">
        <v>9462</v>
      </c>
      <c r="B472" s="8">
        <f>VLOOKUP(C472,NOC_Code_2021!O:P,2,FALSE)</f>
        <v>94141</v>
      </c>
      <c r="C472" s="8" t="s">
        <v>474</v>
      </c>
      <c r="D472" s="8" t="s">
        <v>83</v>
      </c>
      <c r="E472" s="8">
        <v>9</v>
      </c>
      <c r="F472" s="12" t="str">
        <f>VLOOKUP(A472,Wage_NOC_Code_2016!B:C,2, FALSE)</f>
        <v>16.10</v>
      </c>
    </row>
    <row r="473" spans="1:6" x14ac:dyDescent="0.25">
      <c r="A473" s="7">
        <v>9463</v>
      </c>
      <c r="B473" s="8">
        <f>VLOOKUP(C473,NOC_Code_2021!O:P,2,FALSE)</f>
        <v>94142</v>
      </c>
      <c r="C473" s="8" t="s">
        <v>475</v>
      </c>
      <c r="D473" s="8" t="s">
        <v>83</v>
      </c>
      <c r="E473" s="8">
        <v>9</v>
      </c>
      <c r="F473" s="12" t="e">
        <f>VLOOKUP(A473,Wage_NOC_Code_2016!B:C,2, FALSE)</f>
        <v>#N/A</v>
      </c>
    </row>
    <row r="474" spans="1:6" x14ac:dyDescent="0.25">
      <c r="A474" s="7">
        <v>9465</v>
      </c>
      <c r="B474" s="8">
        <f>VLOOKUP(C474,NOC_Code_2021!O:P,2,FALSE)</f>
        <v>94143</v>
      </c>
      <c r="C474" s="8" t="s">
        <v>476</v>
      </c>
      <c r="D474" s="8" t="s">
        <v>83</v>
      </c>
      <c r="E474" s="8">
        <v>9</v>
      </c>
      <c r="F474" s="12" t="str">
        <f>VLOOKUP(A474,Wage_NOC_Code_2016!B:C,2, FALSE)</f>
        <v>19.00</v>
      </c>
    </row>
    <row r="475" spans="1:6" x14ac:dyDescent="0.25">
      <c r="A475" s="7">
        <v>9471</v>
      </c>
      <c r="B475" s="8">
        <f>VLOOKUP(C475,NOC_Code_2021!O:P,2,FALSE)</f>
        <v>94150</v>
      </c>
      <c r="C475" s="8" t="s">
        <v>477</v>
      </c>
      <c r="D475" s="8" t="s">
        <v>83</v>
      </c>
      <c r="E475" s="8">
        <v>9</v>
      </c>
      <c r="F475" s="12" t="str">
        <f>VLOOKUP(A475,Wage_NOC_Code_2016!B:C,2, FALSE)</f>
        <v>15.50</v>
      </c>
    </row>
    <row r="476" spans="1:6" x14ac:dyDescent="0.25">
      <c r="A476" s="7">
        <v>9472</v>
      </c>
      <c r="B476" s="8">
        <f>VLOOKUP(C476,NOC_Code_2021!O:P,2,FALSE)</f>
        <v>94151</v>
      </c>
      <c r="C476" s="8" t="s">
        <v>478</v>
      </c>
      <c r="D476" s="8" t="s">
        <v>83</v>
      </c>
      <c r="E476" s="8">
        <v>9</v>
      </c>
      <c r="F476" s="12" t="e">
        <f>VLOOKUP(A476,Wage_NOC_Code_2016!B:C,2, FALSE)</f>
        <v>#N/A</v>
      </c>
    </row>
    <row r="477" spans="1:6" x14ac:dyDescent="0.25">
      <c r="A477" s="7">
        <v>9473</v>
      </c>
      <c r="B477" s="8">
        <f>VLOOKUP(C477,NOC_Code_2021!O:P,2,FALSE)</f>
        <v>94152</v>
      </c>
      <c r="C477" s="8" t="s">
        <v>479</v>
      </c>
      <c r="D477" s="8" t="s">
        <v>83</v>
      </c>
      <c r="E477" s="8">
        <v>9</v>
      </c>
      <c r="F477" s="12" t="str">
        <f>VLOOKUP(A477,Wage_NOC_Code_2016!B:C,2, FALSE)</f>
        <v>15.50</v>
      </c>
    </row>
    <row r="478" spans="1:6" x14ac:dyDescent="0.25">
      <c r="A478" s="7">
        <v>9474</v>
      </c>
      <c r="B478" s="8">
        <f>VLOOKUP(C478,NOC_Code_2021!O:P,2,FALSE)</f>
        <v>94153</v>
      </c>
      <c r="C478" s="8" t="s">
        <v>480</v>
      </c>
      <c r="D478" s="8" t="s">
        <v>83</v>
      </c>
      <c r="E478" s="8">
        <v>9</v>
      </c>
      <c r="F478" s="12" t="e">
        <f>VLOOKUP(A478,Wage_NOC_Code_2016!B:C,2, FALSE)</f>
        <v>#N/A</v>
      </c>
    </row>
    <row r="479" spans="1:6" x14ac:dyDescent="0.25">
      <c r="A479" s="7">
        <v>9521</v>
      </c>
      <c r="B479" s="8">
        <f>VLOOKUP(C479,NOC_Code_2021!O:P,2,FALSE)</f>
        <v>93200</v>
      </c>
      <c r="C479" s="8" t="s">
        <v>481</v>
      </c>
      <c r="D479" s="8" t="s">
        <v>83</v>
      </c>
      <c r="E479" s="8">
        <v>9</v>
      </c>
      <c r="F479" s="12" t="str">
        <f>VLOOKUP(A479,Wage_NOC_Code_2016!B:C,2, FALSE)</f>
        <v>20.00</v>
      </c>
    </row>
    <row r="480" spans="1:6" x14ac:dyDescent="0.25">
      <c r="A480" s="7">
        <v>9522</v>
      </c>
      <c r="B480" s="8">
        <f>VLOOKUP(C480,NOC_Code_2021!O:P,2,FALSE)</f>
        <v>94200</v>
      </c>
      <c r="C480" s="8" t="s">
        <v>482</v>
      </c>
      <c r="D480" s="8" t="s">
        <v>83</v>
      </c>
      <c r="E480" s="8">
        <v>9</v>
      </c>
      <c r="F480" s="12" t="str">
        <f>VLOOKUP(A480,Wage_NOC_Code_2016!B:C,2, FALSE)</f>
        <v>22.00</v>
      </c>
    </row>
    <row r="481" spans="1:6" x14ac:dyDescent="0.25">
      <c r="A481" s="7">
        <v>9523</v>
      </c>
      <c r="B481" s="8">
        <f>VLOOKUP(C481,NOC_Code_2021!O:P,2,FALSE)</f>
        <v>94201</v>
      </c>
      <c r="C481" s="8" t="s">
        <v>483</v>
      </c>
      <c r="D481" s="8" t="s">
        <v>83</v>
      </c>
      <c r="E481" s="8">
        <v>9</v>
      </c>
      <c r="F481" s="12" t="str">
        <f>VLOOKUP(A481,Wage_NOC_Code_2016!B:C,2, FALSE)</f>
        <v>15.50</v>
      </c>
    </row>
    <row r="482" spans="1:6" x14ac:dyDescent="0.25">
      <c r="A482" s="7">
        <v>9524</v>
      </c>
      <c r="B482" s="8">
        <f>VLOOKUP(C482,NOC_Code_2021!O:P,2,FALSE)</f>
        <v>94202</v>
      </c>
      <c r="C482" s="8" t="s">
        <v>484</v>
      </c>
      <c r="D482" s="8" t="s">
        <v>83</v>
      </c>
      <c r="E482" s="8">
        <v>9</v>
      </c>
      <c r="F482" s="12" t="str">
        <f>VLOOKUP(A482,Wage_NOC_Code_2016!B:C,2, FALSE)</f>
        <v>15.50</v>
      </c>
    </row>
    <row r="483" spans="1:6" x14ac:dyDescent="0.25">
      <c r="A483" s="7">
        <v>9525</v>
      </c>
      <c r="B483" s="8">
        <f>VLOOKUP(C483,NOC_Code_2021!O:P,2,FALSE)</f>
        <v>94203</v>
      </c>
      <c r="C483" s="8" t="s">
        <v>485</v>
      </c>
      <c r="D483" s="8" t="s">
        <v>83</v>
      </c>
      <c r="E483" s="8">
        <v>9</v>
      </c>
      <c r="F483" s="12" t="str">
        <f>VLOOKUP(A483,Wage_NOC_Code_2016!B:C,2, FALSE)</f>
        <v>16.75</v>
      </c>
    </row>
    <row r="484" spans="1:6" x14ac:dyDescent="0.25">
      <c r="A484" s="7">
        <v>9526</v>
      </c>
      <c r="B484" s="8">
        <f>VLOOKUP(C484,NOC_Code_2021!O:P,2,FALSE)</f>
        <v>94204</v>
      </c>
      <c r="C484" s="8" t="s">
        <v>486</v>
      </c>
      <c r="D484" s="8" t="s">
        <v>83</v>
      </c>
      <c r="E484" s="8">
        <v>9</v>
      </c>
      <c r="F484" s="12" t="str">
        <f>VLOOKUP(A484,Wage_NOC_Code_2016!B:C,2, FALSE)</f>
        <v>20.00</v>
      </c>
    </row>
    <row r="485" spans="1:6" x14ac:dyDescent="0.25">
      <c r="A485" s="7">
        <v>9527</v>
      </c>
      <c r="B485" s="8">
        <f>VLOOKUP(C485,NOC_Code_2021!O:P,2,FALSE)</f>
        <v>94205</v>
      </c>
      <c r="C485" s="8" t="s">
        <v>487</v>
      </c>
      <c r="D485" s="8" t="s">
        <v>83</v>
      </c>
      <c r="E485" s="8">
        <v>9</v>
      </c>
      <c r="F485" s="12" t="str">
        <f>VLOOKUP(A485,Wage_NOC_Code_2016!B:C,2, FALSE)</f>
        <v>16.45</v>
      </c>
    </row>
    <row r="486" spans="1:6" x14ac:dyDescent="0.25">
      <c r="A486" s="7">
        <v>9531</v>
      </c>
      <c r="B486" s="8" t="e">
        <f>VLOOKUP(C486,NOC_Code_2021!O:P,2,FALSE)</f>
        <v>#N/A</v>
      </c>
      <c r="C486" s="8" t="s">
        <v>488</v>
      </c>
      <c r="D486" s="8" t="s">
        <v>83</v>
      </c>
      <c r="E486" s="8">
        <v>9</v>
      </c>
      <c r="F486" s="12" t="e">
        <f>VLOOKUP(A486,Wage_NOC_Code_2016!B:C,2, FALSE)</f>
        <v>#N/A</v>
      </c>
    </row>
    <row r="487" spans="1:6" x14ac:dyDescent="0.25">
      <c r="A487" s="7">
        <v>9532</v>
      </c>
      <c r="B487" s="8" t="e">
        <f>VLOOKUP(C487,NOC_Code_2021!O:P,2,FALSE)</f>
        <v>#N/A</v>
      </c>
      <c r="C487" s="8" t="s">
        <v>489</v>
      </c>
      <c r="D487" s="8" t="s">
        <v>83</v>
      </c>
      <c r="E487" s="8">
        <v>9</v>
      </c>
      <c r="F487" s="12" t="str">
        <f>VLOOKUP(A487,Wage_NOC_Code_2016!B:C,2, FALSE)</f>
        <v>16.00</v>
      </c>
    </row>
    <row r="488" spans="1:6" x14ac:dyDescent="0.25">
      <c r="A488" s="7">
        <v>9533</v>
      </c>
      <c r="B488" s="8" t="e">
        <f>VLOOKUP(C488,NOC_Code_2021!O:P,2,FALSE)</f>
        <v>#N/A</v>
      </c>
      <c r="C488" s="8" t="s">
        <v>490</v>
      </c>
      <c r="D488" s="8" t="s">
        <v>83</v>
      </c>
      <c r="E488" s="8">
        <v>9</v>
      </c>
      <c r="F488" s="12" t="str">
        <f>VLOOKUP(A488,Wage_NOC_Code_2016!B:C,2, FALSE)</f>
        <v>16.00</v>
      </c>
    </row>
    <row r="489" spans="1:6" x14ac:dyDescent="0.25">
      <c r="A489" s="7">
        <v>9534</v>
      </c>
      <c r="B489" s="8" t="e">
        <f>VLOOKUP(C489,NOC_Code_2021!O:P,2,FALSE)</f>
        <v>#N/A</v>
      </c>
      <c r="C489" s="8" t="s">
        <v>491</v>
      </c>
      <c r="D489" s="8" t="s">
        <v>83</v>
      </c>
      <c r="E489" s="8">
        <v>9</v>
      </c>
      <c r="F489" s="12" t="str">
        <f>VLOOKUP(A489,Wage_NOC_Code_2016!B:C,2, FALSE)</f>
        <v>16.00</v>
      </c>
    </row>
    <row r="490" spans="1:6" x14ac:dyDescent="0.25">
      <c r="A490" s="7">
        <v>9535</v>
      </c>
      <c r="B490" s="8">
        <f>VLOOKUP(C490,NOC_Code_2021!O:P,2,FALSE)</f>
        <v>94212</v>
      </c>
      <c r="C490" s="8" t="s">
        <v>492</v>
      </c>
      <c r="D490" s="8" t="s">
        <v>83</v>
      </c>
      <c r="E490" s="8">
        <v>9</v>
      </c>
      <c r="F490" s="12" t="str">
        <f>VLOOKUP(A490,Wage_NOC_Code_2016!B:C,2, FALSE)</f>
        <v>18.00</v>
      </c>
    </row>
    <row r="491" spans="1:6" x14ac:dyDescent="0.25">
      <c r="A491" s="7">
        <v>9536</v>
      </c>
      <c r="B491" s="8">
        <f>VLOOKUP(C491,NOC_Code_2021!O:P,2,FALSE)</f>
        <v>94213</v>
      </c>
      <c r="C491" s="8" t="s">
        <v>493</v>
      </c>
      <c r="D491" s="8" t="s">
        <v>83</v>
      </c>
      <c r="E491" s="8">
        <v>9</v>
      </c>
      <c r="F491" s="12" t="str">
        <f>VLOOKUP(A491,Wage_NOC_Code_2016!B:C,2, FALSE)</f>
        <v>18.00</v>
      </c>
    </row>
    <row r="492" spans="1:6" x14ac:dyDescent="0.25">
      <c r="A492" s="7">
        <v>9537</v>
      </c>
      <c r="B492" s="8">
        <f>VLOOKUP(C492,NOC_Code_2021!O:P,2,FALSE)</f>
        <v>94219</v>
      </c>
      <c r="C492" s="8" t="s">
        <v>494</v>
      </c>
      <c r="D492" s="8" t="s">
        <v>83</v>
      </c>
      <c r="E492" s="8">
        <v>9</v>
      </c>
      <c r="F492" s="12" t="str">
        <f>VLOOKUP(A492,Wage_NOC_Code_2016!B:C,2, FALSE)</f>
        <v>15.50</v>
      </c>
    </row>
    <row r="493" spans="1:6" x14ac:dyDescent="0.25">
      <c r="A493" s="7">
        <v>9611</v>
      </c>
      <c r="B493" s="8">
        <f>VLOOKUP(C493,NOC_Code_2021!O:P,2,FALSE)</f>
        <v>95100</v>
      </c>
      <c r="C493" s="8" t="s">
        <v>495</v>
      </c>
      <c r="D493" s="8" t="s">
        <v>317</v>
      </c>
      <c r="E493" s="8">
        <v>9</v>
      </c>
      <c r="F493" s="12" t="str">
        <f>VLOOKUP(A493,Wage_NOC_Code_2016!B:C,2, FALSE)</f>
        <v>16.50</v>
      </c>
    </row>
    <row r="494" spans="1:6" x14ac:dyDescent="0.25">
      <c r="A494" s="7">
        <v>9612</v>
      </c>
      <c r="B494" s="8">
        <f>VLOOKUP(C494,NOC_Code_2021!O:P,2,FALSE)</f>
        <v>95101</v>
      </c>
      <c r="C494" s="8" t="s">
        <v>496</v>
      </c>
      <c r="D494" s="8" t="s">
        <v>317</v>
      </c>
      <c r="E494" s="8">
        <v>9</v>
      </c>
      <c r="F494" s="12" t="str">
        <f>VLOOKUP(A494,Wage_NOC_Code_2016!B:C,2, FALSE)</f>
        <v>16.50</v>
      </c>
    </row>
    <row r="495" spans="1:6" x14ac:dyDescent="0.25">
      <c r="A495" s="7">
        <v>9613</v>
      </c>
      <c r="B495" s="8">
        <f>VLOOKUP(C495,NOC_Code_2021!O:P,2,FALSE)</f>
        <v>95102</v>
      </c>
      <c r="C495" s="8" t="s">
        <v>497</v>
      </c>
      <c r="D495" s="8" t="s">
        <v>317</v>
      </c>
      <c r="E495" s="8">
        <v>9</v>
      </c>
      <c r="F495" s="12" t="str">
        <f>VLOOKUP(A495,Wage_NOC_Code_2016!B:C,2, FALSE)</f>
        <v>15.50</v>
      </c>
    </row>
    <row r="496" spans="1:6" x14ac:dyDescent="0.25">
      <c r="A496" s="7">
        <v>9614</v>
      </c>
      <c r="B496" s="8">
        <f>VLOOKUP(C496,NOC_Code_2021!O:P,2,FALSE)</f>
        <v>95103</v>
      </c>
      <c r="C496" s="8" t="s">
        <v>498</v>
      </c>
      <c r="D496" s="8" t="s">
        <v>317</v>
      </c>
      <c r="E496" s="8">
        <v>9</v>
      </c>
      <c r="F496" s="12" t="str">
        <f>VLOOKUP(A496,Wage_NOC_Code_2016!B:C,2, FALSE)</f>
        <v>15.50</v>
      </c>
    </row>
    <row r="497" spans="1:6" x14ac:dyDescent="0.25">
      <c r="A497" s="7">
        <v>9615</v>
      </c>
      <c r="B497" s="8">
        <f>VLOOKUP(C497,NOC_Code_2021!O:P,2,FALSE)</f>
        <v>95104</v>
      </c>
      <c r="C497" s="8" t="s">
        <v>499</v>
      </c>
      <c r="D497" s="8" t="s">
        <v>317</v>
      </c>
      <c r="E497" s="8">
        <v>9</v>
      </c>
      <c r="F497" s="12" t="str">
        <f>VLOOKUP(A497,Wage_NOC_Code_2016!B:C,2, FALSE)</f>
        <v>15.50</v>
      </c>
    </row>
    <row r="498" spans="1:6" x14ac:dyDescent="0.25">
      <c r="A498" s="7">
        <v>9616</v>
      </c>
      <c r="B498" s="8" t="e">
        <f>VLOOKUP(C498,NOC_Code_2021!O:P,2,FALSE)</f>
        <v>#N/A</v>
      </c>
      <c r="C498" s="8" t="s">
        <v>500</v>
      </c>
      <c r="D498" s="8" t="s">
        <v>317</v>
      </c>
      <c r="E498" s="8">
        <v>9</v>
      </c>
      <c r="F498" s="12" t="str">
        <f>VLOOKUP(A498,Wage_NOC_Code_2016!B:C,2, FALSE)</f>
        <v>15.50</v>
      </c>
    </row>
    <row r="499" spans="1:6" x14ac:dyDescent="0.25">
      <c r="A499" s="7">
        <v>9617</v>
      </c>
      <c r="B499" s="8">
        <f>VLOOKUP(C499,NOC_Code_2021!O:P,2,FALSE)</f>
        <v>95106</v>
      </c>
      <c r="C499" s="8" t="s">
        <v>501</v>
      </c>
      <c r="D499" s="8" t="s">
        <v>317</v>
      </c>
      <c r="E499" s="8">
        <v>9</v>
      </c>
      <c r="F499" s="12" t="str">
        <f>VLOOKUP(A499,Wage_NOC_Code_2016!B:C,2, FALSE)</f>
        <v>15.50</v>
      </c>
    </row>
    <row r="500" spans="1:6" x14ac:dyDescent="0.25">
      <c r="A500" s="7">
        <v>9618</v>
      </c>
      <c r="B500" s="8">
        <f>VLOOKUP(C500,NOC_Code_2021!O:P,2,FALSE)</f>
        <v>95107</v>
      </c>
      <c r="C500" s="8" t="s">
        <v>502</v>
      </c>
      <c r="D500" s="8" t="s">
        <v>317</v>
      </c>
      <c r="E500" s="8">
        <v>9</v>
      </c>
      <c r="F500" s="12" t="e">
        <f>VLOOKUP(A500,Wage_NOC_Code_2016!B:C,2, FALSE)</f>
        <v>#N/A</v>
      </c>
    </row>
    <row r="501" spans="1:6" x14ac:dyDescent="0.25">
      <c r="A501" s="7">
        <v>9619</v>
      </c>
      <c r="B501" s="8">
        <f>VLOOKUP(C501,NOC_Code_2021!O:P,2,FALSE)</f>
        <v>95109</v>
      </c>
      <c r="C501" s="8" t="s">
        <v>503</v>
      </c>
      <c r="D501" s="8" t="s">
        <v>317</v>
      </c>
      <c r="E501" s="8">
        <v>9</v>
      </c>
      <c r="F501" s="12" t="str">
        <f>VLOOKUP(A501,Wage_NOC_Code_2016!B:C,2, FALSE)</f>
        <v>15.50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7F3DA-C229-4D53-8915-FF8DE684B652}">
  <dimension ref="A1:P511"/>
  <sheetViews>
    <sheetView workbookViewId="0">
      <selection activeCell="C264" sqref="C264"/>
    </sheetView>
  </sheetViews>
  <sheetFormatPr defaultRowHeight="15" x14ac:dyDescent="0.25"/>
  <cols>
    <col min="3" max="3" width="99" bestFit="1" customWidth="1"/>
    <col min="15" max="15" width="99" bestFit="1" customWidth="1"/>
  </cols>
  <sheetData>
    <row r="1" spans="1:16" x14ac:dyDescent="0.25">
      <c r="A1" s="1" t="s">
        <v>999</v>
      </c>
      <c r="B1" s="1" t="s">
        <v>1000</v>
      </c>
      <c r="C1" s="1" t="s">
        <v>1001</v>
      </c>
      <c r="O1" s="1" t="s">
        <v>1001</v>
      </c>
      <c r="P1" s="1" t="s">
        <v>1000</v>
      </c>
    </row>
    <row r="2" spans="1:16" x14ac:dyDescent="0.25">
      <c r="A2" s="5">
        <v>0</v>
      </c>
      <c r="B2" s="5">
        <v>10010</v>
      </c>
      <c r="C2" s="5" t="s">
        <v>6</v>
      </c>
      <c r="O2" s="5" t="s">
        <v>6</v>
      </c>
      <c r="P2" s="5">
        <v>10010</v>
      </c>
    </row>
    <row r="3" spans="1:16" x14ac:dyDescent="0.25">
      <c r="A3" s="5">
        <v>0</v>
      </c>
      <c r="B3" s="5">
        <v>10011</v>
      </c>
      <c r="C3" s="5" t="s">
        <v>7</v>
      </c>
      <c r="O3" s="5" t="s">
        <v>7</v>
      </c>
      <c r="P3" s="5">
        <v>10011</v>
      </c>
    </row>
    <row r="4" spans="1:16" x14ac:dyDescent="0.25">
      <c r="A4" s="5">
        <v>0</v>
      </c>
      <c r="B4" s="5">
        <v>10012</v>
      </c>
      <c r="C4" s="5" t="s">
        <v>8</v>
      </c>
      <c r="O4" s="5" t="s">
        <v>8</v>
      </c>
      <c r="P4" s="5">
        <v>10012</v>
      </c>
    </row>
    <row r="5" spans="1:16" x14ac:dyDescent="0.25">
      <c r="A5" s="5">
        <v>0</v>
      </c>
      <c r="B5" s="5">
        <v>10019</v>
      </c>
      <c r="C5" s="5" t="s">
        <v>9</v>
      </c>
      <c r="O5" s="5" t="s">
        <v>9</v>
      </c>
      <c r="P5" s="5">
        <v>10019</v>
      </c>
    </row>
    <row r="6" spans="1:16" x14ac:dyDescent="0.25">
      <c r="A6" s="5">
        <v>0</v>
      </c>
      <c r="B6" s="5">
        <v>10020</v>
      </c>
      <c r="C6" s="5" t="s">
        <v>10</v>
      </c>
      <c r="O6" s="5" t="s">
        <v>10</v>
      </c>
      <c r="P6" s="5">
        <v>10020</v>
      </c>
    </row>
    <row r="7" spans="1:16" x14ac:dyDescent="0.25">
      <c r="A7" s="5">
        <v>0</v>
      </c>
      <c r="B7" s="5">
        <v>10021</v>
      </c>
      <c r="C7" s="5" t="s">
        <v>11</v>
      </c>
      <c r="O7" s="5" t="s">
        <v>11</v>
      </c>
      <c r="P7" s="5">
        <v>10021</v>
      </c>
    </row>
    <row r="8" spans="1:16" x14ac:dyDescent="0.25">
      <c r="A8" s="5">
        <v>0</v>
      </c>
      <c r="B8" s="5">
        <v>10022</v>
      </c>
      <c r="C8" s="5" t="s">
        <v>12</v>
      </c>
      <c r="O8" s="5" t="s">
        <v>12</v>
      </c>
      <c r="P8" s="5">
        <v>10022</v>
      </c>
    </row>
    <row r="9" spans="1:16" x14ac:dyDescent="0.25">
      <c r="A9" s="5">
        <v>0</v>
      </c>
      <c r="B9" s="5">
        <v>10029</v>
      </c>
      <c r="C9" s="5" t="s">
        <v>13</v>
      </c>
      <c r="O9" s="5" t="s">
        <v>13</v>
      </c>
      <c r="P9" s="5">
        <v>10029</v>
      </c>
    </row>
    <row r="10" spans="1:16" x14ac:dyDescent="0.25">
      <c r="A10" s="5">
        <v>0</v>
      </c>
      <c r="B10" s="5">
        <v>10030</v>
      </c>
      <c r="C10" s="5" t="s">
        <v>14</v>
      </c>
      <c r="O10" s="5" t="s">
        <v>14</v>
      </c>
      <c r="P10" s="5">
        <v>10030</v>
      </c>
    </row>
    <row r="11" spans="1:16" x14ac:dyDescent="0.25">
      <c r="A11" s="5">
        <v>0</v>
      </c>
      <c r="B11" s="5">
        <v>20010</v>
      </c>
      <c r="C11" s="5" t="s">
        <v>16</v>
      </c>
      <c r="O11" s="5" t="s">
        <v>16</v>
      </c>
      <c r="P11" s="5">
        <v>20010</v>
      </c>
    </row>
    <row r="12" spans="1:16" x14ac:dyDescent="0.25">
      <c r="A12" s="5">
        <v>0</v>
      </c>
      <c r="B12" s="5">
        <v>20011</v>
      </c>
      <c r="C12" s="5" t="s">
        <v>17</v>
      </c>
      <c r="O12" s="5" t="s">
        <v>17</v>
      </c>
      <c r="P12" s="5">
        <v>20011</v>
      </c>
    </row>
    <row r="13" spans="1:16" x14ac:dyDescent="0.25">
      <c r="A13" s="5">
        <v>0</v>
      </c>
      <c r="B13" s="5">
        <v>20012</v>
      </c>
      <c r="C13" s="5" t="s">
        <v>18</v>
      </c>
      <c r="O13" s="5" t="s">
        <v>18</v>
      </c>
      <c r="P13" s="5">
        <v>20012</v>
      </c>
    </row>
    <row r="14" spans="1:16" x14ac:dyDescent="0.25">
      <c r="A14" s="5">
        <v>0</v>
      </c>
      <c r="B14" s="5">
        <v>30010</v>
      </c>
      <c r="C14" s="5" t="s">
        <v>19</v>
      </c>
      <c r="O14" s="5" t="s">
        <v>19</v>
      </c>
      <c r="P14" s="5">
        <v>30010</v>
      </c>
    </row>
    <row r="15" spans="1:16" x14ac:dyDescent="0.25">
      <c r="A15" s="5">
        <v>0</v>
      </c>
      <c r="B15" s="5">
        <v>40010</v>
      </c>
      <c r="C15" s="5" t="s">
        <v>20</v>
      </c>
      <c r="O15" s="5" t="s">
        <v>20</v>
      </c>
      <c r="P15" s="5">
        <v>40010</v>
      </c>
    </row>
    <row r="16" spans="1:16" x14ac:dyDescent="0.25">
      <c r="A16" s="5">
        <v>0</v>
      </c>
      <c r="B16" s="5">
        <v>40011</v>
      </c>
      <c r="C16" s="5" t="s">
        <v>21</v>
      </c>
      <c r="O16" s="5" t="s">
        <v>21</v>
      </c>
      <c r="P16" s="5">
        <v>40011</v>
      </c>
    </row>
    <row r="17" spans="1:16" x14ac:dyDescent="0.25">
      <c r="A17" s="5">
        <v>0</v>
      </c>
      <c r="B17" s="5">
        <v>40012</v>
      </c>
      <c r="C17" s="5" t="s">
        <v>22</v>
      </c>
      <c r="O17" s="5" t="s">
        <v>22</v>
      </c>
      <c r="P17" s="5">
        <v>40012</v>
      </c>
    </row>
    <row r="18" spans="1:16" x14ac:dyDescent="0.25">
      <c r="A18" s="5">
        <v>0</v>
      </c>
      <c r="B18" s="5">
        <v>40019</v>
      </c>
      <c r="C18" s="5" t="s">
        <v>23</v>
      </c>
      <c r="O18" s="5" t="s">
        <v>23</v>
      </c>
      <c r="P18" s="5">
        <v>40019</v>
      </c>
    </row>
    <row r="19" spans="1:16" x14ac:dyDescent="0.25">
      <c r="A19" s="5">
        <v>0</v>
      </c>
      <c r="B19" s="5">
        <v>40020</v>
      </c>
      <c r="C19" s="5" t="s">
        <v>24</v>
      </c>
      <c r="O19" s="5" t="s">
        <v>24</v>
      </c>
      <c r="P19" s="5">
        <v>40020</v>
      </c>
    </row>
    <row r="20" spans="1:16" x14ac:dyDescent="0.25">
      <c r="A20" s="5">
        <v>0</v>
      </c>
      <c r="B20" s="5">
        <v>40021</v>
      </c>
      <c r="C20" s="5" t="s">
        <v>25</v>
      </c>
      <c r="O20" s="5" t="s">
        <v>25</v>
      </c>
      <c r="P20" s="5">
        <v>40021</v>
      </c>
    </row>
    <row r="21" spans="1:16" x14ac:dyDescent="0.25">
      <c r="A21" s="5">
        <v>0</v>
      </c>
      <c r="B21" s="5">
        <v>40030</v>
      </c>
      <c r="C21" s="5" t="s">
        <v>26</v>
      </c>
      <c r="O21" s="5" t="s">
        <v>26</v>
      </c>
      <c r="P21" s="5">
        <v>40030</v>
      </c>
    </row>
    <row r="22" spans="1:16" x14ac:dyDescent="0.25">
      <c r="A22" s="5">
        <v>0</v>
      </c>
      <c r="B22" s="5">
        <v>40040</v>
      </c>
      <c r="C22" s="5" t="s">
        <v>1002</v>
      </c>
      <c r="O22" s="5" t="s">
        <v>1002</v>
      </c>
      <c r="P22" s="5">
        <v>40040</v>
      </c>
    </row>
    <row r="23" spans="1:16" x14ac:dyDescent="0.25">
      <c r="A23" s="5">
        <v>0</v>
      </c>
      <c r="B23" s="5">
        <v>40041</v>
      </c>
      <c r="C23" s="5" t="s">
        <v>28</v>
      </c>
      <c r="O23" s="5" t="s">
        <v>28</v>
      </c>
      <c r="P23" s="5">
        <v>40041</v>
      </c>
    </row>
    <row r="24" spans="1:16" x14ac:dyDescent="0.25">
      <c r="A24" s="5">
        <v>0</v>
      </c>
      <c r="B24" s="5">
        <v>40042</v>
      </c>
      <c r="C24" s="5" t="s">
        <v>29</v>
      </c>
      <c r="O24" s="5" t="s">
        <v>29</v>
      </c>
      <c r="P24" s="5">
        <v>40042</v>
      </c>
    </row>
    <row r="25" spans="1:16" x14ac:dyDescent="0.25">
      <c r="A25" s="5">
        <v>0</v>
      </c>
      <c r="B25" s="5">
        <v>50010</v>
      </c>
      <c r="C25" s="5" t="s">
        <v>30</v>
      </c>
      <c r="O25" s="5" t="s">
        <v>30</v>
      </c>
      <c r="P25" s="5">
        <v>50010</v>
      </c>
    </row>
    <row r="26" spans="1:16" x14ac:dyDescent="0.25">
      <c r="A26" s="5">
        <v>0</v>
      </c>
      <c r="B26" s="5">
        <v>50011</v>
      </c>
      <c r="C26" s="5" t="s">
        <v>31</v>
      </c>
      <c r="O26" s="5" t="s">
        <v>31</v>
      </c>
      <c r="P26" s="5">
        <v>50011</v>
      </c>
    </row>
    <row r="27" spans="1:16" x14ac:dyDescent="0.25">
      <c r="A27" s="5">
        <v>0</v>
      </c>
      <c r="B27" s="5">
        <v>50012</v>
      </c>
      <c r="C27" s="5" t="s">
        <v>32</v>
      </c>
      <c r="O27" s="5" t="s">
        <v>32</v>
      </c>
      <c r="P27" s="5">
        <v>50012</v>
      </c>
    </row>
    <row r="28" spans="1:16" x14ac:dyDescent="0.25">
      <c r="A28" s="5">
        <v>0</v>
      </c>
      <c r="B28" s="5">
        <v>60010</v>
      </c>
      <c r="C28" s="5" t="s">
        <v>33</v>
      </c>
      <c r="O28" s="5" t="s">
        <v>33</v>
      </c>
      <c r="P28" s="5">
        <v>60010</v>
      </c>
    </row>
    <row r="29" spans="1:16" x14ac:dyDescent="0.25">
      <c r="A29" s="5">
        <v>0</v>
      </c>
      <c r="B29" s="5">
        <v>60020</v>
      </c>
      <c r="C29" s="5" t="s">
        <v>34</v>
      </c>
      <c r="O29" s="5" t="s">
        <v>34</v>
      </c>
      <c r="P29" s="5">
        <v>60020</v>
      </c>
    </row>
    <row r="30" spans="1:16" x14ac:dyDescent="0.25">
      <c r="A30" s="5">
        <v>0</v>
      </c>
      <c r="B30" s="5">
        <v>60030</v>
      </c>
      <c r="C30" s="5" t="s">
        <v>35</v>
      </c>
      <c r="O30" s="5" t="s">
        <v>35</v>
      </c>
      <c r="P30" s="5">
        <v>60030</v>
      </c>
    </row>
    <row r="31" spans="1:16" x14ac:dyDescent="0.25">
      <c r="A31" s="5">
        <v>0</v>
      </c>
      <c r="B31" s="5">
        <v>60031</v>
      </c>
      <c r="C31" s="5" t="s">
        <v>36</v>
      </c>
      <c r="O31" s="5" t="s">
        <v>36</v>
      </c>
      <c r="P31" s="5">
        <v>60031</v>
      </c>
    </row>
    <row r="32" spans="1:16" x14ac:dyDescent="0.25">
      <c r="A32" s="5">
        <v>0</v>
      </c>
      <c r="B32" s="5">
        <v>60040</v>
      </c>
      <c r="C32" s="5" t="s">
        <v>1003</v>
      </c>
      <c r="O32" s="5" t="s">
        <v>1003</v>
      </c>
      <c r="P32" s="5">
        <v>60040</v>
      </c>
    </row>
    <row r="33" spans="1:16" x14ac:dyDescent="0.25">
      <c r="A33" s="5">
        <v>0</v>
      </c>
      <c r="B33" s="5">
        <v>70010</v>
      </c>
      <c r="C33" s="5" t="s">
        <v>38</v>
      </c>
      <c r="O33" s="5" t="s">
        <v>38</v>
      </c>
      <c r="P33" s="5">
        <v>70010</v>
      </c>
    </row>
    <row r="34" spans="1:16" x14ac:dyDescent="0.25">
      <c r="A34" s="5">
        <v>0</v>
      </c>
      <c r="B34" s="5">
        <v>70011</v>
      </c>
      <c r="C34" s="5" t="s">
        <v>39</v>
      </c>
      <c r="O34" s="5" t="s">
        <v>39</v>
      </c>
      <c r="P34" s="5">
        <v>70011</v>
      </c>
    </row>
    <row r="35" spans="1:16" x14ac:dyDescent="0.25">
      <c r="A35" s="5">
        <v>0</v>
      </c>
      <c r="B35" s="5">
        <v>70012</v>
      </c>
      <c r="C35" s="5" t="s">
        <v>40</v>
      </c>
      <c r="O35" s="5" t="s">
        <v>40</v>
      </c>
      <c r="P35" s="5">
        <v>70012</v>
      </c>
    </row>
    <row r="36" spans="1:16" x14ac:dyDescent="0.25">
      <c r="A36" s="5">
        <v>0</v>
      </c>
      <c r="B36" s="5">
        <v>70020</v>
      </c>
      <c r="C36" s="5" t="s">
        <v>41</v>
      </c>
      <c r="O36" s="5" t="s">
        <v>41</v>
      </c>
      <c r="P36" s="5">
        <v>70020</v>
      </c>
    </row>
    <row r="37" spans="1:16" x14ac:dyDescent="0.25">
      <c r="A37" s="5">
        <v>0</v>
      </c>
      <c r="B37" s="5">
        <v>70021</v>
      </c>
      <c r="C37" s="5" t="s">
        <v>15</v>
      </c>
      <c r="O37" s="5" t="s">
        <v>15</v>
      </c>
      <c r="P37" s="5">
        <v>70021</v>
      </c>
    </row>
    <row r="38" spans="1:16" x14ac:dyDescent="0.25">
      <c r="A38" s="5">
        <v>0</v>
      </c>
      <c r="B38" s="5">
        <v>80010</v>
      </c>
      <c r="C38" s="5" t="s">
        <v>42</v>
      </c>
      <c r="O38" s="5" t="s">
        <v>42</v>
      </c>
      <c r="P38" s="5">
        <v>80010</v>
      </c>
    </row>
    <row r="39" spans="1:16" x14ac:dyDescent="0.25">
      <c r="A39" s="5">
        <v>0</v>
      </c>
      <c r="B39" s="5">
        <v>80020</v>
      </c>
      <c r="C39" s="5" t="s">
        <v>43</v>
      </c>
      <c r="O39" s="5" t="s">
        <v>43</v>
      </c>
      <c r="P39" s="5">
        <v>80020</v>
      </c>
    </row>
    <row r="40" spans="1:16" x14ac:dyDescent="0.25">
      <c r="A40" s="5">
        <v>0</v>
      </c>
      <c r="B40" s="5">
        <v>80021</v>
      </c>
      <c r="C40" s="5" t="s">
        <v>44</v>
      </c>
      <c r="O40" s="5" t="s">
        <v>44</v>
      </c>
      <c r="P40" s="5">
        <v>80021</v>
      </c>
    </row>
    <row r="41" spans="1:16" x14ac:dyDescent="0.25">
      <c r="A41" s="5">
        <v>0</v>
      </c>
      <c r="B41" s="5">
        <v>80022</v>
      </c>
      <c r="C41" s="5" t="s">
        <v>45</v>
      </c>
      <c r="O41" s="5" t="s">
        <v>45</v>
      </c>
      <c r="P41" s="5">
        <v>80022</v>
      </c>
    </row>
    <row r="42" spans="1:16" x14ac:dyDescent="0.25">
      <c r="A42" s="5">
        <v>0</v>
      </c>
      <c r="B42" s="5">
        <v>90010</v>
      </c>
      <c r="C42" s="5" t="s">
        <v>46</v>
      </c>
      <c r="O42" s="5" t="s">
        <v>46</v>
      </c>
      <c r="P42" s="5">
        <v>90010</v>
      </c>
    </row>
    <row r="43" spans="1:16" x14ac:dyDescent="0.25">
      <c r="A43" s="5">
        <v>0</v>
      </c>
      <c r="B43" s="5">
        <v>90011</v>
      </c>
      <c r="C43" s="5" t="s">
        <v>47</v>
      </c>
      <c r="O43" s="5" t="s">
        <v>47</v>
      </c>
      <c r="P43" s="5">
        <v>90011</v>
      </c>
    </row>
    <row r="44" spans="1:16" x14ac:dyDescent="0.25">
      <c r="A44" s="5">
        <v>1</v>
      </c>
      <c r="B44" s="5">
        <v>11100</v>
      </c>
      <c r="C44" s="5" t="s">
        <v>48</v>
      </c>
      <c r="O44" s="5" t="s">
        <v>48</v>
      </c>
      <c r="P44" s="5">
        <v>11100</v>
      </c>
    </row>
    <row r="45" spans="1:16" x14ac:dyDescent="0.25">
      <c r="A45" s="5">
        <v>1</v>
      </c>
      <c r="B45" s="5">
        <v>11101</v>
      </c>
      <c r="C45" s="5" t="s">
        <v>50</v>
      </c>
      <c r="O45" s="5" t="s">
        <v>50</v>
      </c>
      <c r="P45" s="5">
        <v>11101</v>
      </c>
    </row>
    <row r="46" spans="1:16" x14ac:dyDescent="0.25">
      <c r="A46" s="5">
        <v>1</v>
      </c>
      <c r="B46" s="5">
        <v>11102</v>
      </c>
      <c r="C46" s="5" t="s">
        <v>1004</v>
      </c>
      <c r="O46" s="5" t="s">
        <v>1004</v>
      </c>
      <c r="P46" s="5">
        <v>11102</v>
      </c>
    </row>
    <row r="47" spans="1:16" x14ac:dyDescent="0.25">
      <c r="A47" s="5">
        <v>1</v>
      </c>
      <c r="B47" s="5">
        <v>11103</v>
      </c>
      <c r="C47" s="5" t="s">
        <v>51</v>
      </c>
      <c r="O47" s="5" t="s">
        <v>51</v>
      </c>
      <c r="P47" s="5">
        <v>11103</v>
      </c>
    </row>
    <row r="48" spans="1:16" x14ac:dyDescent="0.25">
      <c r="A48" s="5">
        <v>1</v>
      </c>
      <c r="B48" s="5">
        <v>11109</v>
      </c>
      <c r="C48" s="5" t="s">
        <v>52</v>
      </c>
      <c r="O48" s="5" t="s">
        <v>52</v>
      </c>
      <c r="P48" s="5">
        <v>11109</v>
      </c>
    </row>
    <row r="49" spans="1:16" x14ac:dyDescent="0.25">
      <c r="A49" s="5">
        <v>1</v>
      </c>
      <c r="B49" s="5">
        <v>11200</v>
      </c>
      <c r="C49" s="5" t="s">
        <v>53</v>
      </c>
      <c r="O49" s="5" t="s">
        <v>53</v>
      </c>
      <c r="P49" s="5">
        <v>11200</v>
      </c>
    </row>
    <row r="50" spans="1:16" x14ac:dyDescent="0.25">
      <c r="A50" s="5">
        <v>1</v>
      </c>
      <c r="B50" s="5">
        <v>11201</v>
      </c>
      <c r="C50" s="5" t="s">
        <v>54</v>
      </c>
      <c r="O50" s="5" t="s">
        <v>54</v>
      </c>
      <c r="P50" s="5">
        <v>11201</v>
      </c>
    </row>
    <row r="51" spans="1:16" x14ac:dyDescent="0.25">
      <c r="A51" s="5">
        <v>1</v>
      </c>
      <c r="B51" s="5">
        <v>11202</v>
      </c>
      <c r="C51" s="5" t="s">
        <v>55</v>
      </c>
      <c r="O51" s="5" t="s">
        <v>55</v>
      </c>
      <c r="P51" s="5">
        <v>11202</v>
      </c>
    </row>
    <row r="52" spans="1:16" x14ac:dyDescent="0.25">
      <c r="A52" s="5">
        <v>1</v>
      </c>
      <c r="B52" s="5">
        <v>21100</v>
      </c>
      <c r="C52" s="5" t="s">
        <v>105</v>
      </c>
      <c r="O52" s="5" t="s">
        <v>105</v>
      </c>
      <c r="P52" s="5">
        <v>21100</v>
      </c>
    </row>
    <row r="53" spans="1:16" x14ac:dyDescent="0.25">
      <c r="A53" s="5">
        <v>1</v>
      </c>
      <c r="B53" s="5">
        <v>21101</v>
      </c>
      <c r="C53" s="5" t="s">
        <v>106</v>
      </c>
      <c r="O53" s="5" t="s">
        <v>106</v>
      </c>
      <c r="P53" s="5">
        <v>21101</v>
      </c>
    </row>
    <row r="54" spans="1:16" x14ac:dyDescent="0.25">
      <c r="A54" s="5">
        <v>1</v>
      </c>
      <c r="B54" s="5">
        <v>21102</v>
      </c>
      <c r="C54" s="5" t="s">
        <v>107</v>
      </c>
      <c r="O54" s="5" t="s">
        <v>107</v>
      </c>
      <c r="P54" s="5">
        <v>21102</v>
      </c>
    </row>
    <row r="55" spans="1:16" x14ac:dyDescent="0.25">
      <c r="A55" s="5">
        <v>1</v>
      </c>
      <c r="B55" s="5">
        <v>21103</v>
      </c>
      <c r="C55" s="5" t="s">
        <v>108</v>
      </c>
      <c r="O55" s="5" t="s">
        <v>108</v>
      </c>
      <c r="P55" s="5">
        <v>21103</v>
      </c>
    </row>
    <row r="56" spans="1:16" x14ac:dyDescent="0.25">
      <c r="A56" s="5">
        <v>1</v>
      </c>
      <c r="B56" s="5">
        <v>21109</v>
      </c>
      <c r="C56" s="5" t="s">
        <v>109</v>
      </c>
      <c r="O56" s="5" t="s">
        <v>109</v>
      </c>
      <c r="P56" s="5">
        <v>21109</v>
      </c>
    </row>
    <row r="57" spans="1:16" x14ac:dyDescent="0.25">
      <c r="A57" s="5">
        <v>1</v>
      </c>
      <c r="B57" s="5">
        <v>21110</v>
      </c>
      <c r="C57" s="5" t="s">
        <v>110</v>
      </c>
      <c r="O57" s="5" t="s">
        <v>110</v>
      </c>
      <c r="P57" s="5">
        <v>21110</v>
      </c>
    </row>
    <row r="58" spans="1:16" x14ac:dyDescent="0.25">
      <c r="A58" s="5">
        <v>1</v>
      </c>
      <c r="B58" s="5">
        <v>21111</v>
      </c>
      <c r="C58" s="5" t="s">
        <v>111</v>
      </c>
      <c r="O58" s="5" t="s">
        <v>111</v>
      </c>
      <c r="P58" s="5">
        <v>21111</v>
      </c>
    </row>
    <row r="59" spans="1:16" x14ac:dyDescent="0.25">
      <c r="A59" s="5">
        <v>1</v>
      </c>
      <c r="B59" s="5">
        <v>21112</v>
      </c>
      <c r="C59" s="5" t="s">
        <v>112</v>
      </c>
      <c r="O59" s="5" t="s">
        <v>112</v>
      </c>
      <c r="P59" s="5">
        <v>21112</v>
      </c>
    </row>
    <row r="60" spans="1:16" x14ac:dyDescent="0.25">
      <c r="A60" s="5">
        <v>1</v>
      </c>
      <c r="B60" s="5">
        <v>21120</v>
      </c>
      <c r="C60" s="5" t="s">
        <v>1005</v>
      </c>
      <c r="O60" s="5" t="s">
        <v>1005</v>
      </c>
      <c r="P60" s="5">
        <v>21120</v>
      </c>
    </row>
    <row r="61" spans="1:16" x14ac:dyDescent="0.25">
      <c r="A61" s="5">
        <v>1</v>
      </c>
      <c r="B61" s="5">
        <v>21200</v>
      </c>
      <c r="C61" s="5" t="s">
        <v>125</v>
      </c>
      <c r="O61" s="5" t="s">
        <v>125</v>
      </c>
      <c r="P61" s="5">
        <v>21200</v>
      </c>
    </row>
    <row r="62" spans="1:16" x14ac:dyDescent="0.25">
      <c r="A62" s="5">
        <v>1</v>
      </c>
      <c r="B62" s="5">
        <v>21201</v>
      </c>
      <c r="C62" s="5" t="s">
        <v>126</v>
      </c>
      <c r="O62" s="5" t="s">
        <v>126</v>
      </c>
      <c r="P62" s="5">
        <v>21201</v>
      </c>
    </row>
    <row r="63" spans="1:16" x14ac:dyDescent="0.25">
      <c r="A63" s="5">
        <v>1</v>
      </c>
      <c r="B63" s="5">
        <v>21202</v>
      </c>
      <c r="C63" s="5" t="s">
        <v>127</v>
      </c>
      <c r="O63" s="5" t="s">
        <v>127</v>
      </c>
      <c r="P63" s="5">
        <v>21202</v>
      </c>
    </row>
    <row r="64" spans="1:16" x14ac:dyDescent="0.25">
      <c r="A64" s="5">
        <v>1</v>
      </c>
      <c r="B64" s="5">
        <v>21203</v>
      </c>
      <c r="C64" s="5" t="s">
        <v>128</v>
      </c>
      <c r="O64" s="5" t="s">
        <v>128</v>
      </c>
      <c r="P64" s="5">
        <v>21203</v>
      </c>
    </row>
    <row r="65" spans="1:16" x14ac:dyDescent="0.25">
      <c r="A65" s="5">
        <v>1</v>
      </c>
      <c r="B65" s="5">
        <v>21210</v>
      </c>
      <c r="C65" s="5" t="s">
        <v>129</v>
      </c>
      <c r="O65" s="5" t="s">
        <v>129</v>
      </c>
      <c r="P65" s="5">
        <v>21210</v>
      </c>
    </row>
    <row r="66" spans="1:16" x14ac:dyDescent="0.25">
      <c r="A66" s="5">
        <v>1</v>
      </c>
      <c r="B66" s="5">
        <v>21211</v>
      </c>
      <c r="C66" s="5" t="s">
        <v>1006</v>
      </c>
      <c r="O66" s="5" t="s">
        <v>1006</v>
      </c>
      <c r="P66" s="5">
        <v>21211</v>
      </c>
    </row>
    <row r="67" spans="1:16" x14ac:dyDescent="0.25">
      <c r="A67" s="5">
        <v>1</v>
      </c>
      <c r="B67" s="5">
        <v>21220</v>
      </c>
      <c r="C67" s="5" t="s">
        <v>1007</v>
      </c>
      <c r="O67" s="5" t="s">
        <v>1007</v>
      </c>
      <c r="P67" s="5">
        <v>21220</v>
      </c>
    </row>
    <row r="68" spans="1:16" x14ac:dyDescent="0.25">
      <c r="A68" s="5">
        <v>1</v>
      </c>
      <c r="B68" s="5">
        <v>21221</v>
      </c>
      <c r="C68" s="5" t="s">
        <v>1008</v>
      </c>
      <c r="O68" s="5" t="s">
        <v>1008</v>
      </c>
      <c r="P68" s="5">
        <v>21221</v>
      </c>
    </row>
    <row r="69" spans="1:16" x14ac:dyDescent="0.25">
      <c r="A69" s="5">
        <v>1</v>
      </c>
      <c r="B69" s="5">
        <v>21222</v>
      </c>
      <c r="C69" s="5" t="s">
        <v>1009</v>
      </c>
      <c r="O69" s="5" t="s">
        <v>1009</v>
      </c>
      <c r="P69" s="5">
        <v>21222</v>
      </c>
    </row>
    <row r="70" spans="1:16" x14ac:dyDescent="0.25">
      <c r="A70" s="5">
        <v>1</v>
      </c>
      <c r="B70" s="5">
        <v>21223</v>
      </c>
      <c r="C70" s="5" t="s">
        <v>131</v>
      </c>
      <c r="O70" s="5" t="s">
        <v>131</v>
      </c>
      <c r="P70" s="5">
        <v>21223</v>
      </c>
    </row>
    <row r="71" spans="1:16" x14ac:dyDescent="0.25">
      <c r="A71" s="5">
        <v>1</v>
      </c>
      <c r="B71" s="5">
        <v>21230</v>
      </c>
      <c r="C71" s="5" t="s">
        <v>1010</v>
      </c>
      <c r="O71" s="5" t="s">
        <v>1010</v>
      </c>
      <c r="P71" s="5">
        <v>21230</v>
      </c>
    </row>
    <row r="72" spans="1:16" x14ac:dyDescent="0.25">
      <c r="A72" s="5">
        <v>1</v>
      </c>
      <c r="B72" s="5">
        <v>21231</v>
      </c>
      <c r="C72" s="5" t="s">
        <v>132</v>
      </c>
      <c r="O72" s="5" t="s">
        <v>132</v>
      </c>
      <c r="P72" s="5">
        <v>21231</v>
      </c>
    </row>
    <row r="73" spans="1:16" x14ac:dyDescent="0.25">
      <c r="A73" s="5">
        <v>1</v>
      </c>
      <c r="B73" s="5">
        <v>21232</v>
      </c>
      <c r="C73" s="5" t="s">
        <v>1011</v>
      </c>
      <c r="O73" s="5" t="s">
        <v>1011</v>
      </c>
      <c r="P73" s="5">
        <v>21232</v>
      </c>
    </row>
    <row r="74" spans="1:16" x14ac:dyDescent="0.25">
      <c r="A74" s="5">
        <v>1</v>
      </c>
      <c r="B74" s="5">
        <v>21233</v>
      </c>
      <c r="C74" s="5" t="s">
        <v>1012</v>
      </c>
      <c r="O74" s="5" t="s">
        <v>1012</v>
      </c>
      <c r="P74" s="5">
        <v>21233</v>
      </c>
    </row>
    <row r="75" spans="1:16" x14ac:dyDescent="0.25">
      <c r="A75" s="5">
        <v>1</v>
      </c>
      <c r="B75" s="5">
        <v>21234</v>
      </c>
      <c r="C75" s="5" t="s">
        <v>1013</v>
      </c>
      <c r="O75" s="5" t="s">
        <v>1013</v>
      </c>
      <c r="P75" s="5">
        <v>21234</v>
      </c>
    </row>
    <row r="76" spans="1:16" x14ac:dyDescent="0.25">
      <c r="A76" s="5">
        <v>1</v>
      </c>
      <c r="B76" s="5">
        <v>21300</v>
      </c>
      <c r="C76" s="5" t="s">
        <v>113</v>
      </c>
      <c r="O76" s="5" t="s">
        <v>113</v>
      </c>
      <c r="P76" s="5">
        <v>21300</v>
      </c>
    </row>
    <row r="77" spans="1:16" x14ac:dyDescent="0.25">
      <c r="A77" s="5">
        <v>1</v>
      </c>
      <c r="B77" s="5">
        <v>21301</v>
      </c>
      <c r="C77" s="5" t="s">
        <v>114</v>
      </c>
      <c r="O77" s="5" t="s">
        <v>114</v>
      </c>
      <c r="P77" s="5">
        <v>21301</v>
      </c>
    </row>
    <row r="78" spans="1:16" x14ac:dyDescent="0.25">
      <c r="A78" s="5">
        <v>1</v>
      </c>
      <c r="B78" s="5">
        <v>21310</v>
      </c>
      <c r="C78" s="5" t="s">
        <v>115</v>
      </c>
      <c r="O78" s="5" t="s">
        <v>115</v>
      </c>
      <c r="P78" s="5">
        <v>21310</v>
      </c>
    </row>
    <row r="79" spans="1:16" x14ac:dyDescent="0.25">
      <c r="A79" s="5">
        <v>1</v>
      </c>
      <c r="B79" s="5">
        <v>21311</v>
      </c>
      <c r="C79" s="5" t="s">
        <v>123</v>
      </c>
      <c r="O79" s="5" t="s">
        <v>123</v>
      </c>
      <c r="P79" s="5">
        <v>21311</v>
      </c>
    </row>
    <row r="80" spans="1:16" x14ac:dyDescent="0.25">
      <c r="A80" s="5">
        <v>1</v>
      </c>
      <c r="B80" s="5">
        <v>21320</v>
      </c>
      <c r="C80" s="5" t="s">
        <v>116</v>
      </c>
      <c r="O80" s="5" t="s">
        <v>116</v>
      </c>
      <c r="P80" s="5">
        <v>21320</v>
      </c>
    </row>
    <row r="81" spans="1:16" x14ac:dyDescent="0.25">
      <c r="A81" s="5">
        <v>1</v>
      </c>
      <c r="B81" s="5">
        <v>21321</v>
      </c>
      <c r="C81" s="5" t="s">
        <v>117</v>
      </c>
      <c r="O81" s="5" t="s">
        <v>117</v>
      </c>
      <c r="P81" s="5">
        <v>21321</v>
      </c>
    </row>
    <row r="82" spans="1:16" x14ac:dyDescent="0.25">
      <c r="A82" s="5">
        <v>1</v>
      </c>
      <c r="B82" s="5">
        <v>21322</v>
      </c>
      <c r="C82" s="5" t="s">
        <v>118</v>
      </c>
      <c r="O82" s="5" t="s">
        <v>118</v>
      </c>
      <c r="P82" s="5">
        <v>21322</v>
      </c>
    </row>
    <row r="83" spans="1:16" x14ac:dyDescent="0.25">
      <c r="A83" s="5">
        <v>1</v>
      </c>
      <c r="B83" s="5">
        <v>21330</v>
      </c>
      <c r="C83" s="5" t="s">
        <v>119</v>
      </c>
      <c r="O83" s="5" t="s">
        <v>119</v>
      </c>
      <c r="P83" s="5">
        <v>21330</v>
      </c>
    </row>
    <row r="84" spans="1:16" x14ac:dyDescent="0.25">
      <c r="A84" s="5">
        <v>1</v>
      </c>
      <c r="B84" s="5">
        <v>21331</v>
      </c>
      <c r="C84" s="5" t="s">
        <v>120</v>
      </c>
      <c r="O84" s="5" t="s">
        <v>120</v>
      </c>
      <c r="P84" s="5">
        <v>21331</v>
      </c>
    </row>
    <row r="85" spans="1:16" x14ac:dyDescent="0.25">
      <c r="A85" s="5">
        <v>1</v>
      </c>
      <c r="B85" s="5">
        <v>21332</v>
      </c>
      <c r="C85" s="5" t="s">
        <v>121</v>
      </c>
      <c r="O85" s="5" t="s">
        <v>121</v>
      </c>
      <c r="P85" s="5">
        <v>21332</v>
      </c>
    </row>
    <row r="86" spans="1:16" x14ac:dyDescent="0.25">
      <c r="A86" s="5">
        <v>1</v>
      </c>
      <c r="B86" s="5">
        <v>21390</v>
      </c>
      <c r="C86" s="5" t="s">
        <v>122</v>
      </c>
      <c r="O86" s="5" t="s">
        <v>122</v>
      </c>
      <c r="P86" s="5">
        <v>21390</v>
      </c>
    </row>
    <row r="87" spans="1:16" x14ac:dyDescent="0.25">
      <c r="A87" s="5">
        <v>1</v>
      </c>
      <c r="B87" s="5">
        <v>21399</v>
      </c>
      <c r="C87" s="5" t="s">
        <v>1014</v>
      </c>
      <c r="O87" s="5" t="s">
        <v>1014</v>
      </c>
      <c r="P87" s="5">
        <v>21399</v>
      </c>
    </row>
    <row r="88" spans="1:16" x14ac:dyDescent="0.25">
      <c r="A88" s="5">
        <v>1</v>
      </c>
      <c r="B88" s="5">
        <v>31100</v>
      </c>
      <c r="C88" s="5" t="s">
        <v>1015</v>
      </c>
      <c r="O88" s="5" t="s">
        <v>1015</v>
      </c>
      <c r="P88" s="5">
        <v>31100</v>
      </c>
    </row>
    <row r="89" spans="1:16" x14ac:dyDescent="0.25">
      <c r="A89" s="5">
        <v>1</v>
      </c>
      <c r="B89" s="5">
        <v>31101</v>
      </c>
      <c r="C89" s="5" t="s">
        <v>1016</v>
      </c>
      <c r="O89" s="5" t="s">
        <v>1016</v>
      </c>
      <c r="P89" s="5">
        <v>31101</v>
      </c>
    </row>
    <row r="90" spans="1:16" x14ac:dyDescent="0.25">
      <c r="A90" s="5">
        <v>1</v>
      </c>
      <c r="B90" s="5">
        <v>31102</v>
      </c>
      <c r="C90" s="5" t="s">
        <v>170</v>
      </c>
      <c r="O90" s="5" t="s">
        <v>170</v>
      </c>
      <c r="P90" s="5">
        <v>31102</v>
      </c>
    </row>
    <row r="91" spans="1:16" x14ac:dyDescent="0.25">
      <c r="A91" s="5">
        <v>1</v>
      </c>
      <c r="B91" s="5">
        <v>31103</v>
      </c>
      <c r="C91" s="5" t="s">
        <v>172</v>
      </c>
      <c r="O91" s="5" t="s">
        <v>172</v>
      </c>
      <c r="P91" s="5">
        <v>31103</v>
      </c>
    </row>
    <row r="92" spans="1:16" x14ac:dyDescent="0.25">
      <c r="A92" s="5">
        <v>1</v>
      </c>
      <c r="B92" s="5">
        <v>31110</v>
      </c>
      <c r="C92" s="5" t="s">
        <v>171</v>
      </c>
      <c r="O92" s="5" t="s">
        <v>171</v>
      </c>
      <c r="P92" s="5">
        <v>31110</v>
      </c>
    </row>
    <row r="93" spans="1:16" x14ac:dyDescent="0.25">
      <c r="A93" s="5">
        <v>1</v>
      </c>
      <c r="B93" s="5">
        <v>31111</v>
      </c>
      <c r="C93" s="5" t="s">
        <v>173</v>
      </c>
      <c r="O93" s="5" t="s">
        <v>173</v>
      </c>
      <c r="P93" s="5">
        <v>31111</v>
      </c>
    </row>
    <row r="94" spans="1:16" x14ac:dyDescent="0.25">
      <c r="A94" s="5">
        <v>1</v>
      </c>
      <c r="B94" s="5">
        <v>31112</v>
      </c>
      <c r="C94" s="5" t="s">
        <v>179</v>
      </c>
      <c r="O94" s="5" t="s">
        <v>179</v>
      </c>
      <c r="P94" s="5">
        <v>31112</v>
      </c>
    </row>
    <row r="95" spans="1:16" x14ac:dyDescent="0.25">
      <c r="A95" s="5">
        <v>1</v>
      </c>
      <c r="B95" s="5">
        <v>31120</v>
      </c>
      <c r="C95" s="5" t="s">
        <v>177</v>
      </c>
      <c r="O95" s="5" t="s">
        <v>177</v>
      </c>
      <c r="P95" s="5">
        <v>31120</v>
      </c>
    </row>
    <row r="96" spans="1:16" x14ac:dyDescent="0.25">
      <c r="A96" s="5">
        <v>1</v>
      </c>
      <c r="B96" s="5">
        <v>31121</v>
      </c>
      <c r="C96" s="5" t="s">
        <v>178</v>
      </c>
      <c r="O96" s="5" t="s">
        <v>178</v>
      </c>
      <c r="P96" s="5">
        <v>31121</v>
      </c>
    </row>
    <row r="97" spans="1:16" x14ac:dyDescent="0.25">
      <c r="A97" s="5">
        <v>1</v>
      </c>
      <c r="B97" s="5">
        <v>31200</v>
      </c>
      <c r="C97" s="5" t="s">
        <v>211</v>
      </c>
      <c r="O97" s="5" t="s">
        <v>211</v>
      </c>
      <c r="P97" s="5">
        <v>31200</v>
      </c>
    </row>
    <row r="98" spans="1:16" x14ac:dyDescent="0.25">
      <c r="A98" s="5">
        <v>1</v>
      </c>
      <c r="B98" s="5">
        <v>31201</v>
      </c>
      <c r="C98" s="5" t="s">
        <v>174</v>
      </c>
      <c r="O98" s="5" t="s">
        <v>174</v>
      </c>
      <c r="P98" s="5">
        <v>31201</v>
      </c>
    </row>
    <row r="99" spans="1:16" x14ac:dyDescent="0.25">
      <c r="A99" s="5">
        <v>1</v>
      </c>
      <c r="B99" s="5">
        <v>31202</v>
      </c>
      <c r="C99" s="5" t="s">
        <v>180</v>
      </c>
      <c r="O99" s="5" t="s">
        <v>180</v>
      </c>
      <c r="P99" s="5">
        <v>31202</v>
      </c>
    </row>
    <row r="100" spans="1:16" x14ac:dyDescent="0.25">
      <c r="A100" s="5">
        <v>1</v>
      </c>
      <c r="B100" s="5">
        <v>31203</v>
      </c>
      <c r="C100" s="5" t="s">
        <v>181</v>
      </c>
      <c r="O100" s="5" t="s">
        <v>181</v>
      </c>
      <c r="P100" s="5">
        <v>31203</v>
      </c>
    </row>
    <row r="101" spans="1:16" x14ac:dyDescent="0.25">
      <c r="A101" s="5">
        <v>1</v>
      </c>
      <c r="B101" s="5">
        <v>31204</v>
      </c>
      <c r="C101" s="5"/>
      <c r="O101" s="5"/>
      <c r="P101" s="5">
        <v>31204</v>
      </c>
    </row>
    <row r="102" spans="1:16" x14ac:dyDescent="0.25">
      <c r="A102" s="5">
        <v>1</v>
      </c>
      <c r="B102" s="5">
        <v>31209</v>
      </c>
      <c r="C102" s="5" t="s">
        <v>176</v>
      </c>
      <c r="O102" s="5" t="s">
        <v>176</v>
      </c>
      <c r="P102" s="5">
        <v>31209</v>
      </c>
    </row>
    <row r="103" spans="1:16" x14ac:dyDescent="0.25">
      <c r="A103" s="5">
        <v>1</v>
      </c>
      <c r="B103" s="5">
        <v>31300</v>
      </c>
      <c r="C103" s="5" t="s">
        <v>1017</v>
      </c>
      <c r="O103" s="5" t="s">
        <v>1017</v>
      </c>
      <c r="P103" s="5">
        <v>31300</v>
      </c>
    </row>
    <row r="104" spans="1:16" x14ac:dyDescent="0.25">
      <c r="A104" s="5">
        <v>1</v>
      </c>
      <c r="B104" s="5">
        <v>31301</v>
      </c>
      <c r="C104" s="5" t="s">
        <v>168</v>
      </c>
      <c r="O104" s="5" t="s">
        <v>168</v>
      </c>
      <c r="P104" s="5">
        <v>31301</v>
      </c>
    </row>
    <row r="105" spans="1:16" x14ac:dyDescent="0.25">
      <c r="A105" s="5">
        <v>1</v>
      </c>
      <c r="B105" s="5">
        <v>31302</v>
      </c>
      <c r="C105" s="5" t="s">
        <v>1018</v>
      </c>
      <c r="O105" s="5" t="s">
        <v>1018</v>
      </c>
      <c r="P105" s="5">
        <v>31302</v>
      </c>
    </row>
    <row r="106" spans="1:16" x14ac:dyDescent="0.25">
      <c r="A106" s="5">
        <v>1</v>
      </c>
      <c r="B106" s="5">
        <v>31303</v>
      </c>
      <c r="C106" s="5" t="s">
        <v>1019</v>
      </c>
      <c r="O106" s="5" t="s">
        <v>1019</v>
      </c>
      <c r="P106" s="5">
        <v>31303</v>
      </c>
    </row>
    <row r="107" spans="1:16" x14ac:dyDescent="0.25">
      <c r="A107" s="5">
        <v>1</v>
      </c>
      <c r="B107" s="5">
        <v>41100</v>
      </c>
      <c r="C107" s="5" t="s">
        <v>209</v>
      </c>
      <c r="O107" s="5" t="s">
        <v>209</v>
      </c>
      <c r="P107" s="5">
        <v>41100</v>
      </c>
    </row>
    <row r="108" spans="1:16" x14ac:dyDescent="0.25">
      <c r="A108" s="5">
        <v>1</v>
      </c>
      <c r="B108" s="5">
        <v>41101</v>
      </c>
      <c r="C108" s="5" t="s">
        <v>210</v>
      </c>
      <c r="O108" s="5" t="s">
        <v>210</v>
      </c>
      <c r="P108" s="5">
        <v>41101</v>
      </c>
    </row>
    <row r="109" spans="1:16" x14ac:dyDescent="0.25">
      <c r="A109" s="5">
        <v>1</v>
      </c>
      <c r="B109" s="5">
        <v>41200</v>
      </c>
      <c r="C109" s="5" t="s">
        <v>203</v>
      </c>
      <c r="O109" s="5" t="s">
        <v>203</v>
      </c>
      <c r="P109" s="5">
        <v>41200</v>
      </c>
    </row>
    <row r="110" spans="1:16" x14ac:dyDescent="0.25">
      <c r="A110" s="5">
        <v>1</v>
      </c>
      <c r="B110" s="5">
        <v>41201</v>
      </c>
      <c r="C110" s="5" t="s">
        <v>204</v>
      </c>
      <c r="O110" s="5" t="s">
        <v>204</v>
      </c>
      <c r="P110" s="5">
        <v>41201</v>
      </c>
    </row>
    <row r="111" spans="1:16" x14ac:dyDescent="0.25">
      <c r="A111" s="5">
        <v>1</v>
      </c>
      <c r="B111" s="5">
        <v>41210</v>
      </c>
      <c r="C111" s="5" t="s">
        <v>205</v>
      </c>
      <c r="O111" s="5" t="s">
        <v>205</v>
      </c>
      <c r="P111" s="5">
        <v>41210</v>
      </c>
    </row>
    <row r="112" spans="1:16" x14ac:dyDescent="0.25">
      <c r="A112" s="5">
        <v>1</v>
      </c>
      <c r="B112" s="5">
        <v>41220</v>
      </c>
      <c r="C112" s="5" t="s">
        <v>206</v>
      </c>
      <c r="O112" s="5" t="s">
        <v>206</v>
      </c>
      <c r="P112" s="5">
        <v>41220</v>
      </c>
    </row>
    <row r="113" spans="1:16" x14ac:dyDescent="0.25">
      <c r="A113" s="5">
        <v>1</v>
      </c>
      <c r="B113" s="5">
        <v>41221</v>
      </c>
      <c r="C113" s="5" t="s">
        <v>207</v>
      </c>
      <c r="O113" s="5" t="s">
        <v>207</v>
      </c>
      <c r="P113" s="5">
        <v>41221</v>
      </c>
    </row>
    <row r="114" spans="1:16" x14ac:dyDescent="0.25">
      <c r="A114" s="5">
        <v>1</v>
      </c>
      <c r="B114" s="5">
        <v>41300</v>
      </c>
      <c r="C114" s="5" t="s">
        <v>212</v>
      </c>
      <c r="O114" s="5" t="s">
        <v>212</v>
      </c>
      <c r="P114" s="5">
        <v>41300</v>
      </c>
    </row>
    <row r="115" spans="1:16" x14ac:dyDescent="0.25">
      <c r="A115" s="5">
        <v>1</v>
      </c>
      <c r="B115" s="5">
        <v>41301</v>
      </c>
      <c r="C115" s="5" t="s">
        <v>1020</v>
      </c>
      <c r="O115" s="5" t="s">
        <v>1020</v>
      </c>
      <c r="P115" s="5">
        <v>41301</v>
      </c>
    </row>
    <row r="116" spans="1:16" x14ac:dyDescent="0.25">
      <c r="A116" s="5">
        <v>1</v>
      </c>
      <c r="B116" s="5">
        <v>41302</v>
      </c>
      <c r="C116" s="5" t="s">
        <v>1021</v>
      </c>
      <c r="O116" s="5" t="s">
        <v>1021</v>
      </c>
      <c r="P116" s="5">
        <v>41302</v>
      </c>
    </row>
    <row r="117" spans="1:16" x14ac:dyDescent="0.25">
      <c r="A117" s="5">
        <v>1</v>
      </c>
      <c r="B117" s="5">
        <v>41310</v>
      </c>
      <c r="C117" s="5" t="s">
        <v>1022</v>
      </c>
      <c r="O117" s="5" t="s">
        <v>1022</v>
      </c>
      <c r="P117" s="5">
        <v>41310</v>
      </c>
    </row>
    <row r="118" spans="1:16" x14ac:dyDescent="0.25">
      <c r="A118" s="5">
        <v>1</v>
      </c>
      <c r="B118" s="5">
        <v>41311</v>
      </c>
      <c r="C118" s="5" t="s">
        <v>1023</v>
      </c>
      <c r="O118" s="5" t="s">
        <v>1023</v>
      </c>
      <c r="P118" s="5">
        <v>41311</v>
      </c>
    </row>
    <row r="119" spans="1:16" x14ac:dyDescent="0.25">
      <c r="A119" s="5">
        <v>1</v>
      </c>
      <c r="B119" s="5">
        <v>41320</v>
      </c>
      <c r="C119" s="5" t="s">
        <v>208</v>
      </c>
      <c r="O119" s="5" t="s">
        <v>208</v>
      </c>
      <c r="P119" s="5">
        <v>41320</v>
      </c>
    </row>
    <row r="120" spans="1:16" x14ac:dyDescent="0.25">
      <c r="A120" s="5">
        <v>1</v>
      </c>
      <c r="B120" s="5">
        <v>41321</v>
      </c>
      <c r="C120" s="5" t="s">
        <v>1024</v>
      </c>
      <c r="O120" s="5" t="s">
        <v>1024</v>
      </c>
      <c r="P120" s="5">
        <v>41321</v>
      </c>
    </row>
    <row r="121" spans="1:16" x14ac:dyDescent="0.25">
      <c r="A121" s="5">
        <v>1</v>
      </c>
      <c r="B121" s="5">
        <v>41400</v>
      </c>
      <c r="C121" s="5" t="s">
        <v>217</v>
      </c>
      <c r="O121" s="5" t="s">
        <v>217</v>
      </c>
      <c r="P121" s="5">
        <v>41400</v>
      </c>
    </row>
    <row r="122" spans="1:16" x14ac:dyDescent="0.25">
      <c r="A122" s="5">
        <v>1</v>
      </c>
      <c r="B122" s="5">
        <v>41401</v>
      </c>
      <c r="C122" s="5" t="s">
        <v>218</v>
      </c>
      <c r="O122" s="5" t="s">
        <v>218</v>
      </c>
      <c r="P122" s="5">
        <v>41401</v>
      </c>
    </row>
    <row r="123" spans="1:16" x14ac:dyDescent="0.25">
      <c r="A123" s="5">
        <v>1</v>
      </c>
      <c r="B123" s="5">
        <v>41402</v>
      </c>
      <c r="C123" s="5" t="s">
        <v>1025</v>
      </c>
      <c r="O123" s="5" t="s">
        <v>1025</v>
      </c>
      <c r="P123" s="5">
        <v>41402</v>
      </c>
    </row>
    <row r="124" spans="1:16" x14ac:dyDescent="0.25">
      <c r="A124" s="5">
        <v>1</v>
      </c>
      <c r="B124" s="5">
        <v>41403</v>
      </c>
      <c r="C124" s="5" t="s">
        <v>220</v>
      </c>
      <c r="O124" s="5" t="s">
        <v>220</v>
      </c>
      <c r="P124" s="5">
        <v>41403</v>
      </c>
    </row>
    <row r="125" spans="1:16" x14ac:dyDescent="0.25">
      <c r="A125" s="5">
        <v>1</v>
      </c>
      <c r="B125" s="5">
        <v>41404</v>
      </c>
      <c r="C125" s="5" t="s">
        <v>221</v>
      </c>
      <c r="O125" s="5" t="s">
        <v>221</v>
      </c>
      <c r="P125" s="5">
        <v>41404</v>
      </c>
    </row>
    <row r="126" spans="1:16" x14ac:dyDescent="0.25">
      <c r="A126" s="5">
        <v>1</v>
      </c>
      <c r="B126" s="5">
        <v>41405</v>
      </c>
      <c r="C126" s="5" t="s">
        <v>222</v>
      </c>
      <c r="O126" s="5" t="s">
        <v>222</v>
      </c>
      <c r="P126" s="5">
        <v>41405</v>
      </c>
    </row>
    <row r="127" spans="1:16" x14ac:dyDescent="0.25">
      <c r="A127" s="5">
        <v>1</v>
      </c>
      <c r="B127" s="5">
        <v>41406</v>
      </c>
      <c r="C127" s="5" t="s">
        <v>223</v>
      </c>
      <c r="O127" s="5" t="s">
        <v>223</v>
      </c>
      <c r="P127" s="5">
        <v>41406</v>
      </c>
    </row>
    <row r="128" spans="1:16" x14ac:dyDescent="0.25">
      <c r="A128" s="5">
        <v>1</v>
      </c>
      <c r="B128" s="5">
        <v>41407</v>
      </c>
      <c r="C128" s="5" t="s">
        <v>224</v>
      </c>
      <c r="O128" s="5" t="s">
        <v>224</v>
      </c>
      <c r="P128" s="5">
        <v>41407</v>
      </c>
    </row>
    <row r="129" spans="1:16" x14ac:dyDescent="0.25">
      <c r="A129" s="5">
        <v>1</v>
      </c>
      <c r="B129" s="5">
        <v>41409</v>
      </c>
      <c r="C129" s="5" t="s">
        <v>1026</v>
      </c>
      <c r="O129" s="5" t="s">
        <v>1026</v>
      </c>
      <c r="P129" s="5">
        <v>41409</v>
      </c>
    </row>
    <row r="130" spans="1:16" x14ac:dyDescent="0.25">
      <c r="A130" s="5">
        <v>1</v>
      </c>
      <c r="B130" s="5">
        <v>51100</v>
      </c>
      <c r="C130" s="5" t="s">
        <v>241</v>
      </c>
      <c r="O130" s="5" t="s">
        <v>241</v>
      </c>
      <c r="P130" s="5">
        <v>51100</v>
      </c>
    </row>
    <row r="131" spans="1:16" x14ac:dyDescent="0.25">
      <c r="A131" s="5">
        <v>1</v>
      </c>
      <c r="B131" s="5">
        <v>51101</v>
      </c>
      <c r="C131" s="5" t="s">
        <v>242</v>
      </c>
      <c r="O131" s="5" t="s">
        <v>242</v>
      </c>
      <c r="P131" s="5">
        <v>51101</v>
      </c>
    </row>
    <row r="132" spans="1:16" x14ac:dyDescent="0.25">
      <c r="A132" s="5">
        <v>1</v>
      </c>
      <c r="B132" s="5">
        <v>51102</v>
      </c>
      <c r="C132" s="5" t="s">
        <v>243</v>
      </c>
      <c r="O132" s="5" t="s">
        <v>243</v>
      </c>
      <c r="P132" s="5">
        <v>51102</v>
      </c>
    </row>
    <row r="133" spans="1:16" x14ac:dyDescent="0.25">
      <c r="A133" s="5">
        <v>1</v>
      </c>
      <c r="B133" s="5">
        <v>51110</v>
      </c>
      <c r="C133" s="5" t="s">
        <v>245</v>
      </c>
      <c r="O133" s="5" t="s">
        <v>245</v>
      </c>
      <c r="P133" s="5">
        <v>51110</v>
      </c>
    </row>
    <row r="134" spans="1:16" x14ac:dyDescent="0.25">
      <c r="A134" s="5">
        <v>1</v>
      </c>
      <c r="B134" s="5">
        <v>51111</v>
      </c>
      <c r="C134" s="5" t="s">
        <v>1027</v>
      </c>
      <c r="O134" s="5" t="s">
        <v>1027</v>
      </c>
      <c r="P134" s="5">
        <v>51111</v>
      </c>
    </row>
    <row r="135" spans="1:16" x14ac:dyDescent="0.25">
      <c r="A135" s="5">
        <v>1</v>
      </c>
      <c r="B135" s="5">
        <v>51112</v>
      </c>
      <c r="C135" s="5" t="s">
        <v>1028</v>
      </c>
      <c r="O135" s="5" t="s">
        <v>1028</v>
      </c>
      <c r="P135" s="5">
        <v>51112</v>
      </c>
    </row>
    <row r="136" spans="1:16" x14ac:dyDescent="0.25">
      <c r="A136" s="5">
        <v>1</v>
      </c>
      <c r="B136" s="5">
        <v>51113</v>
      </c>
      <c r="C136" s="5" t="s">
        <v>246</v>
      </c>
      <c r="O136" s="5" t="s">
        <v>246</v>
      </c>
      <c r="P136" s="5">
        <v>51113</v>
      </c>
    </row>
    <row r="137" spans="1:16" x14ac:dyDescent="0.25">
      <c r="A137" s="5">
        <v>1</v>
      </c>
      <c r="B137" s="5">
        <v>51114</v>
      </c>
      <c r="C137" s="5" t="s">
        <v>247</v>
      </c>
      <c r="O137" s="5" t="s">
        <v>247</v>
      </c>
      <c r="P137" s="5">
        <v>51114</v>
      </c>
    </row>
    <row r="138" spans="1:16" x14ac:dyDescent="0.25">
      <c r="A138" s="5">
        <v>1</v>
      </c>
      <c r="B138" s="5">
        <v>51120</v>
      </c>
      <c r="C138" s="5" t="s">
        <v>248</v>
      </c>
      <c r="O138" s="5" t="s">
        <v>248</v>
      </c>
      <c r="P138" s="5">
        <v>51120</v>
      </c>
    </row>
    <row r="139" spans="1:16" x14ac:dyDescent="0.25">
      <c r="A139" s="5">
        <v>1</v>
      </c>
      <c r="B139" s="5">
        <v>51121</v>
      </c>
      <c r="C139" s="5" t="s">
        <v>249</v>
      </c>
      <c r="O139" s="5" t="s">
        <v>249</v>
      </c>
      <c r="P139" s="5">
        <v>51121</v>
      </c>
    </row>
    <row r="140" spans="1:16" x14ac:dyDescent="0.25">
      <c r="A140" s="5">
        <v>1</v>
      </c>
      <c r="B140" s="5">
        <v>51122</v>
      </c>
      <c r="C140" s="5" t="s">
        <v>250</v>
      </c>
      <c r="O140" s="5" t="s">
        <v>250</v>
      </c>
      <c r="P140" s="5">
        <v>51122</v>
      </c>
    </row>
    <row r="141" spans="1:16" x14ac:dyDescent="0.25">
      <c r="A141" s="5">
        <v>2</v>
      </c>
      <c r="B141" s="5">
        <v>12010</v>
      </c>
      <c r="C141" s="5" t="s">
        <v>56</v>
      </c>
      <c r="O141" s="5" t="s">
        <v>56</v>
      </c>
      <c r="P141" s="5">
        <v>12010</v>
      </c>
    </row>
    <row r="142" spans="1:16" x14ac:dyDescent="0.25">
      <c r="A142" s="5">
        <v>2</v>
      </c>
      <c r="B142" s="5">
        <v>12011</v>
      </c>
      <c r="C142" s="5" t="s">
        <v>58</v>
      </c>
      <c r="O142" s="5" t="s">
        <v>58</v>
      </c>
      <c r="P142" s="5">
        <v>12011</v>
      </c>
    </row>
    <row r="143" spans="1:16" x14ac:dyDescent="0.25">
      <c r="A143" s="5">
        <v>2</v>
      </c>
      <c r="B143" s="5">
        <v>12012</v>
      </c>
      <c r="C143" s="5" t="s">
        <v>59</v>
      </c>
      <c r="O143" s="5" t="s">
        <v>59</v>
      </c>
      <c r="P143" s="5">
        <v>12012</v>
      </c>
    </row>
    <row r="144" spans="1:16" x14ac:dyDescent="0.25">
      <c r="A144" s="5">
        <v>2</v>
      </c>
      <c r="B144" s="5">
        <v>12013</v>
      </c>
      <c r="C144" s="5" t="s">
        <v>1029</v>
      </c>
      <c r="O144" s="5" t="s">
        <v>1029</v>
      </c>
      <c r="P144" s="5">
        <v>12013</v>
      </c>
    </row>
    <row r="145" spans="1:16" x14ac:dyDescent="0.25">
      <c r="A145" s="5">
        <v>2</v>
      </c>
      <c r="B145" s="5">
        <v>12100</v>
      </c>
      <c r="C145" s="5" t="s">
        <v>63</v>
      </c>
      <c r="O145" s="5" t="s">
        <v>63</v>
      </c>
      <c r="P145" s="5">
        <v>12100</v>
      </c>
    </row>
    <row r="146" spans="1:16" x14ac:dyDescent="0.25">
      <c r="A146" s="5">
        <v>2</v>
      </c>
      <c r="B146" s="5">
        <v>12101</v>
      </c>
      <c r="C146" s="5" t="s">
        <v>64</v>
      </c>
      <c r="O146" s="5" t="s">
        <v>64</v>
      </c>
      <c r="P146" s="5">
        <v>12101</v>
      </c>
    </row>
    <row r="147" spans="1:16" x14ac:dyDescent="0.25">
      <c r="A147" s="5">
        <v>2</v>
      </c>
      <c r="B147" s="5">
        <v>12102</v>
      </c>
      <c r="C147" s="5" t="s">
        <v>1030</v>
      </c>
      <c r="O147" s="5" t="s">
        <v>1030</v>
      </c>
      <c r="P147" s="5">
        <v>12102</v>
      </c>
    </row>
    <row r="148" spans="1:16" x14ac:dyDescent="0.25">
      <c r="A148" s="5">
        <v>2</v>
      </c>
      <c r="B148" s="5">
        <v>12103</v>
      </c>
      <c r="C148" s="5" t="s">
        <v>67</v>
      </c>
      <c r="O148" s="5" t="s">
        <v>67</v>
      </c>
      <c r="P148" s="5">
        <v>12103</v>
      </c>
    </row>
    <row r="149" spans="1:16" x14ac:dyDescent="0.25">
      <c r="A149" s="5">
        <v>2</v>
      </c>
      <c r="B149" s="5">
        <v>12104</v>
      </c>
      <c r="C149" s="5" t="s">
        <v>1031</v>
      </c>
      <c r="O149" s="5" t="s">
        <v>1031</v>
      </c>
      <c r="P149" s="5">
        <v>12104</v>
      </c>
    </row>
    <row r="150" spans="1:16" x14ac:dyDescent="0.25">
      <c r="A150" s="5">
        <v>2</v>
      </c>
      <c r="B150" s="5">
        <v>12110</v>
      </c>
      <c r="C150" s="5" t="s">
        <v>73</v>
      </c>
      <c r="O150" s="5" t="s">
        <v>73</v>
      </c>
      <c r="P150" s="5">
        <v>12110</v>
      </c>
    </row>
    <row r="151" spans="1:16" x14ac:dyDescent="0.25">
      <c r="A151" s="5">
        <v>2</v>
      </c>
      <c r="B151" s="5">
        <v>12111</v>
      </c>
      <c r="C151" s="5" t="s">
        <v>74</v>
      </c>
      <c r="O151" s="5" t="s">
        <v>74</v>
      </c>
      <c r="P151" s="5">
        <v>12111</v>
      </c>
    </row>
    <row r="152" spans="1:16" x14ac:dyDescent="0.25">
      <c r="A152" s="5">
        <v>2</v>
      </c>
      <c r="B152" s="5">
        <v>12112</v>
      </c>
      <c r="C152" s="5" t="s">
        <v>75</v>
      </c>
      <c r="O152" s="5" t="s">
        <v>75</v>
      </c>
      <c r="P152" s="5">
        <v>12112</v>
      </c>
    </row>
    <row r="153" spans="1:16" x14ac:dyDescent="0.25">
      <c r="A153" s="5">
        <v>2</v>
      </c>
      <c r="B153" s="5">
        <v>12113</v>
      </c>
      <c r="C153" s="5" t="s">
        <v>76</v>
      </c>
      <c r="O153" s="5" t="s">
        <v>76</v>
      </c>
      <c r="P153" s="5">
        <v>12113</v>
      </c>
    </row>
    <row r="154" spans="1:16" x14ac:dyDescent="0.25">
      <c r="A154" s="5">
        <v>2</v>
      </c>
      <c r="B154" s="5">
        <v>12200</v>
      </c>
      <c r="C154" s="5" t="s">
        <v>77</v>
      </c>
      <c r="O154" s="5" t="s">
        <v>77</v>
      </c>
      <c r="P154" s="5">
        <v>12200</v>
      </c>
    </row>
    <row r="155" spans="1:16" x14ac:dyDescent="0.25">
      <c r="A155" s="5">
        <v>2</v>
      </c>
      <c r="B155" s="5">
        <v>12201</v>
      </c>
      <c r="C155" s="5" t="s">
        <v>78</v>
      </c>
      <c r="O155" s="5" t="s">
        <v>78</v>
      </c>
      <c r="P155" s="5">
        <v>12201</v>
      </c>
    </row>
    <row r="156" spans="1:16" x14ac:dyDescent="0.25">
      <c r="A156" s="5">
        <v>2</v>
      </c>
      <c r="B156" s="5">
        <v>12202</v>
      </c>
      <c r="C156" s="5" t="s">
        <v>79</v>
      </c>
      <c r="O156" s="5" t="s">
        <v>79</v>
      </c>
      <c r="P156" s="5">
        <v>12202</v>
      </c>
    </row>
    <row r="157" spans="1:16" x14ac:dyDescent="0.25">
      <c r="A157" s="5">
        <v>2</v>
      </c>
      <c r="B157" s="5">
        <v>12203</v>
      </c>
      <c r="C157" s="5" t="s">
        <v>1032</v>
      </c>
      <c r="O157" s="5" t="s">
        <v>1032</v>
      </c>
      <c r="P157" s="5">
        <v>12203</v>
      </c>
    </row>
    <row r="158" spans="1:16" x14ac:dyDescent="0.25">
      <c r="A158" s="5">
        <v>2</v>
      </c>
      <c r="B158" s="5">
        <v>22100</v>
      </c>
      <c r="C158" s="5" t="s">
        <v>135</v>
      </c>
      <c r="O158" s="5" t="s">
        <v>135</v>
      </c>
      <c r="P158" s="5">
        <v>22100</v>
      </c>
    </row>
    <row r="159" spans="1:16" x14ac:dyDescent="0.25">
      <c r="A159" s="5">
        <v>2</v>
      </c>
      <c r="B159" s="5">
        <v>22101</v>
      </c>
      <c r="C159" s="5" t="s">
        <v>136</v>
      </c>
      <c r="O159" s="5" t="s">
        <v>136</v>
      </c>
      <c r="P159" s="5">
        <v>22101</v>
      </c>
    </row>
    <row r="160" spans="1:16" x14ac:dyDescent="0.25">
      <c r="A160" s="5">
        <v>2</v>
      </c>
      <c r="B160" s="5">
        <v>22110</v>
      </c>
      <c r="C160" s="5" t="s">
        <v>137</v>
      </c>
      <c r="O160" s="5" t="s">
        <v>137</v>
      </c>
      <c r="P160" s="5">
        <v>22110</v>
      </c>
    </row>
    <row r="161" spans="1:16" x14ac:dyDescent="0.25">
      <c r="A161" s="5">
        <v>2</v>
      </c>
      <c r="B161" s="5">
        <v>22111</v>
      </c>
      <c r="C161" s="5" t="s">
        <v>138</v>
      </c>
      <c r="O161" s="5" t="s">
        <v>138</v>
      </c>
      <c r="P161" s="5">
        <v>22111</v>
      </c>
    </row>
    <row r="162" spans="1:16" x14ac:dyDescent="0.25">
      <c r="A162" s="5">
        <v>2</v>
      </c>
      <c r="B162" s="5">
        <v>22112</v>
      </c>
      <c r="C162" s="5" t="s">
        <v>139</v>
      </c>
      <c r="O162" s="5" t="s">
        <v>139</v>
      </c>
      <c r="P162" s="5">
        <v>22112</v>
      </c>
    </row>
    <row r="163" spans="1:16" x14ac:dyDescent="0.25">
      <c r="A163" s="5">
        <v>2</v>
      </c>
      <c r="B163" s="5">
        <v>22113</v>
      </c>
      <c r="C163" s="5" t="s">
        <v>140</v>
      </c>
      <c r="O163" s="5" t="s">
        <v>140</v>
      </c>
      <c r="P163" s="5">
        <v>22113</v>
      </c>
    </row>
    <row r="164" spans="1:16" x14ac:dyDescent="0.25">
      <c r="A164" s="5">
        <v>2</v>
      </c>
      <c r="B164" s="5">
        <v>22114</v>
      </c>
      <c r="C164" s="5" t="s">
        <v>141</v>
      </c>
      <c r="O164" s="5" t="s">
        <v>141</v>
      </c>
      <c r="P164" s="5">
        <v>22114</v>
      </c>
    </row>
    <row r="165" spans="1:16" x14ac:dyDescent="0.25">
      <c r="A165" s="5">
        <v>2</v>
      </c>
      <c r="B165" s="5">
        <v>22210</v>
      </c>
      <c r="C165" s="5" t="s">
        <v>150</v>
      </c>
      <c r="O165" s="5" t="s">
        <v>150</v>
      </c>
      <c r="P165" s="5">
        <v>22210</v>
      </c>
    </row>
    <row r="166" spans="1:16" x14ac:dyDescent="0.25">
      <c r="A166" s="5">
        <v>2</v>
      </c>
      <c r="B166" s="5">
        <v>22211</v>
      </c>
      <c r="C166" s="5" t="s">
        <v>151</v>
      </c>
      <c r="O166" s="5" t="s">
        <v>151</v>
      </c>
      <c r="P166" s="5">
        <v>22211</v>
      </c>
    </row>
    <row r="167" spans="1:16" x14ac:dyDescent="0.25">
      <c r="A167" s="5">
        <v>2</v>
      </c>
      <c r="B167" s="5">
        <v>22212</v>
      </c>
      <c r="C167" s="5" t="s">
        <v>152</v>
      </c>
      <c r="O167" s="5" t="s">
        <v>152</v>
      </c>
      <c r="P167" s="5">
        <v>22212</v>
      </c>
    </row>
    <row r="168" spans="1:16" x14ac:dyDescent="0.25">
      <c r="A168" s="5">
        <v>2</v>
      </c>
      <c r="B168" s="5">
        <v>22213</v>
      </c>
      <c r="C168" s="5" t="s">
        <v>153</v>
      </c>
      <c r="O168" s="5" t="s">
        <v>153</v>
      </c>
      <c r="P168" s="5">
        <v>22213</v>
      </c>
    </row>
    <row r="169" spans="1:16" x14ac:dyDescent="0.25">
      <c r="A169" s="5">
        <v>2</v>
      </c>
      <c r="B169" s="5">
        <v>22214</v>
      </c>
      <c r="C169" s="5" t="s">
        <v>154</v>
      </c>
      <c r="O169" s="5" t="s">
        <v>154</v>
      </c>
      <c r="P169" s="5">
        <v>22214</v>
      </c>
    </row>
    <row r="170" spans="1:16" x14ac:dyDescent="0.25">
      <c r="A170" s="5">
        <v>2</v>
      </c>
      <c r="B170" s="5">
        <v>22220</v>
      </c>
      <c r="C170" s="5" t="s">
        <v>1033</v>
      </c>
      <c r="O170" s="5" t="s">
        <v>1033</v>
      </c>
      <c r="P170" s="5">
        <v>22220</v>
      </c>
    </row>
    <row r="171" spans="1:16" x14ac:dyDescent="0.25">
      <c r="A171" s="5">
        <v>2</v>
      </c>
      <c r="B171" s="5">
        <v>22221</v>
      </c>
      <c r="C171" s="5" t="s">
        <v>165</v>
      </c>
      <c r="O171" s="5" t="s">
        <v>165</v>
      </c>
      <c r="P171" s="5">
        <v>22221</v>
      </c>
    </row>
    <row r="172" spans="1:16" x14ac:dyDescent="0.25">
      <c r="A172" s="5">
        <v>2</v>
      </c>
      <c r="B172" s="5">
        <v>22222</v>
      </c>
      <c r="C172" s="5" t="s">
        <v>166</v>
      </c>
      <c r="O172" s="5" t="s">
        <v>166</v>
      </c>
      <c r="P172" s="5">
        <v>22222</v>
      </c>
    </row>
    <row r="173" spans="1:16" x14ac:dyDescent="0.25">
      <c r="A173" s="5">
        <v>2</v>
      </c>
      <c r="B173" s="5">
        <v>22230</v>
      </c>
      <c r="C173" s="5" t="s">
        <v>1034</v>
      </c>
      <c r="O173" s="5" t="s">
        <v>1034</v>
      </c>
      <c r="P173" s="5">
        <v>22230</v>
      </c>
    </row>
    <row r="174" spans="1:16" x14ac:dyDescent="0.25">
      <c r="A174" s="5">
        <v>2</v>
      </c>
      <c r="B174" s="5">
        <v>22231</v>
      </c>
      <c r="C174" s="5" t="s">
        <v>156</v>
      </c>
      <c r="O174" s="5" t="s">
        <v>156</v>
      </c>
      <c r="P174" s="5">
        <v>22231</v>
      </c>
    </row>
    <row r="175" spans="1:16" x14ac:dyDescent="0.25">
      <c r="A175" s="5">
        <v>2</v>
      </c>
      <c r="B175" s="5">
        <v>22232</v>
      </c>
      <c r="C175" s="5" t="s">
        <v>1035</v>
      </c>
      <c r="O175" s="5" t="s">
        <v>1035</v>
      </c>
      <c r="P175" s="5">
        <v>22232</v>
      </c>
    </row>
    <row r="176" spans="1:16" x14ac:dyDescent="0.25">
      <c r="A176" s="5">
        <v>2</v>
      </c>
      <c r="B176" s="5">
        <v>22233</v>
      </c>
      <c r="C176" s="5" t="s">
        <v>158</v>
      </c>
      <c r="O176" s="5" t="s">
        <v>158</v>
      </c>
      <c r="P176" s="5">
        <v>22233</v>
      </c>
    </row>
    <row r="177" spans="1:16" x14ac:dyDescent="0.25">
      <c r="A177" s="5">
        <v>2</v>
      </c>
      <c r="B177" s="5">
        <v>22300</v>
      </c>
      <c r="C177" s="5" t="s">
        <v>142</v>
      </c>
      <c r="O177" s="5" t="s">
        <v>142</v>
      </c>
      <c r="P177" s="5">
        <v>22300</v>
      </c>
    </row>
    <row r="178" spans="1:16" x14ac:dyDescent="0.25">
      <c r="A178" s="5">
        <v>2</v>
      </c>
      <c r="B178" s="5">
        <v>22301</v>
      </c>
      <c r="C178" s="5" t="s">
        <v>143</v>
      </c>
      <c r="O178" s="5" t="s">
        <v>143</v>
      </c>
      <c r="P178" s="5">
        <v>22301</v>
      </c>
    </row>
    <row r="179" spans="1:16" x14ac:dyDescent="0.25">
      <c r="A179" s="5">
        <v>2</v>
      </c>
      <c r="B179" s="5">
        <v>22302</v>
      </c>
      <c r="C179" s="5" t="s">
        <v>144</v>
      </c>
      <c r="O179" s="5" t="s">
        <v>144</v>
      </c>
      <c r="P179" s="5">
        <v>22302</v>
      </c>
    </row>
    <row r="180" spans="1:16" x14ac:dyDescent="0.25">
      <c r="A180" s="5">
        <v>2</v>
      </c>
      <c r="B180" s="5">
        <v>22303</v>
      </c>
      <c r="C180" s="5" t="s">
        <v>145</v>
      </c>
      <c r="O180" s="5" t="s">
        <v>145</v>
      </c>
      <c r="P180" s="5">
        <v>22303</v>
      </c>
    </row>
    <row r="181" spans="1:16" x14ac:dyDescent="0.25">
      <c r="A181" s="5">
        <v>2</v>
      </c>
      <c r="B181" s="5">
        <v>22310</v>
      </c>
      <c r="C181" s="5" t="s">
        <v>146</v>
      </c>
      <c r="O181" s="5" t="s">
        <v>146</v>
      </c>
      <c r="P181" s="5">
        <v>22310</v>
      </c>
    </row>
    <row r="182" spans="1:16" x14ac:dyDescent="0.25">
      <c r="A182" s="5">
        <v>2</v>
      </c>
      <c r="B182" s="5">
        <v>22311</v>
      </c>
      <c r="C182" s="5" t="s">
        <v>147</v>
      </c>
      <c r="O182" s="5" t="s">
        <v>147</v>
      </c>
      <c r="P182" s="5">
        <v>22311</v>
      </c>
    </row>
    <row r="183" spans="1:16" x14ac:dyDescent="0.25">
      <c r="A183" s="5">
        <v>2</v>
      </c>
      <c r="B183" s="5">
        <v>22312</v>
      </c>
      <c r="C183" s="5" t="s">
        <v>148</v>
      </c>
      <c r="O183" s="5" t="s">
        <v>148</v>
      </c>
      <c r="P183" s="5">
        <v>22312</v>
      </c>
    </row>
    <row r="184" spans="1:16" x14ac:dyDescent="0.25">
      <c r="A184" s="5">
        <v>2</v>
      </c>
      <c r="B184" s="5">
        <v>22313</v>
      </c>
      <c r="C184" s="5" t="s">
        <v>149</v>
      </c>
      <c r="O184" s="5" t="s">
        <v>149</v>
      </c>
      <c r="P184" s="5">
        <v>22313</v>
      </c>
    </row>
    <row r="185" spans="1:16" x14ac:dyDescent="0.25">
      <c r="A185" s="5">
        <v>2</v>
      </c>
      <c r="B185" s="5">
        <v>32100</v>
      </c>
      <c r="C185" s="5" t="s">
        <v>194</v>
      </c>
      <c r="O185" s="5" t="s">
        <v>194</v>
      </c>
      <c r="P185" s="5">
        <v>32100</v>
      </c>
    </row>
    <row r="186" spans="1:16" x14ac:dyDescent="0.25">
      <c r="A186" s="5">
        <v>2</v>
      </c>
      <c r="B186" s="5">
        <v>32101</v>
      </c>
      <c r="C186" s="5" t="s">
        <v>196</v>
      </c>
      <c r="O186" s="5" t="s">
        <v>196</v>
      </c>
      <c r="P186" s="5">
        <v>32101</v>
      </c>
    </row>
    <row r="187" spans="1:16" x14ac:dyDescent="0.25">
      <c r="A187" s="5">
        <v>2</v>
      </c>
      <c r="B187" s="5">
        <v>32102</v>
      </c>
      <c r="C187" s="5" t="s">
        <v>197</v>
      </c>
      <c r="O187" s="5" t="s">
        <v>197</v>
      </c>
      <c r="P187" s="5">
        <v>32102</v>
      </c>
    </row>
    <row r="188" spans="1:16" x14ac:dyDescent="0.25">
      <c r="A188" s="5">
        <v>2</v>
      </c>
      <c r="B188" s="5">
        <v>32103</v>
      </c>
      <c r="C188" s="5" t="s">
        <v>186</v>
      </c>
      <c r="O188" s="5" t="s">
        <v>186</v>
      </c>
      <c r="P188" s="5">
        <v>32103</v>
      </c>
    </row>
    <row r="189" spans="1:16" x14ac:dyDescent="0.25">
      <c r="A189" s="5">
        <v>2</v>
      </c>
      <c r="B189" s="5">
        <v>32104</v>
      </c>
      <c r="C189" s="5" t="s">
        <v>185</v>
      </c>
      <c r="O189" s="5" t="s">
        <v>185</v>
      </c>
      <c r="P189" s="5">
        <v>32104</v>
      </c>
    </row>
    <row r="190" spans="1:16" x14ac:dyDescent="0.25">
      <c r="A190" s="5">
        <v>2</v>
      </c>
      <c r="B190" s="5">
        <v>32109</v>
      </c>
      <c r="C190" s="5" t="s">
        <v>199</v>
      </c>
      <c r="O190" s="5" t="s">
        <v>199</v>
      </c>
      <c r="P190" s="5">
        <v>32109</v>
      </c>
    </row>
    <row r="191" spans="1:16" x14ac:dyDescent="0.25">
      <c r="A191" s="5">
        <v>2</v>
      </c>
      <c r="B191" s="5">
        <v>32110</v>
      </c>
      <c r="C191" s="5" t="s">
        <v>191</v>
      </c>
      <c r="O191" s="5" t="s">
        <v>191</v>
      </c>
      <c r="P191" s="5">
        <v>32110</v>
      </c>
    </row>
    <row r="192" spans="1:16" x14ac:dyDescent="0.25">
      <c r="A192" s="5">
        <v>2</v>
      </c>
      <c r="B192" s="5">
        <v>32111</v>
      </c>
      <c r="C192" s="5" t="s">
        <v>192</v>
      </c>
      <c r="O192" s="5" t="s">
        <v>192</v>
      </c>
      <c r="P192" s="5">
        <v>32111</v>
      </c>
    </row>
    <row r="193" spans="1:16" x14ac:dyDescent="0.25">
      <c r="A193" s="5">
        <v>2</v>
      </c>
      <c r="B193" s="5">
        <v>32112</v>
      </c>
      <c r="C193" s="5" t="s">
        <v>1036</v>
      </c>
      <c r="O193" s="5" t="s">
        <v>1036</v>
      </c>
      <c r="P193" s="5">
        <v>32112</v>
      </c>
    </row>
    <row r="194" spans="1:16" x14ac:dyDescent="0.25">
      <c r="A194" s="5">
        <v>2</v>
      </c>
      <c r="B194" s="5">
        <v>32120</v>
      </c>
      <c r="C194" s="5" t="s">
        <v>183</v>
      </c>
      <c r="O194" s="5" t="s">
        <v>183</v>
      </c>
      <c r="P194" s="5">
        <v>32120</v>
      </c>
    </row>
    <row r="195" spans="1:16" x14ac:dyDescent="0.25">
      <c r="A195" s="5">
        <v>2</v>
      </c>
      <c r="B195" s="5">
        <v>32121</v>
      </c>
      <c r="C195" s="5" t="s">
        <v>187</v>
      </c>
      <c r="O195" s="5" t="s">
        <v>187</v>
      </c>
      <c r="P195" s="5">
        <v>32121</v>
      </c>
    </row>
    <row r="196" spans="1:16" x14ac:dyDescent="0.25">
      <c r="A196" s="5">
        <v>2</v>
      </c>
      <c r="B196" s="5">
        <v>32122</v>
      </c>
      <c r="C196" s="5" t="s">
        <v>188</v>
      </c>
      <c r="O196" s="5" t="s">
        <v>188</v>
      </c>
      <c r="P196" s="5">
        <v>32122</v>
      </c>
    </row>
    <row r="197" spans="1:16" x14ac:dyDescent="0.25">
      <c r="A197" s="5">
        <v>2</v>
      </c>
      <c r="B197" s="5">
        <v>32123</v>
      </c>
      <c r="C197" s="5" t="s">
        <v>1037</v>
      </c>
      <c r="O197" s="5" t="s">
        <v>1037</v>
      </c>
      <c r="P197" s="5">
        <v>32123</v>
      </c>
    </row>
    <row r="198" spans="1:16" x14ac:dyDescent="0.25">
      <c r="A198" s="5">
        <v>2</v>
      </c>
      <c r="B198" s="5">
        <v>32124</v>
      </c>
      <c r="C198" s="5" t="s">
        <v>1038</v>
      </c>
      <c r="O198" s="5" t="s">
        <v>1038</v>
      </c>
      <c r="P198" s="5">
        <v>32124</v>
      </c>
    </row>
    <row r="199" spans="1:16" x14ac:dyDescent="0.25">
      <c r="A199" s="5">
        <v>2</v>
      </c>
      <c r="B199" s="5">
        <v>32129</v>
      </c>
      <c r="C199" s="5" t="s">
        <v>1039</v>
      </c>
      <c r="O199" s="5" t="s">
        <v>1039</v>
      </c>
      <c r="P199" s="5">
        <v>32129</v>
      </c>
    </row>
    <row r="200" spans="1:16" x14ac:dyDescent="0.25">
      <c r="A200" s="5">
        <v>2</v>
      </c>
      <c r="B200" s="5">
        <v>32200</v>
      </c>
      <c r="C200" s="5" t="s">
        <v>1040</v>
      </c>
      <c r="O200" s="5" t="s">
        <v>1040</v>
      </c>
      <c r="P200" s="5">
        <v>32200</v>
      </c>
    </row>
    <row r="201" spans="1:16" x14ac:dyDescent="0.25">
      <c r="A201" s="5">
        <v>2</v>
      </c>
      <c r="B201" s="5">
        <v>32201</v>
      </c>
      <c r="C201" s="5"/>
      <c r="O201" s="5"/>
      <c r="P201" s="5">
        <v>32201</v>
      </c>
    </row>
    <row r="202" spans="1:16" x14ac:dyDescent="0.25">
      <c r="A202" s="5">
        <v>2</v>
      </c>
      <c r="B202" s="5">
        <v>32209</v>
      </c>
      <c r="C202" s="5" t="s">
        <v>1041</v>
      </c>
      <c r="O202" s="5" t="s">
        <v>1041</v>
      </c>
      <c r="P202" s="5">
        <v>32209</v>
      </c>
    </row>
    <row r="203" spans="1:16" x14ac:dyDescent="0.25">
      <c r="A203" s="5">
        <v>2</v>
      </c>
      <c r="B203" s="5">
        <v>42100</v>
      </c>
      <c r="C203" s="5" t="s">
        <v>232</v>
      </c>
      <c r="O203" s="5" t="s">
        <v>232</v>
      </c>
      <c r="P203" s="5">
        <v>42100</v>
      </c>
    </row>
    <row r="204" spans="1:16" x14ac:dyDescent="0.25">
      <c r="A204" s="5">
        <v>2</v>
      </c>
      <c r="B204" s="5">
        <v>42101</v>
      </c>
      <c r="C204" s="5" t="s">
        <v>233</v>
      </c>
      <c r="O204" s="5" t="s">
        <v>233</v>
      </c>
      <c r="P204" s="5">
        <v>42101</v>
      </c>
    </row>
    <row r="205" spans="1:16" x14ac:dyDescent="0.25">
      <c r="A205" s="5">
        <v>2</v>
      </c>
      <c r="B205" s="5">
        <v>42102</v>
      </c>
      <c r="C205" s="5" t="s">
        <v>1042</v>
      </c>
      <c r="O205" s="5" t="s">
        <v>1042</v>
      </c>
      <c r="P205" s="5">
        <v>42102</v>
      </c>
    </row>
    <row r="206" spans="1:16" x14ac:dyDescent="0.25">
      <c r="A206" s="5">
        <v>2</v>
      </c>
      <c r="B206" s="5">
        <v>42200</v>
      </c>
      <c r="C206" s="5" t="s">
        <v>1043</v>
      </c>
      <c r="O206" s="5" t="s">
        <v>1043</v>
      </c>
      <c r="P206" s="5">
        <v>42200</v>
      </c>
    </row>
    <row r="207" spans="1:16" x14ac:dyDescent="0.25">
      <c r="A207" s="5">
        <v>2</v>
      </c>
      <c r="B207" s="5">
        <v>42201</v>
      </c>
      <c r="C207" s="5" t="s">
        <v>227</v>
      </c>
      <c r="O207" s="5" t="s">
        <v>227</v>
      </c>
      <c r="P207" s="5">
        <v>42201</v>
      </c>
    </row>
    <row r="208" spans="1:16" x14ac:dyDescent="0.25">
      <c r="A208" s="5">
        <v>2</v>
      </c>
      <c r="B208" s="5">
        <v>42202</v>
      </c>
      <c r="C208" s="5" t="s">
        <v>228</v>
      </c>
      <c r="O208" s="5" t="s">
        <v>228</v>
      </c>
      <c r="P208" s="5">
        <v>42202</v>
      </c>
    </row>
    <row r="209" spans="1:16" x14ac:dyDescent="0.25">
      <c r="A209" s="5">
        <v>2</v>
      </c>
      <c r="B209" s="5">
        <v>42203</v>
      </c>
      <c r="C209" s="5" t="s">
        <v>229</v>
      </c>
      <c r="O209" s="5" t="s">
        <v>229</v>
      </c>
      <c r="P209" s="5">
        <v>42203</v>
      </c>
    </row>
    <row r="210" spans="1:16" x14ac:dyDescent="0.25">
      <c r="A210" s="5">
        <v>2</v>
      </c>
      <c r="B210" s="5">
        <v>42204</v>
      </c>
      <c r="C210" s="5" t="s">
        <v>1044</v>
      </c>
      <c r="O210" s="5" t="s">
        <v>1044</v>
      </c>
      <c r="P210" s="5">
        <v>42204</v>
      </c>
    </row>
    <row r="211" spans="1:16" x14ac:dyDescent="0.25">
      <c r="A211" s="5">
        <v>2</v>
      </c>
      <c r="B211" s="5">
        <v>52100</v>
      </c>
      <c r="C211" s="5" t="s">
        <v>254</v>
      </c>
      <c r="O211" s="5" t="s">
        <v>254</v>
      </c>
      <c r="P211" s="5">
        <v>52100</v>
      </c>
    </row>
    <row r="212" spans="1:16" x14ac:dyDescent="0.25">
      <c r="A212" s="5">
        <v>2</v>
      </c>
      <c r="B212" s="5">
        <v>52110</v>
      </c>
      <c r="C212" s="5" t="s">
        <v>257</v>
      </c>
      <c r="O212" s="5" t="s">
        <v>257</v>
      </c>
      <c r="P212" s="5">
        <v>52110</v>
      </c>
    </row>
    <row r="213" spans="1:16" x14ac:dyDescent="0.25">
      <c r="A213" s="5">
        <v>2</v>
      </c>
      <c r="B213" s="5">
        <v>52111</v>
      </c>
      <c r="C213" s="5" t="s">
        <v>258</v>
      </c>
      <c r="O213" s="5" t="s">
        <v>258</v>
      </c>
      <c r="P213" s="5">
        <v>52111</v>
      </c>
    </row>
    <row r="214" spans="1:16" x14ac:dyDescent="0.25">
      <c r="A214" s="5">
        <v>2</v>
      </c>
      <c r="B214" s="5">
        <v>52112</v>
      </c>
      <c r="C214" s="5" t="s">
        <v>259</v>
      </c>
      <c r="O214" s="5" t="s">
        <v>259</v>
      </c>
      <c r="P214" s="5">
        <v>52112</v>
      </c>
    </row>
    <row r="215" spans="1:16" x14ac:dyDescent="0.25">
      <c r="A215" s="5">
        <v>2</v>
      </c>
      <c r="B215" s="5">
        <v>52113</v>
      </c>
      <c r="C215" s="5" t="s">
        <v>260</v>
      </c>
      <c r="O215" s="5" t="s">
        <v>260</v>
      </c>
      <c r="P215" s="5">
        <v>52113</v>
      </c>
    </row>
    <row r="216" spans="1:16" x14ac:dyDescent="0.25">
      <c r="A216" s="5">
        <v>2</v>
      </c>
      <c r="B216" s="5">
        <v>52114</v>
      </c>
      <c r="C216" s="5" t="s">
        <v>263</v>
      </c>
      <c r="O216" s="5" t="s">
        <v>263</v>
      </c>
      <c r="P216" s="5">
        <v>52114</v>
      </c>
    </row>
    <row r="217" spans="1:16" x14ac:dyDescent="0.25">
      <c r="A217" s="5">
        <v>2</v>
      </c>
      <c r="B217" s="5">
        <v>52119</v>
      </c>
      <c r="C217" s="5" t="s">
        <v>1045</v>
      </c>
      <c r="O217" s="5" t="s">
        <v>1045</v>
      </c>
      <c r="P217" s="5">
        <v>52119</v>
      </c>
    </row>
    <row r="218" spans="1:16" x14ac:dyDescent="0.25">
      <c r="A218" s="5">
        <v>2</v>
      </c>
      <c r="B218" s="5">
        <v>52120</v>
      </c>
      <c r="C218" s="5" t="s">
        <v>265</v>
      </c>
      <c r="O218" s="5" t="s">
        <v>265</v>
      </c>
      <c r="P218" s="5">
        <v>52120</v>
      </c>
    </row>
    <row r="219" spans="1:16" x14ac:dyDescent="0.25">
      <c r="A219" s="5">
        <v>2</v>
      </c>
      <c r="B219" s="5">
        <v>52121</v>
      </c>
      <c r="C219" s="5" t="s">
        <v>266</v>
      </c>
      <c r="O219" s="5" t="s">
        <v>266</v>
      </c>
      <c r="P219" s="5">
        <v>52121</v>
      </c>
    </row>
    <row r="220" spans="1:16" x14ac:dyDescent="0.25">
      <c r="A220" s="5">
        <v>2</v>
      </c>
      <c r="B220" s="5">
        <v>62010</v>
      </c>
      <c r="C220" s="5" t="s">
        <v>274</v>
      </c>
      <c r="O220" s="5" t="s">
        <v>274</v>
      </c>
      <c r="P220" s="5">
        <v>62010</v>
      </c>
    </row>
    <row r="221" spans="1:16" x14ac:dyDescent="0.25">
      <c r="A221" s="5">
        <v>2</v>
      </c>
      <c r="B221" s="5">
        <v>62020</v>
      </c>
      <c r="C221" s="5" t="s">
        <v>280</v>
      </c>
      <c r="O221" s="5" t="s">
        <v>280</v>
      </c>
      <c r="P221" s="5">
        <v>62020</v>
      </c>
    </row>
    <row r="222" spans="1:16" x14ac:dyDescent="0.25">
      <c r="A222" s="5">
        <v>2</v>
      </c>
      <c r="B222" s="5">
        <v>62021</v>
      </c>
      <c r="C222" s="5" t="s">
        <v>281</v>
      </c>
      <c r="O222" s="5" t="s">
        <v>281</v>
      </c>
      <c r="P222" s="5">
        <v>62021</v>
      </c>
    </row>
    <row r="223" spans="1:16" x14ac:dyDescent="0.25">
      <c r="A223" s="5">
        <v>2</v>
      </c>
      <c r="B223" s="5">
        <v>62022</v>
      </c>
      <c r="C223" s="5" t="s">
        <v>282</v>
      </c>
      <c r="O223" s="5" t="s">
        <v>282</v>
      </c>
      <c r="P223" s="5">
        <v>62022</v>
      </c>
    </row>
    <row r="224" spans="1:16" x14ac:dyDescent="0.25">
      <c r="A224" s="5">
        <v>2</v>
      </c>
      <c r="B224" s="5">
        <v>62023</v>
      </c>
      <c r="C224" s="5" t="s">
        <v>283</v>
      </c>
      <c r="O224" s="5" t="s">
        <v>283</v>
      </c>
      <c r="P224" s="5">
        <v>62023</v>
      </c>
    </row>
    <row r="225" spans="1:16" x14ac:dyDescent="0.25">
      <c r="A225" s="5">
        <v>2</v>
      </c>
      <c r="B225" s="5">
        <v>62024</v>
      </c>
      <c r="C225" s="5" t="s">
        <v>284</v>
      </c>
      <c r="O225" s="5" t="s">
        <v>284</v>
      </c>
      <c r="P225" s="5">
        <v>62024</v>
      </c>
    </row>
    <row r="226" spans="1:16" x14ac:dyDescent="0.25">
      <c r="A226" s="5">
        <v>2</v>
      </c>
      <c r="B226" s="5">
        <v>62029</v>
      </c>
      <c r="C226" s="5" t="s">
        <v>285</v>
      </c>
      <c r="O226" s="5" t="s">
        <v>285</v>
      </c>
      <c r="P226" s="5">
        <v>62029</v>
      </c>
    </row>
    <row r="227" spans="1:16" x14ac:dyDescent="0.25">
      <c r="A227" s="5">
        <v>2</v>
      </c>
      <c r="B227" s="5">
        <v>62100</v>
      </c>
      <c r="C227" s="5" t="s">
        <v>275</v>
      </c>
      <c r="O227" s="5" t="s">
        <v>275</v>
      </c>
      <c r="P227" s="5">
        <v>62100</v>
      </c>
    </row>
    <row r="228" spans="1:16" x14ac:dyDescent="0.25">
      <c r="A228" s="5">
        <v>2</v>
      </c>
      <c r="B228" s="5">
        <v>62101</v>
      </c>
      <c r="C228" s="5" t="s">
        <v>276</v>
      </c>
      <c r="O228" s="5" t="s">
        <v>276</v>
      </c>
      <c r="P228" s="5">
        <v>62101</v>
      </c>
    </row>
    <row r="229" spans="1:16" x14ac:dyDescent="0.25">
      <c r="A229" s="5">
        <v>2</v>
      </c>
      <c r="B229" s="5">
        <v>62200</v>
      </c>
      <c r="C229" s="5" t="s">
        <v>286</v>
      </c>
      <c r="O229" s="5" t="s">
        <v>286</v>
      </c>
      <c r="P229" s="5">
        <v>62200</v>
      </c>
    </row>
    <row r="230" spans="1:16" x14ac:dyDescent="0.25">
      <c r="A230" s="5">
        <v>2</v>
      </c>
      <c r="B230" s="5">
        <v>62201</v>
      </c>
      <c r="C230" s="5" t="s">
        <v>295</v>
      </c>
      <c r="O230" s="5" t="s">
        <v>295</v>
      </c>
      <c r="P230" s="5">
        <v>62201</v>
      </c>
    </row>
    <row r="231" spans="1:16" x14ac:dyDescent="0.25">
      <c r="A231" s="5">
        <v>2</v>
      </c>
      <c r="B231" s="5">
        <v>62202</v>
      </c>
      <c r="C231" s="5" t="s">
        <v>293</v>
      </c>
      <c r="O231" s="5" t="s">
        <v>293</v>
      </c>
      <c r="P231" s="5">
        <v>62202</v>
      </c>
    </row>
    <row r="232" spans="1:16" x14ac:dyDescent="0.25">
      <c r="A232" s="5">
        <v>2</v>
      </c>
      <c r="B232" s="5">
        <v>72010</v>
      </c>
      <c r="C232" s="5" t="s">
        <v>329</v>
      </c>
      <c r="O232" s="5" t="s">
        <v>329</v>
      </c>
      <c r="P232" s="5">
        <v>72010</v>
      </c>
    </row>
    <row r="233" spans="1:16" x14ac:dyDescent="0.25">
      <c r="A233" s="5">
        <v>2</v>
      </c>
      <c r="B233" s="5">
        <v>72011</v>
      </c>
      <c r="C233" s="5" t="s">
        <v>330</v>
      </c>
      <c r="O233" s="5" t="s">
        <v>330</v>
      </c>
      <c r="P233" s="5">
        <v>72011</v>
      </c>
    </row>
    <row r="234" spans="1:16" x14ac:dyDescent="0.25">
      <c r="A234" s="5">
        <v>2</v>
      </c>
      <c r="B234" s="5">
        <v>72012</v>
      </c>
      <c r="C234" s="5" t="s">
        <v>331</v>
      </c>
      <c r="O234" s="5" t="s">
        <v>331</v>
      </c>
      <c r="P234" s="5">
        <v>72012</v>
      </c>
    </row>
    <row r="235" spans="1:16" x14ac:dyDescent="0.25">
      <c r="A235" s="5">
        <v>2</v>
      </c>
      <c r="B235" s="5">
        <v>72013</v>
      </c>
      <c r="C235" s="5" t="s">
        <v>332</v>
      </c>
      <c r="O235" s="5" t="s">
        <v>332</v>
      </c>
      <c r="P235" s="5">
        <v>72013</v>
      </c>
    </row>
    <row r="236" spans="1:16" x14ac:dyDescent="0.25">
      <c r="A236" s="5">
        <v>2</v>
      </c>
      <c r="B236" s="5">
        <v>72014</v>
      </c>
      <c r="C236" s="5" t="s">
        <v>333</v>
      </c>
      <c r="O236" s="5" t="s">
        <v>333</v>
      </c>
      <c r="P236" s="5">
        <v>72014</v>
      </c>
    </row>
    <row r="237" spans="1:16" x14ac:dyDescent="0.25">
      <c r="A237" s="5">
        <v>2</v>
      </c>
      <c r="B237" s="5">
        <v>72020</v>
      </c>
      <c r="C237" s="5" t="s">
        <v>362</v>
      </c>
      <c r="O237" s="5" t="s">
        <v>362</v>
      </c>
      <c r="P237" s="5">
        <v>72020</v>
      </c>
    </row>
    <row r="238" spans="1:16" x14ac:dyDescent="0.25">
      <c r="A238" s="5">
        <v>2</v>
      </c>
      <c r="B238" s="5">
        <v>72021</v>
      </c>
      <c r="C238" s="5" t="s">
        <v>363</v>
      </c>
      <c r="O238" s="5" t="s">
        <v>363</v>
      </c>
      <c r="P238" s="5">
        <v>72021</v>
      </c>
    </row>
    <row r="239" spans="1:16" x14ac:dyDescent="0.25">
      <c r="A239" s="5">
        <v>2</v>
      </c>
      <c r="B239" s="5">
        <v>72022</v>
      </c>
      <c r="C239" s="5" t="s">
        <v>364</v>
      </c>
      <c r="O239" s="5" t="s">
        <v>364</v>
      </c>
      <c r="P239" s="5">
        <v>72022</v>
      </c>
    </row>
    <row r="240" spans="1:16" x14ac:dyDescent="0.25">
      <c r="A240" s="5">
        <v>2</v>
      </c>
      <c r="B240" s="5">
        <v>72023</v>
      </c>
      <c r="C240" s="5" t="s">
        <v>365</v>
      </c>
      <c r="O240" s="5" t="s">
        <v>365</v>
      </c>
      <c r="P240" s="5">
        <v>72023</v>
      </c>
    </row>
    <row r="241" spans="1:16" x14ac:dyDescent="0.25">
      <c r="A241" s="5">
        <v>2</v>
      </c>
      <c r="B241" s="5">
        <v>72024</v>
      </c>
      <c r="C241" s="5" t="s">
        <v>366</v>
      </c>
      <c r="O241" s="5" t="s">
        <v>366</v>
      </c>
      <c r="P241" s="5">
        <v>72024</v>
      </c>
    </row>
    <row r="242" spans="1:16" x14ac:dyDescent="0.25">
      <c r="A242" s="5">
        <v>2</v>
      </c>
      <c r="B242" s="5">
        <v>72025</v>
      </c>
      <c r="C242" s="5" t="s">
        <v>60</v>
      </c>
      <c r="O242" s="5" t="s">
        <v>60</v>
      </c>
      <c r="P242" s="5">
        <v>72025</v>
      </c>
    </row>
    <row r="243" spans="1:16" x14ac:dyDescent="0.25">
      <c r="A243" s="5">
        <v>2</v>
      </c>
      <c r="B243" s="5">
        <v>72100</v>
      </c>
      <c r="C243" s="5" t="s">
        <v>334</v>
      </c>
      <c r="O243" s="5" t="s">
        <v>334</v>
      </c>
      <c r="P243" s="5">
        <v>72100</v>
      </c>
    </row>
    <row r="244" spans="1:16" x14ac:dyDescent="0.25">
      <c r="A244" s="5">
        <v>2</v>
      </c>
      <c r="B244" s="5">
        <v>72101</v>
      </c>
      <c r="C244" s="5" t="s">
        <v>335</v>
      </c>
      <c r="O244" s="5" t="s">
        <v>335</v>
      </c>
      <c r="P244" s="5">
        <v>72101</v>
      </c>
    </row>
    <row r="245" spans="1:16" x14ac:dyDescent="0.25">
      <c r="A245" s="5">
        <v>2</v>
      </c>
      <c r="B245" s="5">
        <v>72102</v>
      </c>
      <c r="C245" s="5" t="s">
        <v>336</v>
      </c>
      <c r="O245" s="5" t="s">
        <v>336</v>
      </c>
      <c r="P245" s="5">
        <v>72102</v>
      </c>
    </row>
    <row r="246" spans="1:16" x14ac:dyDescent="0.25">
      <c r="A246" s="5">
        <v>2</v>
      </c>
      <c r="B246" s="5">
        <v>72103</v>
      </c>
      <c r="C246" s="5" t="s">
        <v>337</v>
      </c>
      <c r="O246" s="5" t="s">
        <v>337</v>
      </c>
      <c r="P246" s="5">
        <v>72103</v>
      </c>
    </row>
    <row r="247" spans="1:16" x14ac:dyDescent="0.25">
      <c r="A247" s="5">
        <v>2</v>
      </c>
      <c r="B247" s="5">
        <v>72104</v>
      </c>
      <c r="C247" s="5" t="s">
        <v>338</v>
      </c>
      <c r="O247" s="5" t="s">
        <v>338</v>
      </c>
      <c r="P247" s="5">
        <v>72104</v>
      </c>
    </row>
    <row r="248" spans="1:16" x14ac:dyDescent="0.25">
      <c r="A248" s="5">
        <v>2</v>
      </c>
      <c r="B248" s="5">
        <v>72105</v>
      </c>
      <c r="C248" s="5" t="s">
        <v>339</v>
      </c>
      <c r="O248" s="5" t="s">
        <v>339</v>
      </c>
      <c r="P248" s="5">
        <v>72105</v>
      </c>
    </row>
    <row r="249" spans="1:16" x14ac:dyDescent="0.25">
      <c r="A249" s="5">
        <v>2</v>
      </c>
      <c r="B249" s="5">
        <v>72106</v>
      </c>
      <c r="C249" s="5" t="s">
        <v>340</v>
      </c>
      <c r="O249" s="5" t="s">
        <v>340</v>
      </c>
      <c r="P249" s="5">
        <v>72106</v>
      </c>
    </row>
    <row r="250" spans="1:16" x14ac:dyDescent="0.25">
      <c r="A250" s="5">
        <v>2</v>
      </c>
      <c r="B250" s="5">
        <v>72200</v>
      </c>
      <c r="C250" s="5" t="s">
        <v>341</v>
      </c>
      <c r="O250" s="5" t="s">
        <v>341</v>
      </c>
      <c r="P250" s="5">
        <v>72200</v>
      </c>
    </row>
    <row r="251" spans="1:16" x14ac:dyDescent="0.25">
      <c r="A251" s="5">
        <v>2</v>
      </c>
      <c r="B251" s="5">
        <v>72201</v>
      </c>
      <c r="C251" s="5" t="s">
        <v>342</v>
      </c>
      <c r="O251" s="5" t="s">
        <v>342</v>
      </c>
      <c r="P251" s="5">
        <v>72201</v>
      </c>
    </row>
    <row r="252" spans="1:16" x14ac:dyDescent="0.25">
      <c r="A252" s="5">
        <v>2</v>
      </c>
      <c r="B252" s="5">
        <v>72202</v>
      </c>
      <c r="C252" s="5" t="s">
        <v>343</v>
      </c>
      <c r="O252" s="5" t="s">
        <v>343</v>
      </c>
      <c r="P252" s="5">
        <v>72202</v>
      </c>
    </row>
    <row r="253" spans="1:16" x14ac:dyDescent="0.25">
      <c r="A253" s="5">
        <v>2</v>
      </c>
      <c r="B253" s="5">
        <v>72203</v>
      </c>
      <c r="C253" s="5" t="s">
        <v>344</v>
      </c>
      <c r="O253" s="5" t="s">
        <v>344</v>
      </c>
      <c r="P253" s="5">
        <v>72203</v>
      </c>
    </row>
    <row r="254" spans="1:16" x14ac:dyDescent="0.25">
      <c r="A254" s="5">
        <v>2</v>
      </c>
      <c r="B254" s="5">
        <v>72204</v>
      </c>
      <c r="C254" s="5" t="s">
        <v>1046</v>
      </c>
      <c r="O254" s="5" t="s">
        <v>1046</v>
      </c>
      <c r="P254" s="5">
        <v>72204</v>
      </c>
    </row>
    <row r="255" spans="1:16" x14ac:dyDescent="0.25">
      <c r="A255" s="5">
        <v>2</v>
      </c>
      <c r="B255" s="5">
        <v>72205</v>
      </c>
      <c r="C255" s="5" t="s">
        <v>1047</v>
      </c>
      <c r="O255" s="5" t="s">
        <v>1047</v>
      </c>
      <c r="P255" s="5">
        <v>72205</v>
      </c>
    </row>
    <row r="256" spans="1:16" x14ac:dyDescent="0.25">
      <c r="A256" s="5">
        <v>2</v>
      </c>
      <c r="B256" s="5">
        <v>72300</v>
      </c>
      <c r="C256" s="5" t="s">
        <v>348</v>
      </c>
      <c r="O256" s="5" t="s">
        <v>348</v>
      </c>
      <c r="P256" s="5">
        <v>72300</v>
      </c>
    </row>
    <row r="257" spans="1:16" x14ac:dyDescent="0.25">
      <c r="A257" s="5">
        <v>2</v>
      </c>
      <c r="B257" s="5">
        <v>72301</v>
      </c>
      <c r="C257" s="5" t="s">
        <v>349</v>
      </c>
      <c r="O257" s="5" t="s">
        <v>349</v>
      </c>
      <c r="P257" s="5">
        <v>72301</v>
      </c>
    </row>
    <row r="258" spans="1:16" x14ac:dyDescent="0.25">
      <c r="A258" s="5">
        <v>2</v>
      </c>
      <c r="B258" s="5">
        <v>72302</v>
      </c>
      <c r="C258" s="5" t="s">
        <v>350</v>
      </c>
      <c r="O258" s="5" t="s">
        <v>350</v>
      </c>
      <c r="P258" s="5">
        <v>72302</v>
      </c>
    </row>
    <row r="259" spans="1:16" x14ac:dyDescent="0.25">
      <c r="A259" s="5">
        <v>2</v>
      </c>
      <c r="B259" s="5">
        <v>72310</v>
      </c>
      <c r="C259" s="5" t="s">
        <v>351</v>
      </c>
      <c r="O259" s="5" t="s">
        <v>351</v>
      </c>
      <c r="P259" s="5">
        <v>72310</v>
      </c>
    </row>
    <row r="260" spans="1:16" x14ac:dyDescent="0.25">
      <c r="A260" s="5">
        <v>2</v>
      </c>
      <c r="B260" s="5">
        <v>72311</v>
      </c>
      <c r="C260" s="5" t="s">
        <v>352</v>
      </c>
      <c r="O260" s="5" t="s">
        <v>352</v>
      </c>
      <c r="P260" s="5">
        <v>72311</v>
      </c>
    </row>
    <row r="261" spans="1:16" x14ac:dyDescent="0.25">
      <c r="A261" s="5">
        <v>2</v>
      </c>
      <c r="B261" s="5">
        <v>72320</v>
      </c>
      <c r="C261" s="5" t="s">
        <v>353</v>
      </c>
      <c r="O261" s="5" t="s">
        <v>353</v>
      </c>
      <c r="P261" s="5">
        <v>72320</v>
      </c>
    </row>
    <row r="262" spans="1:16" x14ac:dyDescent="0.25">
      <c r="A262" s="5">
        <v>2</v>
      </c>
      <c r="B262" s="5">
        <v>72321</v>
      </c>
      <c r="C262" s="5" t="s">
        <v>359</v>
      </c>
      <c r="O262" s="5" t="s">
        <v>359</v>
      </c>
      <c r="P262" s="5">
        <v>72321</v>
      </c>
    </row>
    <row r="263" spans="1:16" x14ac:dyDescent="0.25">
      <c r="A263" s="5">
        <v>2</v>
      </c>
      <c r="B263" s="5">
        <v>72400</v>
      </c>
      <c r="C263" s="5" t="s">
        <v>367</v>
      </c>
      <c r="O263" s="5" t="s">
        <v>367</v>
      </c>
      <c r="P263" s="5">
        <v>72400</v>
      </c>
    </row>
    <row r="264" spans="1:16" x14ac:dyDescent="0.25">
      <c r="A264" s="5">
        <v>2</v>
      </c>
      <c r="B264" s="5">
        <v>72401</v>
      </c>
      <c r="C264" s="5" t="s">
        <v>368</v>
      </c>
      <c r="O264" s="5" t="s">
        <v>368</v>
      </c>
      <c r="P264" s="5">
        <v>72401</v>
      </c>
    </row>
    <row r="265" spans="1:16" x14ac:dyDescent="0.25">
      <c r="A265" s="5">
        <v>2</v>
      </c>
      <c r="B265" s="5">
        <v>72402</v>
      </c>
      <c r="C265" s="5" t="s">
        <v>369</v>
      </c>
      <c r="O265" s="5" t="s">
        <v>369</v>
      </c>
      <c r="P265" s="5">
        <v>72402</v>
      </c>
    </row>
    <row r="266" spans="1:16" x14ac:dyDescent="0.25">
      <c r="A266" s="5">
        <v>2</v>
      </c>
      <c r="B266" s="5">
        <v>72403</v>
      </c>
      <c r="C266" s="5" t="s">
        <v>370</v>
      </c>
      <c r="O266" s="5" t="s">
        <v>370</v>
      </c>
      <c r="P266" s="5">
        <v>72403</v>
      </c>
    </row>
    <row r="267" spans="1:16" x14ac:dyDescent="0.25">
      <c r="A267" s="5">
        <v>2</v>
      </c>
      <c r="B267" s="5">
        <v>72404</v>
      </c>
      <c r="C267" s="5" t="s">
        <v>371</v>
      </c>
      <c r="O267" s="5" t="s">
        <v>371</v>
      </c>
      <c r="P267" s="5">
        <v>72404</v>
      </c>
    </row>
    <row r="268" spans="1:16" x14ac:dyDescent="0.25">
      <c r="A268" s="5">
        <v>2</v>
      </c>
      <c r="B268" s="5">
        <v>72405</v>
      </c>
      <c r="C268" s="5" t="s">
        <v>372</v>
      </c>
      <c r="O268" s="5" t="s">
        <v>372</v>
      </c>
      <c r="P268" s="5">
        <v>72405</v>
      </c>
    </row>
    <row r="269" spans="1:16" x14ac:dyDescent="0.25">
      <c r="A269" s="5">
        <v>2</v>
      </c>
      <c r="B269" s="5">
        <v>72406</v>
      </c>
      <c r="C269" s="5" t="s">
        <v>373</v>
      </c>
      <c r="O269" s="5" t="s">
        <v>373</v>
      </c>
      <c r="P269" s="5">
        <v>72406</v>
      </c>
    </row>
    <row r="270" spans="1:16" x14ac:dyDescent="0.25">
      <c r="A270" s="5">
        <v>2</v>
      </c>
      <c r="B270" s="5">
        <v>72410</v>
      </c>
      <c r="C270" s="5" t="s">
        <v>374</v>
      </c>
      <c r="O270" s="5" t="s">
        <v>374</v>
      </c>
      <c r="P270" s="5">
        <v>72410</v>
      </c>
    </row>
    <row r="271" spans="1:16" x14ac:dyDescent="0.25">
      <c r="A271" s="5">
        <v>2</v>
      </c>
      <c r="B271" s="5">
        <v>72411</v>
      </c>
      <c r="C271" s="5" t="s">
        <v>1048</v>
      </c>
      <c r="O271" s="5" t="s">
        <v>1048</v>
      </c>
      <c r="P271" s="5">
        <v>72411</v>
      </c>
    </row>
    <row r="272" spans="1:16" x14ac:dyDescent="0.25">
      <c r="A272" s="5">
        <v>2</v>
      </c>
      <c r="B272" s="5">
        <v>72420</v>
      </c>
      <c r="C272" s="5" t="s">
        <v>376</v>
      </c>
      <c r="O272" s="5" t="s">
        <v>376</v>
      </c>
      <c r="P272" s="5">
        <v>72420</v>
      </c>
    </row>
    <row r="273" spans="1:16" x14ac:dyDescent="0.25">
      <c r="A273" s="5">
        <v>2</v>
      </c>
      <c r="B273" s="5">
        <v>72421</v>
      </c>
      <c r="C273" s="5" t="s">
        <v>377</v>
      </c>
      <c r="O273" s="5" t="s">
        <v>377</v>
      </c>
      <c r="P273" s="5">
        <v>72421</v>
      </c>
    </row>
    <row r="274" spans="1:16" x14ac:dyDescent="0.25">
      <c r="A274" s="5">
        <v>2</v>
      </c>
      <c r="B274" s="5">
        <v>72422</v>
      </c>
      <c r="C274" s="5" t="s">
        <v>378</v>
      </c>
      <c r="O274" s="5" t="s">
        <v>378</v>
      </c>
      <c r="P274" s="5">
        <v>72422</v>
      </c>
    </row>
    <row r="275" spans="1:16" x14ac:dyDescent="0.25">
      <c r="A275" s="5">
        <v>2</v>
      </c>
      <c r="B275" s="5">
        <v>72423</v>
      </c>
      <c r="C275" s="5" t="s">
        <v>379</v>
      </c>
      <c r="O275" s="5" t="s">
        <v>379</v>
      </c>
      <c r="P275" s="5">
        <v>72423</v>
      </c>
    </row>
    <row r="276" spans="1:16" x14ac:dyDescent="0.25">
      <c r="A276" s="5">
        <v>2</v>
      </c>
      <c r="B276" s="5">
        <v>72429</v>
      </c>
      <c r="C276" s="5" t="s">
        <v>380</v>
      </c>
      <c r="O276" s="5" t="s">
        <v>380</v>
      </c>
      <c r="P276" s="5">
        <v>72429</v>
      </c>
    </row>
    <row r="277" spans="1:16" x14ac:dyDescent="0.25">
      <c r="A277" s="5">
        <v>2</v>
      </c>
      <c r="B277" s="5">
        <v>72500</v>
      </c>
      <c r="C277" s="5" t="s">
        <v>383</v>
      </c>
      <c r="O277" s="5" t="s">
        <v>383</v>
      </c>
      <c r="P277" s="5">
        <v>72500</v>
      </c>
    </row>
    <row r="278" spans="1:16" x14ac:dyDescent="0.25">
      <c r="A278" s="5">
        <v>2</v>
      </c>
      <c r="B278" s="5">
        <v>72501</v>
      </c>
      <c r="C278" s="5" t="s">
        <v>385</v>
      </c>
      <c r="O278" s="5" t="s">
        <v>385</v>
      </c>
      <c r="P278" s="5">
        <v>72501</v>
      </c>
    </row>
    <row r="279" spans="1:16" x14ac:dyDescent="0.25">
      <c r="A279" s="5">
        <v>2</v>
      </c>
      <c r="B279" s="5">
        <v>72600</v>
      </c>
      <c r="C279" s="5" t="s">
        <v>159</v>
      </c>
      <c r="O279" s="5" t="s">
        <v>159</v>
      </c>
      <c r="P279" s="5">
        <v>72600</v>
      </c>
    </row>
    <row r="280" spans="1:16" x14ac:dyDescent="0.25">
      <c r="A280" s="5">
        <v>2</v>
      </c>
      <c r="B280" s="5">
        <v>72601</v>
      </c>
      <c r="C280" s="5" t="s">
        <v>160</v>
      </c>
      <c r="O280" s="5" t="s">
        <v>160</v>
      </c>
      <c r="P280" s="5">
        <v>72601</v>
      </c>
    </row>
    <row r="281" spans="1:16" x14ac:dyDescent="0.25">
      <c r="A281" s="5">
        <v>2</v>
      </c>
      <c r="B281" s="5">
        <v>72602</v>
      </c>
      <c r="C281" s="5" t="s">
        <v>161</v>
      </c>
      <c r="O281" s="5" t="s">
        <v>161</v>
      </c>
      <c r="P281" s="5">
        <v>72602</v>
      </c>
    </row>
    <row r="282" spans="1:16" x14ac:dyDescent="0.25">
      <c r="A282" s="5">
        <v>2</v>
      </c>
      <c r="B282" s="5">
        <v>72603</v>
      </c>
      <c r="C282" s="5" t="s">
        <v>162</v>
      </c>
      <c r="O282" s="5" t="s">
        <v>162</v>
      </c>
      <c r="P282" s="5">
        <v>72603</v>
      </c>
    </row>
    <row r="283" spans="1:16" x14ac:dyDescent="0.25">
      <c r="A283" s="5">
        <v>2</v>
      </c>
      <c r="B283" s="5">
        <v>72604</v>
      </c>
      <c r="C283" s="5" t="s">
        <v>163</v>
      </c>
      <c r="O283" s="5" t="s">
        <v>163</v>
      </c>
      <c r="P283" s="5">
        <v>72604</v>
      </c>
    </row>
    <row r="284" spans="1:16" x14ac:dyDescent="0.25">
      <c r="A284" s="5">
        <v>2</v>
      </c>
      <c r="B284" s="5">
        <v>72999</v>
      </c>
      <c r="C284" s="5" t="s">
        <v>1049</v>
      </c>
      <c r="O284" s="5" t="s">
        <v>1049</v>
      </c>
      <c r="P284" s="5">
        <v>72999</v>
      </c>
    </row>
    <row r="285" spans="1:16" x14ac:dyDescent="0.25">
      <c r="A285" s="5">
        <v>2</v>
      </c>
      <c r="B285" s="5">
        <v>82010</v>
      </c>
      <c r="C285" s="5" t="s">
        <v>409</v>
      </c>
      <c r="O285" s="5" t="s">
        <v>409</v>
      </c>
      <c r="P285" s="5">
        <v>82010</v>
      </c>
    </row>
    <row r="286" spans="1:16" x14ac:dyDescent="0.25">
      <c r="A286" s="5">
        <v>2</v>
      </c>
      <c r="B286" s="5">
        <v>82020</v>
      </c>
      <c r="C286" s="5" t="s">
        <v>410</v>
      </c>
      <c r="O286" s="5" t="s">
        <v>410</v>
      </c>
      <c r="P286" s="5">
        <v>82020</v>
      </c>
    </row>
    <row r="287" spans="1:16" x14ac:dyDescent="0.25">
      <c r="A287" s="5">
        <v>2</v>
      </c>
      <c r="B287" s="5">
        <v>82021</v>
      </c>
      <c r="C287" s="5" t="s">
        <v>411</v>
      </c>
      <c r="O287" s="5" t="s">
        <v>411</v>
      </c>
      <c r="P287" s="5">
        <v>82021</v>
      </c>
    </row>
    <row r="288" spans="1:16" x14ac:dyDescent="0.25">
      <c r="A288" s="5">
        <v>2</v>
      </c>
      <c r="B288" s="5">
        <v>82030</v>
      </c>
      <c r="C288" s="5" t="s">
        <v>1050</v>
      </c>
      <c r="O288" s="5" t="s">
        <v>1050</v>
      </c>
      <c r="P288" s="5">
        <v>82030</v>
      </c>
    </row>
    <row r="289" spans="1:16" x14ac:dyDescent="0.25">
      <c r="A289" s="5">
        <v>2</v>
      </c>
      <c r="B289" s="5">
        <v>82031</v>
      </c>
      <c r="C289" s="5" t="s">
        <v>416</v>
      </c>
      <c r="O289" s="5" t="s">
        <v>416</v>
      </c>
      <c r="P289" s="5">
        <v>82031</v>
      </c>
    </row>
    <row r="290" spans="1:16" x14ac:dyDescent="0.25">
      <c r="A290" s="5">
        <v>2</v>
      </c>
      <c r="B290" s="5">
        <v>92010</v>
      </c>
      <c r="C290" s="5" t="s">
        <v>433</v>
      </c>
      <c r="O290" s="5" t="s">
        <v>433</v>
      </c>
      <c r="P290" s="5">
        <v>92010</v>
      </c>
    </row>
    <row r="291" spans="1:16" x14ac:dyDescent="0.25">
      <c r="A291" s="5">
        <v>2</v>
      </c>
      <c r="B291" s="5">
        <v>92011</v>
      </c>
      <c r="C291" s="5" t="s">
        <v>434</v>
      </c>
      <c r="O291" s="5" t="s">
        <v>434</v>
      </c>
      <c r="P291" s="5">
        <v>92011</v>
      </c>
    </row>
    <row r="292" spans="1:16" x14ac:dyDescent="0.25">
      <c r="A292" s="5">
        <v>2</v>
      </c>
      <c r="B292" s="5">
        <v>92012</v>
      </c>
      <c r="C292" s="5" t="s">
        <v>435</v>
      </c>
      <c r="O292" s="5" t="s">
        <v>435</v>
      </c>
      <c r="P292" s="5">
        <v>92012</v>
      </c>
    </row>
    <row r="293" spans="1:16" x14ac:dyDescent="0.25">
      <c r="A293" s="5">
        <v>2</v>
      </c>
      <c r="B293" s="5">
        <v>92013</v>
      </c>
      <c r="C293" s="5" t="s">
        <v>436</v>
      </c>
      <c r="O293" s="5" t="s">
        <v>436</v>
      </c>
      <c r="P293" s="5">
        <v>92013</v>
      </c>
    </row>
    <row r="294" spans="1:16" x14ac:dyDescent="0.25">
      <c r="A294" s="5">
        <v>2</v>
      </c>
      <c r="B294" s="5">
        <v>92014</v>
      </c>
      <c r="C294" s="5" t="s">
        <v>437</v>
      </c>
      <c r="O294" s="5" t="s">
        <v>437</v>
      </c>
      <c r="P294" s="5">
        <v>92014</v>
      </c>
    </row>
    <row r="295" spans="1:16" x14ac:dyDescent="0.25">
      <c r="A295" s="5">
        <v>2</v>
      </c>
      <c r="B295" s="5">
        <v>92015</v>
      </c>
      <c r="C295" s="5" t="s">
        <v>438</v>
      </c>
      <c r="O295" s="5" t="s">
        <v>438</v>
      </c>
      <c r="P295" s="5">
        <v>92015</v>
      </c>
    </row>
    <row r="296" spans="1:16" x14ac:dyDescent="0.25">
      <c r="A296" s="5">
        <v>2</v>
      </c>
      <c r="B296" s="5">
        <v>92020</v>
      </c>
      <c r="C296" s="5" t="s">
        <v>439</v>
      </c>
      <c r="O296" s="5" t="s">
        <v>439</v>
      </c>
      <c r="P296" s="5">
        <v>92020</v>
      </c>
    </row>
    <row r="297" spans="1:16" x14ac:dyDescent="0.25">
      <c r="A297" s="5">
        <v>2</v>
      </c>
      <c r="B297" s="5">
        <v>92021</v>
      </c>
      <c r="C297" s="5" t="s">
        <v>1051</v>
      </c>
      <c r="O297" s="5" t="s">
        <v>1051</v>
      </c>
      <c r="P297" s="5">
        <v>92021</v>
      </c>
    </row>
    <row r="298" spans="1:16" x14ac:dyDescent="0.25">
      <c r="A298" s="5">
        <v>2</v>
      </c>
      <c r="B298" s="5">
        <v>92022</v>
      </c>
      <c r="C298" s="5" t="s">
        <v>442</v>
      </c>
      <c r="O298" s="5" t="s">
        <v>442</v>
      </c>
      <c r="P298" s="5">
        <v>92022</v>
      </c>
    </row>
    <row r="299" spans="1:16" x14ac:dyDescent="0.25">
      <c r="A299" s="5">
        <v>2</v>
      </c>
      <c r="B299" s="5">
        <v>92023</v>
      </c>
      <c r="C299" s="5" t="s">
        <v>443</v>
      </c>
      <c r="O299" s="5" t="s">
        <v>443</v>
      </c>
      <c r="P299" s="5">
        <v>92023</v>
      </c>
    </row>
    <row r="300" spans="1:16" x14ac:dyDescent="0.25">
      <c r="A300" s="5">
        <v>2</v>
      </c>
      <c r="B300" s="5">
        <v>92024</v>
      </c>
      <c r="C300" s="5" t="s">
        <v>444</v>
      </c>
      <c r="O300" s="5" t="s">
        <v>444</v>
      </c>
      <c r="P300" s="5">
        <v>92024</v>
      </c>
    </row>
    <row r="301" spans="1:16" x14ac:dyDescent="0.25">
      <c r="A301" s="5">
        <v>2</v>
      </c>
      <c r="B301" s="5">
        <v>92100</v>
      </c>
      <c r="C301" s="5" t="s">
        <v>448</v>
      </c>
      <c r="O301" s="5" t="s">
        <v>448</v>
      </c>
      <c r="P301" s="5">
        <v>92100</v>
      </c>
    </row>
    <row r="302" spans="1:16" x14ac:dyDescent="0.25">
      <c r="A302" s="5">
        <v>2</v>
      </c>
      <c r="B302" s="5">
        <v>92101</v>
      </c>
      <c r="C302" s="5" t="s">
        <v>449</v>
      </c>
      <c r="O302" s="5" t="s">
        <v>449</v>
      </c>
      <c r="P302" s="5">
        <v>92101</v>
      </c>
    </row>
    <row r="303" spans="1:16" x14ac:dyDescent="0.25">
      <c r="A303" s="5">
        <v>3</v>
      </c>
      <c r="B303" s="5">
        <v>13100</v>
      </c>
      <c r="C303" s="5" t="s">
        <v>62</v>
      </c>
      <c r="O303" s="5" t="s">
        <v>62</v>
      </c>
      <c r="P303" s="5">
        <v>13100</v>
      </c>
    </row>
    <row r="304" spans="1:16" x14ac:dyDescent="0.25">
      <c r="A304" s="5">
        <v>3</v>
      </c>
      <c r="B304" s="5">
        <v>13101</v>
      </c>
      <c r="C304" s="5" t="s">
        <v>65</v>
      </c>
      <c r="O304" s="5" t="s">
        <v>65</v>
      </c>
      <c r="P304" s="5">
        <v>13101</v>
      </c>
    </row>
    <row r="305" spans="1:16" x14ac:dyDescent="0.25">
      <c r="A305" s="5">
        <v>3</v>
      </c>
      <c r="B305" s="5">
        <v>13102</v>
      </c>
      <c r="C305" s="5" t="s">
        <v>90</v>
      </c>
      <c r="O305" s="5" t="s">
        <v>90</v>
      </c>
      <c r="P305" s="5">
        <v>13102</v>
      </c>
    </row>
    <row r="306" spans="1:16" x14ac:dyDescent="0.25">
      <c r="A306" s="5">
        <v>3</v>
      </c>
      <c r="B306" s="5">
        <v>13110</v>
      </c>
      <c r="C306" s="5" t="s">
        <v>70</v>
      </c>
      <c r="O306" s="5" t="s">
        <v>70</v>
      </c>
      <c r="P306" s="5">
        <v>13110</v>
      </c>
    </row>
    <row r="307" spans="1:16" x14ac:dyDescent="0.25">
      <c r="A307" s="5">
        <v>3</v>
      </c>
      <c r="B307" s="5">
        <v>13111</v>
      </c>
      <c r="C307" s="5" t="s">
        <v>71</v>
      </c>
      <c r="O307" s="5" t="s">
        <v>71</v>
      </c>
      <c r="P307" s="5">
        <v>13111</v>
      </c>
    </row>
    <row r="308" spans="1:16" x14ac:dyDescent="0.25">
      <c r="A308" s="5">
        <v>3</v>
      </c>
      <c r="B308" s="5">
        <v>13112</v>
      </c>
      <c r="C308" s="5" t="s">
        <v>72</v>
      </c>
      <c r="O308" s="5" t="s">
        <v>72</v>
      </c>
      <c r="P308" s="5">
        <v>13112</v>
      </c>
    </row>
    <row r="309" spans="1:16" x14ac:dyDescent="0.25">
      <c r="A309" s="5">
        <v>3</v>
      </c>
      <c r="B309" s="5">
        <v>13200</v>
      </c>
      <c r="C309" s="5" t="s">
        <v>81</v>
      </c>
      <c r="O309" s="5" t="s">
        <v>81</v>
      </c>
      <c r="P309" s="5">
        <v>13200</v>
      </c>
    </row>
    <row r="310" spans="1:16" x14ac:dyDescent="0.25">
      <c r="A310" s="5">
        <v>3</v>
      </c>
      <c r="B310" s="5">
        <v>13201</v>
      </c>
      <c r="C310" s="5" t="s">
        <v>1052</v>
      </c>
      <c r="O310" s="5" t="s">
        <v>1052</v>
      </c>
      <c r="P310" s="5">
        <v>13201</v>
      </c>
    </row>
    <row r="311" spans="1:16" x14ac:dyDescent="0.25">
      <c r="A311" s="5">
        <v>3</v>
      </c>
      <c r="B311" s="5">
        <v>33100</v>
      </c>
      <c r="C311" s="5" t="s">
        <v>1053</v>
      </c>
      <c r="O311" s="5" t="s">
        <v>1053</v>
      </c>
      <c r="P311" s="5">
        <v>33100</v>
      </c>
    </row>
    <row r="312" spans="1:16" x14ac:dyDescent="0.25">
      <c r="A312" s="5">
        <v>3</v>
      </c>
      <c r="B312" s="5">
        <v>33101</v>
      </c>
      <c r="C312" s="5" t="s">
        <v>1054</v>
      </c>
      <c r="O312" s="5" t="s">
        <v>1054</v>
      </c>
      <c r="P312" s="5">
        <v>33101</v>
      </c>
    </row>
    <row r="313" spans="1:16" x14ac:dyDescent="0.25">
      <c r="A313" s="5">
        <v>3</v>
      </c>
      <c r="B313" s="5">
        <v>33102</v>
      </c>
      <c r="C313" s="5" t="s">
        <v>201</v>
      </c>
      <c r="O313" s="5" t="s">
        <v>201</v>
      </c>
      <c r="P313" s="5">
        <v>33102</v>
      </c>
    </row>
    <row r="314" spans="1:16" x14ac:dyDescent="0.25">
      <c r="A314" s="5">
        <v>3</v>
      </c>
      <c r="B314" s="5">
        <v>33103</v>
      </c>
      <c r="C314" s="5" t="s">
        <v>1055</v>
      </c>
      <c r="O314" s="5" t="s">
        <v>1055</v>
      </c>
      <c r="P314" s="5">
        <v>33103</v>
      </c>
    </row>
    <row r="315" spans="1:16" x14ac:dyDescent="0.25">
      <c r="A315" s="5">
        <v>3</v>
      </c>
      <c r="B315" s="5">
        <v>33109</v>
      </c>
      <c r="C315" s="5" t="s">
        <v>202</v>
      </c>
      <c r="O315" s="5" t="s">
        <v>202</v>
      </c>
      <c r="P315" s="5">
        <v>33109</v>
      </c>
    </row>
    <row r="316" spans="1:16" x14ac:dyDescent="0.25">
      <c r="A316" s="5">
        <v>3</v>
      </c>
      <c r="B316" s="5">
        <v>43100</v>
      </c>
      <c r="C316" s="5" t="s">
        <v>237</v>
      </c>
      <c r="O316" s="5" t="s">
        <v>237</v>
      </c>
      <c r="P316" s="5">
        <v>43100</v>
      </c>
    </row>
    <row r="317" spans="1:16" x14ac:dyDescent="0.25">
      <c r="A317" s="5">
        <v>3</v>
      </c>
      <c r="B317" s="5">
        <v>43109</v>
      </c>
      <c r="C317" s="5" t="s">
        <v>230</v>
      </c>
      <c r="O317" s="5" t="s">
        <v>230</v>
      </c>
      <c r="P317" s="5">
        <v>43109</v>
      </c>
    </row>
    <row r="318" spans="1:16" x14ac:dyDescent="0.25">
      <c r="A318" s="5">
        <v>3</v>
      </c>
      <c r="B318" s="5">
        <v>43200</v>
      </c>
      <c r="C318" s="5" t="s">
        <v>238</v>
      </c>
      <c r="O318" s="5" t="s">
        <v>238</v>
      </c>
      <c r="P318" s="5">
        <v>43200</v>
      </c>
    </row>
    <row r="319" spans="1:16" x14ac:dyDescent="0.25">
      <c r="A319" s="5">
        <v>3</v>
      </c>
      <c r="B319" s="5">
        <v>43201</v>
      </c>
      <c r="C319" s="5" t="s">
        <v>239</v>
      </c>
      <c r="O319" s="5" t="s">
        <v>239</v>
      </c>
      <c r="P319" s="5">
        <v>43201</v>
      </c>
    </row>
    <row r="320" spans="1:16" x14ac:dyDescent="0.25">
      <c r="A320" s="5">
        <v>3</v>
      </c>
      <c r="B320" s="5">
        <v>43202</v>
      </c>
      <c r="C320" s="5" t="s">
        <v>1056</v>
      </c>
      <c r="O320" s="5" t="s">
        <v>1056</v>
      </c>
      <c r="P320" s="5">
        <v>43202</v>
      </c>
    </row>
    <row r="321" spans="1:16" x14ac:dyDescent="0.25">
      <c r="A321" s="5">
        <v>3</v>
      </c>
      <c r="B321" s="5">
        <v>43203</v>
      </c>
      <c r="C321" s="5" t="s">
        <v>1057</v>
      </c>
      <c r="O321" s="5" t="s">
        <v>1057</v>
      </c>
      <c r="P321" s="5">
        <v>43203</v>
      </c>
    </row>
    <row r="322" spans="1:16" x14ac:dyDescent="0.25">
      <c r="A322" s="5">
        <v>3</v>
      </c>
      <c r="B322" s="5">
        <v>43204</v>
      </c>
      <c r="C322" s="5" t="s">
        <v>1058</v>
      </c>
      <c r="O322" s="5" t="s">
        <v>1058</v>
      </c>
      <c r="P322" s="5">
        <v>43204</v>
      </c>
    </row>
    <row r="323" spans="1:16" x14ac:dyDescent="0.25">
      <c r="A323" s="5">
        <v>3</v>
      </c>
      <c r="B323" s="5">
        <v>53100</v>
      </c>
      <c r="C323" s="5" t="s">
        <v>1059</v>
      </c>
      <c r="O323" s="5" t="s">
        <v>1059</v>
      </c>
      <c r="P323" s="5">
        <v>53100</v>
      </c>
    </row>
    <row r="324" spans="1:16" x14ac:dyDescent="0.25">
      <c r="A324" s="5">
        <v>3</v>
      </c>
      <c r="B324" s="5">
        <v>53110</v>
      </c>
      <c r="C324" s="5" t="s">
        <v>256</v>
      </c>
      <c r="O324" s="5" t="s">
        <v>256</v>
      </c>
      <c r="P324" s="5">
        <v>53110</v>
      </c>
    </row>
    <row r="325" spans="1:16" x14ac:dyDescent="0.25">
      <c r="A325" s="5">
        <v>3</v>
      </c>
      <c r="B325" s="5">
        <v>53111</v>
      </c>
      <c r="C325" s="5" t="s">
        <v>1060</v>
      </c>
      <c r="O325" s="5" t="s">
        <v>1060</v>
      </c>
      <c r="P325" s="5">
        <v>53111</v>
      </c>
    </row>
    <row r="326" spans="1:16" x14ac:dyDescent="0.25">
      <c r="A326" s="5">
        <v>3</v>
      </c>
      <c r="B326" s="5">
        <v>53120</v>
      </c>
      <c r="C326" s="5" t="s">
        <v>251</v>
      </c>
      <c r="O326" s="5" t="s">
        <v>251</v>
      </c>
      <c r="P326" s="5">
        <v>53120</v>
      </c>
    </row>
    <row r="327" spans="1:16" x14ac:dyDescent="0.25">
      <c r="A327" s="5">
        <v>3</v>
      </c>
      <c r="B327" s="5">
        <v>53121</v>
      </c>
      <c r="C327" s="5" t="s">
        <v>1061</v>
      </c>
      <c r="O327" s="5" t="s">
        <v>1061</v>
      </c>
      <c r="P327" s="5">
        <v>53121</v>
      </c>
    </row>
    <row r="328" spans="1:16" x14ac:dyDescent="0.25">
      <c r="A328" s="5">
        <v>3</v>
      </c>
      <c r="B328" s="5">
        <v>53122</v>
      </c>
      <c r="C328" s="5" t="s">
        <v>253</v>
      </c>
      <c r="O328" s="5" t="s">
        <v>253</v>
      </c>
      <c r="P328" s="5">
        <v>53122</v>
      </c>
    </row>
    <row r="329" spans="1:16" x14ac:dyDescent="0.25">
      <c r="A329" s="5">
        <v>3</v>
      </c>
      <c r="B329" s="5">
        <v>53123</v>
      </c>
      <c r="C329" s="5" t="s">
        <v>267</v>
      </c>
      <c r="O329" s="5" t="s">
        <v>267</v>
      </c>
      <c r="P329" s="5">
        <v>53123</v>
      </c>
    </row>
    <row r="330" spans="1:16" x14ac:dyDescent="0.25">
      <c r="A330" s="5">
        <v>3</v>
      </c>
      <c r="B330" s="5">
        <v>53124</v>
      </c>
      <c r="C330" s="5" t="s">
        <v>268</v>
      </c>
      <c r="O330" s="5" t="s">
        <v>268</v>
      </c>
      <c r="P330" s="5">
        <v>53124</v>
      </c>
    </row>
    <row r="331" spans="1:16" x14ac:dyDescent="0.25">
      <c r="A331" s="5">
        <v>3</v>
      </c>
      <c r="B331" s="5">
        <v>53125</v>
      </c>
      <c r="C331" s="5" t="s">
        <v>269</v>
      </c>
      <c r="O331" s="5" t="s">
        <v>269</v>
      </c>
      <c r="P331" s="5">
        <v>53125</v>
      </c>
    </row>
    <row r="332" spans="1:16" x14ac:dyDescent="0.25">
      <c r="A332" s="5">
        <v>3</v>
      </c>
      <c r="B332" s="5">
        <v>53200</v>
      </c>
      <c r="C332" s="5" t="s">
        <v>270</v>
      </c>
      <c r="O332" s="5" t="s">
        <v>270</v>
      </c>
      <c r="P332" s="5">
        <v>53200</v>
      </c>
    </row>
    <row r="333" spans="1:16" x14ac:dyDescent="0.25">
      <c r="A333" s="5">
        <v>3</v>
      </c>
      <c r="B333" s="5">
        <v>53201</v>
      </c>
      <c r="C333" s="5" t="s">
        <v>271</v>
      </c>
      <c r="O333" s="5" t="s">
        <v>271</v>
      </c>
      <c r="P333" s="5">
        <v>53201</v>
      </c>
    </row>
    <row r="334" spans="1:16" x14ac:dyDescent="0.25">
      <c r="A334" s="5">
        <v>3</v>
      </c>
      <c r="B334" s="5">
        <v>53202</v>
      </c>
      <c r="C334" s="5" t="s">
        <v>272</v>
      </c>
      <c r="O334" s="5" t="s">
        <v>272</v>
      </c>
      <c r="P334" s="5">
        <v>53202</v>
      </c>
    </row>
    <row r="335" spans="1:16" x14ac:dyDescent="0.25">
      <c r="A335" s="5">
        <v>3</v>
      </c>
      <c r="B335" s="5">
        <v>63100</v>
      </c>
      <c r="C335" s="5" t="s">
        <v>277</v>
      </c>
      <c r="O335" s="5" t="s">
        <v>277</v>
      </c>
      <c r="P335" s="5">
        <v>63100</v>
      </c>
    </row>
    <row r="336" spans="1:16" x14ac:dyDescent="0.25">
      <c r="A336" s="5">
        <v>3</v>
      </c>
      <c r="B336" s="5">
        <v>63101</v>
      </c>
      <c r="C336" s="5" t="s">
        <v>278</v>
      </c>
      <c r="O336" s="5" t="s">
        <v>278</v>
      </c>
      <c r="P336" s="5">
        <v>63101</v>
      </c>
    </row>
    <row r="337" spans="1:16" x14ac:dyDescent="0.25">
      <c r="A337" s="5">
        <v>3</v>
      </c>
      <c r="B337" s="5">
        <v>63102</v>
      </c>
      <c r="C337" s="5" t="s">
        <v>279</v>
      </c>
      <c r="O337" s="5" t="s">
        <v>279</v>
      </c>
      <c r="P337" s="5">
        <v>63102</v>
      </c>
    </row>
    <row r="338" spans="1:16" x14ac:dyDescent="0.25">
      <c r="A338" s="5">
        <v>3</v>
      </c>
      <c r="B338" s="5">
        <v>63200</v>
      </c>
      <c r="C338" s="5" t="s">
        <v>287</v>
      </c>
      <c r="O338" s="5" t="s">
        <v>287</v>
      </c>
      <c r="P338" s="5">
        <v>63200</v>
      </c>
    </row>
    <row r="339" spans="1:16" x14ac:dyDescent="0.25">
      <c r="A339" s="5">
        <v>3</v>
      </c>
      <c r="B339" s="5">
        <v>63201</v>
      </c>
      <c r="C339" s="5" t="s">
        <v>1062</v>
      </c>
      <c r="O339" s="5" t="s">
        <v>1062</v>
      </c>
      <c r="P339" s="5">
        <v>63201</v>
      </c>
    </row>
    <row r="340" spans="1:16" x14ac:dyDescent="0.25">
      <c r="A340" s="5">
        <v>3</v>
      </c>
      <c r="B340" s="5">
        <v>63202</v>
      </c>
      <c r="C340" s="5" t="s">
        <v>289</v>
      </c>
      <c r="O340" s="5" t="s">
        <v>289</v>
      </c>
      <c r="P340" s="5">
        <v>63202</v>
      </c>
    </row>
    <row r="341" spans="1:16" x14ac:dyDescent="0.25">
      <c r="A341" s="5">
        <v>3</v>
      </c>
      <c r="B341" s="5">
        <v>63210</v>
      </c>
      <c r="C341" s="5" t="s">
        <v>290</v>
      </c>
      <c r="O341" s="5" t="s">
        <v>290</v>
      </c>
      <c r="P341" s="5">
        <v>63210</v>
      </c>
    </row>
    <row r="342" spans="1:16" x14ac:dyDescent="0.25">
      <c r="A342" s="5">
        <v>3</v>
      </c>
      <c r="B342" s="5">
        <v>63211</v>
      </c>
      <c r="C342" s="5" t="s">
        <v>313</v>
      </c>
      <c r="O342" s="5" t="s">
        <v>313</v>
      </c>
      <c r="P342" s="5">
        <v>63211</v>
      </c>
    </row>
    <row r="343" spans="1:16" x14ac:dyDescent="0.25">
      <c r="A343" s="5">
        <v>3</v>
      </c>
      <c r="B343" s="5">
        <v>63220</v>
      </c>
      <c r="C343" s="5" t="s">
        <v>292</v>
      </c>
      <c r="O343" s="5" t="s">
        <v>292</v>
      </c>
      <c r="P343" s="5">
        <v>63220</v>
      </c>
    </row>
    <row r="344" spans="1:16" x14ac:dyDescent="0.25">
      <c r="A344" s="5">
        <v>3</v>
      </c>
      <c r="B344" s="5">
        <v>63221</v>
      </c>
      <c r="C344" s="5" t="s">
        <v>294</v>
      </c>
      <c r="O344" s="5" t="s">
        <v>294</v>
      </c>
      <c r="P344" s="5">
        <v>63221</v>
      </c>
    </row>
    <row r="345" spans="1:16" x14ac:dyDescent="0.25">
      <c r="A345" s="5">
        <v>3</v>
      </c>
      <c r="B345" s="5">
        <v>73100</v>
      </c>
      <c r="C345" s="5" t="s">
        <v>354</v>
      </c>
      <c r="O345" s="5" t="s">
        <v>354</v>
      </c>
      <c r="P345" s="5">
        <v>73100</v>
      </c>
    </row>
    <row r="346" spans="1:16" x14ac:dyDescent="0.25">
      <c r="A346" s="5">
        <v>3</v>
      </c>
      <c r="B346" s="5">
        <v>73101</v>
      </c>
      <c r="C346" s="5" t="s">
        <v>355</v>
      </c>
      <c r="O346" s="5" t="s">
        <v>355</v>
      </c>
      <c r="P346" s="5">
        <v>73101</v>
      </c>
    </row>
    <row r="347" spans="1:16" x14ac:dyDescent="0.25">
      <c r="A347" s="5">
        <v>3</v>
      </c>
      <c r="B347" s="5">
        <v>73102</v>
      </c>
      <c r="C347" s="5" t="s">
        <v>356</v>
      </c>
      <c r="O347" s="5" t="s">
        <v>356</v>
      </c>
      <c r="P347" s="5">
        <v>73102</v>
      </c>
    </row>
    <row r="348" spans="1:16" x14ac:dyDescent="0.25">
      <c r="A348" s="5">
        <v>3</v>
      </c>
      <c r="B348" s="5">
        <v>73110</v>
      </c>
      <c r="C348" s="5" t="s">
        <v>357</v>
      </c>
      <c r="O348" s="5" t="s">
        <v>357</v>
      </c>
      <c r="P348" s="5">
        <v>73110</v>
      </c>
    </row>
    <row r="349" spans="1:16" x14ac:dyDescent="0.25">
      <c r="A349" s="5">
        <v>3</v>
      </c>
      <c r="B349" s="5">
        <v>73111</v>
      </c>
      <c r="C349" s="5" t="s">
        <v>358</v>
      </c>
      <c r="O349" s="5" t="s">
        <v>358</v>
      </c>
      <c r="P349" s="5">
        <v>73111</v>
      </c>
    </row>
    <row r="350" spans="1:16" x14ac:dyDescent="0.25">
      <c r="A350" s="5">
        <v>3</v>
      </c>
      <c r="B350" s="5">
        <v>73112</v>
      </c>
      <c r="C350" s="5" t="s">
        <v>360</v>
      </c>
      <c r="O350" s="5" t="s">
        <v>360</v>
      </c>
      <c r="P350" s="5">
        <v>73112</v>
      </c>
    </row>
    <row r="351" spans="1:16" x14ac:dyDescent="0.25">
      <c r="A351" s="5">
        <v>3</v>
      </c>
      <c r="B351" s="5">
        <v>73113</v>
      </c>
      <c r="C351" s="5" t="s">
        <v>361</v>
      </c>
      <c r="O351" s="5" t="s">
        <v>361</v>
      </c>
      <c r="P351" s="5">
        <v>73113</v>
      </c>
    </row>
    <row r="352" spans="1:16" x14ac:dyDescent="0.25">
      <c r="A352" s="5">
        <v>3</v>
      </c>
      <c r="B352" s="5">
        <v>73200</v>
      </c>
      <c r="C352" s="5" t="s">
        <v>388</v>
      </c>
      <c r="O352" s="5" t="s">
        <v>388</v>
      </c>
      <c r="P352" s="5">
        <v>73200</v>
      </c>
    </row>
    <row r="353" spans="1:16" x14ac:dyDescent="0.25">
      <c r="A353" s="5">
        <v>3</v>
      </c>
      <c r="B353" s="5">
        <v>73201</v>
      </c>
      <c r="C353" s="5" t="s">
        <v>1063</v>
      </c>
      <c r="O353" s="5" t="s">
        <v>1063</v>
      </c>
      <c r="P353" s="5">
        <v>73201</v>
      </c>
    </row>
    <row r="354" spans="1:16" x14ac:dyDescent="0.25">
      <c r="A354" s="5">
        <v>3</v>
      </c>
      <c r="B354" s="5">
        <v>73202</v>
      </c>
      <c r="C354" s="5" t="s">
        <v>390</v>
      </c>
      <c r="O354" s="5" t="s">
        <v>390</v>
      </c>
      <c r="P354" s="5">
        <v>73202</v>
      </c>
    </row>
    <row r="355" spans="1:16" x14ac:dyDescent="0.25">
      <c r="A355" s="5">
        <v>3</v>
      </c>
      <c r="B355" s="5">
        <v>73209</v>
      </c>
      <c r="C355" s="5" t="s">
        <v>391</v>
      </c>
      <c r="O355" s="5" t="s">
        <v>391</v>
      </c>
      <c r="P355" s="5">
        <v>73209</v>
      </c>
    </row>
    <row r="356" spans="1:16" x14ac:dyDescent="0.25">
      <c r="A356" s="5">
        <v>3</v>
      </c>
      <c r="B356" s="5">
        <v>73300</v>
      </c>
      <c r="C356" s="5" t="s">
        <v>394</v>
      </c>
      <c r="O356" s="5" t="s">
        <v>394</v>
      </c>
      <c r="P356" s="5">
        <v>73300</v>
      </c>
    </row>
    <row r="357" spans="1:16" x14ac:dyDescent="0.25">
      <c r="A357" s="5">
        <v>3</v>
      </c>
      <c r="B357" s="5">
        <v>73301</v>
      </c>
      <c r="C357" s="5" t="s">
        <v>395</v>
      </c>
      <c r="O357" s="5" t="s">
        <v>395</v>
      </c>
      <c r="P357" s="5">
        <v>73301</v>
      </c>
    </row>
    <row r="358" spans="1:16" x14ac:dyDescent="0.25">
      <c r="A358" s="5">
        <v>3</v>
      </c>
      <c r="B358" s="5">
        <v>73310</v>
      </c>
      <c r="C358" s="5" t="s">
        <v>381</v>
      </c>
      <c r="O358" s="5" t="s">
        <v>381</v>
      </c>
      <c r="P358" s="5">
        <v>73310</v>
      </c>
    </row>
    <row r="359" spans="1:16" x14ac:dyDescent="0.25">
      <c r="A359" s="5">
        <v>3</v>
      </c>
      <c r="B359" s="5">
        <v>73311</v>
      </c>
      <c r="C359" s="5" t="s">
        <v>382</v>
      </c>
      <c r="O359" s="5" t="s">
        <v>382</v>
      </c>
      <c r="P359" s="5">
        <v>73311</v>
      </c>
    </row>
    <row r="360" spans="1:16" x14ac:dyDescent="0.25">
      <c r="A360" s="5">
        <v>3</v>
      </c>
      <c r="B360" s="5">
        <v>73400</v>
      </c>
      <c r="C360" s="5" t="s">
        <v>1064</v>
      </c>
      <c r="O360" s="5" t="s">
        <v>1064</v>
      </c>
      <c r="P360" s="5">
        <v>73400</v>
      </c>
    </row>
    <row r="361" spans="1:16" x14ac:dyDescent="0.25">
      <c r="A361" s="5">
        <v>3</v>
      </c>
      <c r="B361" s="5">
        <v>73401</v>
      </c>
      <c r="C361" s="5" t="s">
        <v>386</v>
      </c>
      <c r="O361" s="5" t="s">
        <v>386</v>
      </c>
      <c r="P361" s="5">
        <v>73401</v>
      </c>
    </row>
    <row r="362" spans="1:16" x14ac:dyDescent="0.25">
      <c r="A362" s="5">
        <v>3</v>
      </c>
      <c r="B362" s="5">
        <v>73402</v>
      </c>
      <c r="C362" s="5" t="s">
        <v>384</v>
      </c>
      <c r="O362" s="5" t="s">
        <v>384</v>
      </c>
      <c r="P362" s="5">
        <v>73402</v>
      </c>
    </row>
    <row r="363" spans="1:16" x14ac:dyDescent="0.25">
      <c r="A363" s="5">
        <v>3</v>
      </c>
      <c r="B363" s="5">
        <v>83100</v>
      </c>
      <c r="C363" s="5" t="s">
        <v>412</v>
      </c>
      <c r="O363" s="5" t="s">
        <v>412</v>
      </c>
      <c r="P363" s="5">
        <v>83100</v>
      </c>
    </row>
    <row r="364" spans="1:16" x14ac:dyDescent="0.25">
      <c r="A364" s="5">
        <v>3</v>
      </c>
      <c r="B364" s="5">
        <v>83101</v>
      </c>
      <c r="C364" s="5" t="s">
        <v>413</v>
      </c>
      <c r="O364" s="5" t="s">
        <v>413</v>
      </c>
      <c r="P364" s="5">
        <v>83101</v>
      </c>
    </row>
    <row r="365" spans="1:16" x14ac:dyDescent="0.25">
      <c r="A365" s="5">
        <v>3</v>
      </c>
      <c r="B365" s="5">
        <v>83110</v>
      </c>
      <c r="C365" s="5" t="s">
        <v>414</v>
      </c>
      <c r="O365" s="5" t="s">
        <v>414</v>
      </c>
      <c r="P365" s="5">
        <v>83110</v>
      </c>
    </row>
    <row r="366" spans="1:16" x14ac:dyDescent="0.25">
      <c r="A366" s="5">
        <v>3</v>
      </c>
      <c r="B366" s="5">
        <v>83120</v>
      </c>
      <c r="C366" s="5" t="s">
        <v>417</v>
      </c>
      <c r="O366" s="5" t="s">
        <v>417</v>
      </c>
      <c r="P366" s="5">
        <v>83120</v>
      </c>
    </row>
    <row r="367" spans="1:16" x14ac:dyDescent="0.25">
      <c r="A367" s="5">
        <v>3</v>
      </c>
      <c r="B367" s="5">
        <v>83121</v>
      </c>
      <c r="C367" s="5" t="s">
        <v>418</v>
      </c>
      <c r="O367" s="5" t="s">
        <v>418</v>
      </c>
      <c r="P367" s="5">
        <v>83121</v>
      </c>
    </row>
    <row r="368" spans="1:16" x14ac:dyDescent="0.25">
      <c r="A368" s="5">
        <v>3</v>
      </c>
      <c r="B368" s="5">
        <v>93100</v>
      </c>
      <c r="C368" s="5" t="s">
        <v>445</v>
      </c>
      <c r="O368" s="5" t="s">
        <v>445</v>
      </c>
      <c r="P368" s="5">
        <v>93100</v>
      </c>
    </row>
    <row r="369" spans="1:16" x14ac:dyDescent="0.25">
      <c r="A369" s="5">
        <v>3</v>
      </c>
      <c r="B369" s="5">
        <v>93101</v>
      </c>
      <c r="C369" s="5" t="s">
        <v>446</v>
      </c>
      <c r="O369" s="5" t="s">
        <v>446</v>
      </c>
      <c r="P369" s="5">
        <v>93101</v>
      </c>
    </row>
    <row r="370" spans="1:16" x14ac:dyDescent="0.25">
      <c r="A370" s="5">
        <v>3</v>
      </c>
      <c r="B370" s="5">
        <v>93102</v>
      </c>
      <c r="C370" s="5" t="s">
        <v>447</v>
      </c>
      <c r="O370" s="5" t="s">
        <v>447</v>
      </c>
      <c r="P370" s="5">
        <v>93102</v>
      </c>
    </row>
    <row r="371" spans="1:16" x14ac:dyDescent="0.25">
      <c r="A371" s="5">
        <v>3</v>
      </c>
      <c r="B371" s="5">
        <v>93200</v>
      </c>
      <c r="C371" s="5" t="s">
        <v>481</v>
      </c>
      <c r="O371" s="5" t="s">
        <v>481</v>
      </c>
      <c r="P371" s="5">
        <v>93200</v>
      </c>
    </row>
    <row r="372" spans="1:16" x14ac:dyDescent="0.25">
      <c r="A372" s="5">
        <v>4</v>
      </c>
      <c r="B372" s="5">
        <v>14100</v>
      </c>
      <c r="C372" s="5" t="s">
        <v>82</v>
      </c>
      <c r="O372" s="5" t="s">
        <v>82</v>
      </c>
      <c r="P372" s="5">
        <v>14100</v>
      </c>
    </row>
    <row r="373" spans="1:16" x14ac:dyDescent="0.25">
      <c r="A373" s="5">
        <v>4</v>
      </c>
      <c r="B373" s="5">
        <v>14101</v>
      </c>
      <c r="C373" s="5" t="s">
        <v>84</v>
      </c>
      <c r="O373" s="5" t="s">
        <v>84</v>
      </c>
      <c r="P373" s="5">
        <v>14101</v>
      </c>
    </row>
    <row r="374" spans="1:16" x14ac:dyDescent="0.25">
      <c r="A374" s="5">
        <v>4</v>
      </c>
      <c r="B374" s="5">
        <v>14102</v>
      </c>
      <c r="C374" s="5" t="s">
        <v>85</v>
      </c>
      <c r="O374" s="5" t="s">
        <v>85</v>
      </c>
      <c r="P374" s="5">
        <v>14102</v>
      </c>
    </row>
    <row r="375" spans="1:16" x14ac:dyDescent="0.25">
      <c r="A375" s="5">
        <v>4</v>
      </c>
      <c r="B375" s="5">
        <v>14103</v>
      </c>
      <c r="C375" s="5" t="s">
        <v>1065</v>
      </c>
      <c r="O375" s="5" t="s">
        <v>1065</v>
      </c>
      <c r="P375" s="5">
        <v>14103</v>
      </c>
    </row>
    <row r="376" spans="1:16" x14ac:dyDescent="0.25">
      <c r="A376" s="5">
        <v>4</v>
      </c>
      <c r="B376" s="5">
        <v>14110</v>
      </c>
      <c r="C376" s="5" t="s">
        <v>95</v>
      </c>
      <c r="O376" s="5" t="s">
        <v>95</v>
      </c>
      <c r="P376" s="5">
        <v>14110</v>
      </c>
    </row>
    <row r="377" spans="1:16" x14ac:dyDescent="0.25">
      <c r="A377" s="5">
        <v>4</v>
      </c>
      <c r="B377" s="5">
        <v>14111</v>
      </c>
      <c r="C377" s="5" t="s">
        <v>87</v>
      </c>
      <c r="O377" s="5" t="s">
        <v>87</v>
      </c>
      <c r="P377" s="5">
        <v>14111</v>
      </c>
    </row>
    <row r="378" spans="1:16" x14ac:dyDescent="0.25">
      <c r="A378" s="5">
        <v>4</v>
      </c>
      <c r="B378" s="5">
        <v>14112</v>
      </c>
      <c r="C378" s="5" t="s">
        <v>88</v>
      </c>
      <c r="O378" s="5" t="s">
        <v>88</v>
      </c>
      <c r="P378" s="5">
        <v>14112</v>
      </c>
    </row>
    <row r="379" spans="1:16" x14ac:dyDescent="0.25">
      <c r="A379" s="5">
        <v>4</v>
      </c>
      <c r="B379" s="5">
        <v>14200</v>
      </c>
      <c r="C379" s="5" t="s">
        <v>89</v>
      </c>
      <c r="O379" s="5" t="s">
        <v>89</v>
      </c>
      <c r="P379" s="5">
        <v>14200</v>
      </c>
    </row>
    <row r="380" spans="1:16" x14ac:dyDescent="0.25">
      <c r="A380" s="5">
        <v>4</v>
      </c>
      <c r="B380" s="5">
        <v>14201</v>
      </c>
      <c r="C380" s="5" t="s">
        <v>91</v>
      </c>
      <c r="O380" s="5" t="s">
        <v>91</v>
      </c>
      <c r="P380" s="5">
        <v>14201</v>
      </c>
    </row>
    <row r="381" spans="1:16" x14ac:dyDescent="0.25">
      <c r="A381" s="5">
        <v>4</v>
      </c>
      <c r="B381" s="5">
        <v>14202</v>
      </c>
      <c r="C381" s="5" t="s">
        <v>1066</v>
      </c>
      <c r="O381" s="5" t="s">
        <v>1066</v>
      </c>
      <c r="P381" s="5">
        <v>14202</v>
      </c>
    </row>
    <row r="382" spans="1:16" x14ac:dyDescent="0.25">
      <c r="A382" s="5">
        <v>4</v>
      </c>
      <c r="B382" s="5">
        <v>14300</v>
      </c>
      <c r="C382" s="5" t="s">
        <v>93</v>
      </c>
      <c r="O382" s="5" t="s">
        <v>93</v>
      </c>
      <c r="P382" s="5">
        <v>14300</v>
      </c>
    </row>
    <row r="383" spans="1:16" x14ac:dyDescent="0.25">
      <c r="A383" s="5">
        <v>4</v>
      </c>
      <c r="B383" s="5">
        <v>14301</v>
      </c>
      <c r="C383" s="5" t="s">
        <v>94</v>
      </c>
      <c r="O383" s="5" t="s">
        <v>94</v>
      </c>
      <c r="P383" s="5">
        <v>14301</v>
      </c>
    </row>
    <row r="384" spans="1:16" x14ac:dyDescent="0.25">
      <c r="A384" s="5">
        <v>4</v>
      </c>
      <c r="B384" s="5">
        <v>14400</v>
      </c>
      <c r="C384" s="5" t="s">
        <v>99</v>
      </c>
      <c r="O384" s="5" t="s">
        <v>99</v>
      </c>
      <c r="P384" s="5">
        <v>14400</v>
      </c>
    </row>
    <row r="385" spans="1:16" x14ac:dyDescent="0.25">
      <c r="A385" s="5">
        <v>4</v>
      </c>
      <c r="B385" s="5">
        <v>14401</v>
      </c>
      <c r="C385" s="5" t="s">
        <v>100</v>
      </c>
      <c r="O385" s="5" t="s">
        <v>100</v>
      </c>
      <c r="P385" s="5">
        <v>14401</v>
      </c>
    </row>
    <row r="386" spans="1:16" x14ac:dyDescent="0.25">
      <c r="A386" s="5">
        <v>4</v>
      </c>
      <c r="B386" s="5">
        <v>14402</v>
      </c>
      <c r="C386" s="5" t="s">
        <v>1067</v>
      </c>
      <c r="O386" s="5" t="s">
        <v>1067</v>
      </c>
      <c r="P386" s="5">
        <v>14402</v>
      </c>
    </row>
    <row r="387" spans="1:16" x14ac:dyDescent="0.25">
      <c r="A387" s="5">
        <v>4</v>
      </c>
      <c r="B387" s="5">
        <v>14403</v>
      </c>
      <c r="C387" s="5" t="s">
        <v>102</v>
      </c>
      <c r="O387" s="5" t="s">
        <v>102</v>
      </c>
      <c r="P387" s="5">
        <v>14403</v>
      </c>
    </row>
    <row r="388" spans="1:16" x14ac:dyDescent="0.25">
      <c r="A388" s="5">
        <v>4</v>
      </c>
      <c r="B388" s="5">
        <v>14404</v>
      </c>
      <c r="C388" s="5" t="s">
        <v>103</v>
      </c>
      <c r="O388" s="5" t="s">
        <v>103</v>
      </c>
      <c r="P388" s="5">
        <v>14404</v>
      </c>
    </row>
    <row r="389" spans="1:16" x14ac:dyDescent="0.25">
      <c r="A389" s="5">
        <v>4</v>
      </c>
      <c r="B389" s="5">
        <v>14405</v>
      </c>
      <c r="C389" s="5" t="s">
        <v>104</v>
      </c>
      <c r="O389" s="5" t="s">
        <v>104</v>
      </c>
      <c r="P389" s="5">
        <v>14405</v>
      </c>
    </row>
    <row r="390" spans="1:16" x14ac:dyDescent="0.25">
      <c r="A390" s="5">
        <v>4</v>
      </c>
      <c r="B390" s="5">
        <v>44100</v>
      </c>
      <c r="C390" s="5" t="s">
        <v>235</v>
      </c>
      <c r="O390" s="5" t="s">
        <v>235</v>
      </c>
      <c r="P390" s="5">
        <v>44100</v>
      </c>
    </row>
    <row r="391" spans="1:16" x14ac:dyDescent="0.25">
      <c r="A391" s="5">
        <v>4</v>
      </c>
      <c r="B391" s="5">
        <v>44101</v>
      </c>
      <c r="C391" s="5" t="s">
        <v>1068</v>
      </c>
      <c r="O391" s="5" t="s">
        <v>1068</v>
      </c>
      <c r="P391" s="5">
        <v>44101</v>
      </c>
    </row>
    <row r="392" spans="1:16" x14ac:dyDescent="0.25">
      <c r="A392" s="5">
        <v>4</v>
      </c>
      <c r="B392" s="5">
        <v>44200</v>
      </c>
      <c r="C392" s="5" t="s">
        <v>1069</v>
      </c>
      <c r="O392" s="5" t="s">
        <v>1069</v>
      </c>
      <c r="P392" s="5">
        <v>44200</v>
      </c>
    </row>
    <row r="393" spans="1:16" x14ac:dyDescent="0.25">
      <c r="A393" s="5">
        <v>4</v>
      </c>
      <c r="B393" s="5">
        <v>54100</v>
      </c>
      <c r="C393" s="5" t="s">
        <v>273</v>
      </c>
      <c r="O393" s="5" t="s">
        <v>273</v>
      </c>
      <c r="P393" s="5">
        <v>54100</v>
      </c>
    </row>
    <row r="394" spans="1:16" x14ac:dyDescent="0.25">
      <c r="A394" s="5">
        <v>4</v>
      </c>
      <c r="B394" s="5">
        <v>64100</v>
      </c>
      <c r="C394" s="5" t="s">
        <v>1070</v>
      </c>
      <c r="O394" s="5" t="s">
        <v>1070</v>
      </c>
      <c r="P394" s="5">
        <v>64100</v>
      </c>
    </row>
    <row r="395" spans="1:16" x14ac:dyDescent="0.25">
      <c r="A395" s="5">
        <v>4</v>
      </c>
      <c r="B395" s="5">
        <v>64101</v>
      </c>
      <c r="C395" s="5" t="s">
        <v>296</v>
      </c>
      <c r="O395" s="5" t="s">
        <v>296</v>
      </c>
      <c r="P395" s="5">
        <v>64101</v>
      </c>
    </row>
    <row r="396" spans="1:16" x14ac:dyDescent="0.25">
      <c r="A396" s="5">
        <v>4</v>
      </c>
      <c r="B396" s="5">
        <v>64200</v>
      </c>
      <c r="C396" s="5" t="s">
        <v>291</v>
      </c>
      <c r="O396" s="5" t="s">
        <v>291</v>
      </c>
      <c r="P396" s="5">
        <v>64200</v>
      </c>
    </row>
    <row r="397" spans="1:16" x14ac:dyDescent="0.25">
      <c r="A397" s="5">
        <v>4</v>
      </c>
      <c r="B397" s="5">
        <v>64201</v>
      </c>
      <c r="C397" s="5" t="s">
        <v>312</v>
      </c>
      <c r="O397" s="5" t="s">
        <v>312</v>
      </c>
      <c r="P397" s="5">
        <v>64201</v>
      </c>
    </row>
    <row r="398" spans="1:16" x14ac:dyDescent="0.25">
      <c r="A398" s="5">
        <v>4</v>
      </c>
      <c r="B398" s="5">
        <v>64300</v>
      </c>
      <c r="C398" s="5" t="s">
        <v>298</v>
      </c>
      <c r="O398" s="5" t="s">
        <v>298</v>
      </c>
      <c r="P398" s="5">
        <v>64300</v>
      </c>
    </row>
    <row r="399" spans="1:16" x14ac:dyDescent="0.25">
      <c r="A399" s="5">
        <v>4</v>
      </c>
      <c r="B399" s="5">
        <v>64301</v>
      </c>
      <c r="C399" s="5" t="s">
        <v>299</v>
      </c>
      <c r="O399" s="5" t="s">
        <v>299</v>
      </c>
      <c r="P399" s="5">
        <v>64301</v>
      </c>
    </row>
    <row r="400" spans="1:16" x14ac:dyDescent="0.25">
      <c r="A400" s="5">
        <v>4</v>
      </c>
      <c r="B400" s="5">
        <v>64310</v>
      </c>
      <c r="C400" s="5" t="s">
        <v>301</v>
      </c>
      <c r="O400" s="5" t="s">
        <v>301</v>
      </c>
      <c r="P400" s="5">
        <v>64310</v>
      </c>
    </row>
    <row r="401" spans="1:16" x14ac:dyDescent="0.25">
      <c r="A401" s="5">
        <v>4</v>
      </c>
      <c r="B401" s="5">
        <v>64311</v>
      </c>
      <c r="C401" s="5" t="s">
        <v>302</v>
      </c>
      <c r="O401" s="5" t="s">
        <v>302</v>
      </c>
      <c r="P401" s="5">
        <v>64311</v>
      </c>
    </row>
    <row r="402" spans="1:16" x14ac:dyDescent="0.25">
      <c r="A402" s="5">
        <v>4</v>
      </c>
      <c r="B402" s="5">
        <v>64312</v>
      </c>
      <c r="C402" s="5" t="s">
        <v>303</v>
      </c>
      <c r="O402" s="5" t="s">
        <v>303</v>
      </c>
      <c r="P402" s="5">
        <v>64312</v>
      </c>
    </row>
    <row r="403" spans="1:16" x14ac:dyDescent="0.25">
      <c r="A403" s="5">
        <v>4</v>
      </c>
      <c r="B403" s="5">
        <v>64313</v>
      </c>
      <c r="C403" s="5" t="s">
        <v>304</v>
      </c>
      <c r="O403" s="5" t="s">
        <v>304</v>
      </c>
      <c r="P403" s="5">
        <v>64313</v>
      </c>
    </row>
    <row r="404" spans="1:16" x14ac:dyDescent="0.25">
      <c r="A404" s="5">
        <v>4</v>
      </c>
      <c r="B404" s="5">
        <v>64314</v>
      </c>
      <c r="C404" s="5" t="s">
        <v>305</v>
      </c>
      <c r="O404" s="5" t="s">
        <v>305</v>
      </c>
      <c r="P404" s="5">
        <v>64314</v>
      </c>
    </row>
    <row r="405" spans="1:16" x14ac:dyDescent="0.25">
      <c r="A405" s="5">
        <v>4</v>
      </c>
      <c r="B405" s="5">
        <v>64320</v>
      </c>
      <c r="C405" s="5" t="s">
        <v>306</v>
      </c>
      <c r="O405" s="5" t="s">
        <v>306</v>
      </c>
      <c r="P405" s="5">
        <v>64320</v>
      </c>
    </row>
    <row r="406" spans="1:16" x14ac:dyDescent="0.25">
      <c r="A406" s="5">
        <v>4</v>
      </c>
      <c r="B406" s="5">
        <v>64321</v>
      </c>
      <c r="C406" s="5" t="s">
        <v>889</v>
      </c>
      <c r="O406" s="5" t="s">
        <v>889</v>
      </c>
      <c r="P406" s="5">
        <v>64321</v>
      </c>
    </row>
    <row r="407" spans="1:16" x14ac:dyDescent="0.25">
      <c r="A407" s="5">
        <v>4</v>
      </c>
      <c r="B407" s="5">
        <v>64322</v>
      </c>
      <c r="C407" s="5" t="s">
        <v>307</v>
      </c>
      <c r="O407" s="5" t="s">
        <v>307</v>
      </c>
      <c r="P407" s="5">
        <v>64322</v>
      </c>
    </row>
    <row r="408" spans="1:16" x14ac:dyDescent="0.25">
      <c r="A408" s="5">
        <v>4</v>
      </c>
      <c r="B408" s="5">
        <v>64400</v>
      </c>
      <c r="C408" s="5" t="s">
        <v>310</v>
      </c>
      <c r="O408" s="5" t="s">
        <v>310</v>
      </c>
      <c r="P408" s="5">
        <v>64400</v>
      </c>
    </row>
    <row r="409" spans="1:16" x14ac:dyDescent="0.25">
      <c r="A409" s="5">
        <v>4</v>
      </c>
      <c r="B409" s="5">
        <v>64401</v>
      </c>
      <c r="C409" s="5" t="s">
        <v>1071</v>
      </c>
      <c r="O409" s="5" t="s">
        <v>1071</v>
      </c>
      <c r="P409" s="5">
        <v>64401</v>
      </c>
    </row>
    <row r="410" spans="1:16" x14ac:dyDescent="0.25">
      <c r="A410" s="5">
        <v>4</v>
      </c>
      <c r="B410" s="5">
        <v>64409</v>
      </c>
      <c r="C410" s="5" t="s">
        <v>311</v>
      </c>
      <c r="O410" s="5" t="s">
        <v>311</v>
      </c>
      <c r="P410" s="5">
        <v>64409</v>
      </c>
    </row>
    <row r="411" spans="1:16" x14ac:dyDescent="0.25">
      <c r="A411" s="5">
        <v>4</v>
      </c>
      <c r="B411" s="5">
        <v>64410</v>
      </c>
      <c r="C411" s="5" t="s">
        <v>309</v>
      </c>
      <c r="O411" s="5" t="s">
        <v>309</v>
      </c>
      <c r="P411" s="5">
        <v>64410</v>
      </c>
    </row>
    <row r="412" spans="1:16" x14ac:dyDescent="0.25">
      <c r="A412" s="5">
        <v>4</v>
      </c>
      <c r="B412" s="5">
        <v>74100</v>
      </c>
      <c r="C412" s="5" t="s">
        <v>1072</v>
      </c>
      <c r="O412" s="5" t="s">
        <v>1072</v>
      </c>
      <c r="P412" s="5">
        <v>74100</v>
      </c>
    </row>
    <row r="413" spans="1:16" x14ac:dyDescent="0.25">
      <c r="A413" s="5">
        <v>4</v>
      </c>
      <c r="B413" s="5">
        <v>74101</v>
      </c>
      <c r="C413" s="5" t="s">
        <v>97</v>
      </c>
      <c r="O413" s="5" t="s">
        <v>97</v>
      </c>
      <c r="P413" s="5">
        <v>74101</v>
      </c>
    </row>
    <row r="414" spans="1:16" x14ac:dyDescent="0.25">
      <c r="A414" s="5">
        <v>4</v>
      </c>
      <c r="B414" s="5">
        <v>74102</v>
      </c>
      <c r="C414" s="5" t="s">
        <v>1073</v>
      </c>
      <c r="O414" s="5" t="s">
        <v>1073</v>
      </c>
      <c r="P414" s="5">
        <v>74102</v>
      </c>
    </row>
    <row r="415" spans="1:16" x14ac:dyDescent="0.25">
      <c r="A415" s="5">
        <v>4</v>
      </c>
      <c r="B415" s="5">
        <v>74200</v>
      </c>
      <c r="C415" s="5" t="s">
        <v>400</v>
      </c>
      <c r="O415" s="5" t="s">
        <v>400</v>
      </c>
      <c r="P415" s="5">
        <v>74200</v>
      </c>
    </row>
    <row r="416" spans="1:16" x14ac:dyDescent="0.25">
      <c r="A416" s="5">
        <v>4</v>
      </c>
      <c r="B416" s="5">
        <v>74201</v>
      </c>
      <c r="C416" s="5" t="s">
        <v>401</v>
      </c>
      <c r="O416" s="5" t="s">
        <v>401</v>
      </c>
      <c r="P416" s="5">
        <v>74201</v>
      </c>
    </row>
    <row r="417" spans="1:16" x14ac:dyDescent="0.25">
      <c r="A417" s="5">
        <v>4</v>
      </c>
      <c r="B417" s="5">
        <v>74202</v>
      </c>
      <c r="C417" s="5" t="s">
        <v>403</v>
      </c>
      <c r="O417" s="5" t="s">
        <v>403</v>
      </c>
      <c r="P417" s="5">
        <v>74202</v>
      </c>
    </row>
    <row r="418" spans="1:16" x14ac:dyDescent="0.25">
      <c r="A418" s="5">
        <v>4</v>
      </c>
      <c r="B418" s="5">
        <v>74203</v>
      </c>
      <c r="C418" s="5" t="s">
        <v>1074</v>
      </c>
      <c r="O418" s="5" t="s">
        <v>1074</v>
      </c>
      <c r="P418" s="5">
        <v>74203</v>
      </c>
    </row>
    <row r="419" spans="1:16" x14ac:dyDescent="0.25">
      <c r="A419" s="5">
        <v>4</v>
      </c>
      <c r="B419" s="5">
        <v>74204</v>
      </c>
      <c r="C419" s="5" t="s">
        <v>1075</v>
      </c>
      <c r="O419" s="5" t="s">
        <v>1075</v>
      </c>
      <c r="P419" s="5">
        <v>74204</v>
      </c>
    </row>
    <row r="420" spans="1:16" x14ac:dyDescent="0.25">
      <c r="A420" s="5">
        <v>4</v>
      </c>
      <c r="B420" s="5">
        <v>74205</v>
      </c>
      <c r="C420" s="5" t="s">
        <v>399</v>
      </c>
      <c r="O420" s="5" t="s">
        <v>399</v>
      </c>
      <c r="P420" s="5">
        <v>74205</v>
      </c>
    </row>
    <row r="421" spans="1:16" x14ac:dyDescent="0.25">
      <c r="A421" s="5">
        <v>4</v>
      </c>
      <c r="B421" s="5">
        <v>84100</v>
      </c>
      <c r="C421" s="5" t="s">
        <v>419</v>
      </c>
      <c r="O421" s="5" t="s">
        <v>419</v>
      </c>
      <c r="P421" s="5">
        <v>84100</v>
      </c>
    </row>
    <row r="422" spans="1:16" x14ac:dyDescent="0.25">
      <c r="A422" s="5">
        <v>4</v>
      </c>
      <c r="B422" s="5">
        <v>84101</v>
      </c>
      <c r="C422" s="5" t="s">
        <v>420</v>
      </c>
      <c r="O422" s="5" t="s">
        <v>420</v>
      </c>
      <c r="P422" s="5">
        <v>84101</v>
      </c>
    </row>
    <row r="423" spans="1:16" x14ac:dyDescent="0.25">
      <c r="A423" s="5">
        <v>4</v>
      </c>
      <c r="B423" s="5">
        <v>84110</v>
      </c>
      <c r="C423" s="5" t="s">
        <v>421</v>
      </c>
      <c r="O423" s="5" t="s">
        <v>421</v>
      </c>
      <c r="P423" s="5">
        <v>84110</v>
      </c>
    </row>
    <row r="424" spans="1:16" x14ac:dyDescent="0.25">
      <c r="A424" s="5">
        <v>4</v>
      </c>
      <c r="B424" s="5">
        <v>84111</v>
      </c>
      <c r="C424" s="5" t="s">
        <v>422</v>
      </c>
      <c r="O424" s="5" t="s">
        <v>422</v>
      </c>
      <c r="P424" s="5">
        <v>84111</v>
      </c>
    </row>
    <row r="425" spans="1:16" x14ac:dyDescent="0.25">
      <c r="A425" s="5">
        <v>4</v>
      </c>
      <c r="B425" s="5">
        <v>84120</v>
      </c>
      <c r="C425" s="5" t="s">
        <v>1076</v>
      </c>
      <c r="O425" s="5" t="s">
        <v>1076</v>
      </c>
      <c r="P425" s="5">
        <v>84120</v>
      </c>
    </row>
    <row r="426" spans="1:16" x14ac:dyDescent="0.25">
      <c r="A426" s="5">
        <v>4</v>
      </c>
      <c r="B426" s="5">
        <v>84121</v>
      </c>
      <c r="C426" s="5" t="s">
        <v>425</v>
      </c>
      <c r="O426" s="5" t="s">
        <v>425</v>
      </c>
      <c r="P426" s="5">
        <v>84121</v>
      </c>
    </row>
    <row r="427" spans="1:16" x14ac:dyDescent="0.25">
      <c r="A427" s="5">
        <v>4</v>
      </c>
      <c r="B427" s="5">
        <v>94100</v>
      </c>
      <c r="C427" s="5" t="s">
        <v>450</v>
      </c>
      <c r="O427" s="5" t="s">
        <v>450</v>
      </c>
      <c r="P427" s="5">
        <v>94100</v>
      </c>
    </row>
    <row r="428" spans="1:16" x14ac:dyDescent="0.25">
      <c r="A428" s="5">
        <v>4</v>
      </c>
      <c r="B428" s="5">
        <v>94101</v>
      </c>
      <c r="C428" s="5" t="s">
        <v>451</v>
      </c>
      <c r="O428" s="5" t="s">
        <v>451</v>
      </c>
      <c r="P428" s="5">
        <v>94101</v>
      </c>
    </row>
    <row r="429" spans="1:16" x14ac:dyDescent="0.25">
      <c r="A429" s="5">
        <v>4</v>
      </c>
      <c r="B429" s="5">
        <v>94102</v>
      </c>
      <c r="C429" s="5" t="s">
        <v>452</v>
      </c>
      <c r="O429" s="5" t="s">
        <v>452</v>
      </c>
      <c r="P429" s="5">
        <v>94102</v>
      </c>
    </row>
    <row r="430" spans="1:16" x14ac:dyDescent="0.25">
      <c r="A430" s="5">
        <v>4</v>
      </c>
      <c r="B430" s="5">
        <v>94103</v>
      </c>
      <c r="C430" s="5" t="s">
        <v>453</v>
      </c>
      <c r="O430" s="5" t="s">
        <v>453</v>
      </c>
      <c r="P430" s="5">
        <v>94103</v>
      </c>
    </row>
    <row r="431" spans="1:16" x14ac:dyDescent="0.25">
      <c r="A431" s="5">
        <v>4</v>
      </c>
      <c r="B431" s="5">
        <v>94104</v>
      </c>
      <c r="C431" s="5" t="s">
        <v>454</v>
      </c>
      <c r="O431" s="5" t="s">
        <v>454</v>
      </c>
      <c r="P431" s="5">
        <v>94104</v>
      </c>
    </row>
    <row r="432" spans="1:16" x14ac:dyDescent="0.25">
      <c r="A432" s="5">
        <v>4</v>
      </c>
      <c r="B432" s="5">
        <v>94105</v>
      </c>
      <c r="C432" s="5" t="s">
        <v>455</v>
      </c>
      <c r="O432" s="5" t="s">
        <v>455</v>
      </c>
      <c r="P432" s="5">
        <v>94105</v>
      </c>
    </row>
    <row r="433" spans="1:16" x14ac:dyDescent="0.25">
      <c r="A433" s="5">
        <v>4</v>
      </c>
      <c r="B433" s="5">
        <v>94106</v>
      </c>
      <c r="C433" s="5" t="s">
        <v>456</v>
      </c>
      <c r="O433" s="5" t="s">
        <v>456</v>
      </c>
      <c r="P433" s="5">
        <v>94106</v>
      </c>
    </row>
    <row r="434" spans="1:16" x14ac:dyDescent="0.25">
      <c r="A434" s="5">
        <v>4</v>
      </c>
      <c r="B434" s="5">
        <v>94107</v>
      </c>
      <c r="C434" s="5" t="s">
        <v>1077</v>
      </c>
      <c r="O434" s="5" t="s">
        <v>1077</v>
      </c>
      <c r="P434" s="5">
        <v>94107</v>
      </c>
    </row>
    <row r="435" spans="1:16" x14ac:dyDescent="0.25">
      <c r="A435" s="5">
        <v>4</v>
      </c>
      <c r="B435" s="5">
        <v>94110</v>
      </c>
      <c r="C435" s="5" t="s">
        <v>458</v>
      </c>
      <c r="O435" s="5" t="s">
        <v>458</v>
      </c>
      <c r="P435" s="5">
        <v>94110</v>
      </c>
    </row>
    <row r="436" spans="1:16" x14ac:dyDescent="0.25">
      <c r="A436" s="5">
        <v>4</v>
      </c>
      <c r="B436" s="5">
        <v>94111</v>
      </c>
      <c r="C436" s="5" t="s">
        <v>459</v>
      </c>
      <c r="O436" s="5" t="s">
        <v>459</v>
      </c>
      <c r="P436" s="5">
        <v>94111</v>
      </c>
    </row>
    <row r="437" spans="1:16" x14ac:dyDescent="0.25">
      <c r="A437" s="5">
        <v>4</v>
      </c>
      <c r="B437" s="5">
        <v>94112</v>
      </c>
      <c r="C437" s="5" t="s">
        <v>460</v>
      </c>
      <c r="O437" s="5" t="s">
        <v>460</v>
      </c>
      <c r="P437" s="5">
        <v>94112</v>
      </c>
    </row>
    <row r="438" spans="1:16" x14ac:dyDescent="0.25">
      <c r="A438" s="5">
        <v>4</v>
      </c>
      <c r="B438" s="5">
        <v>94120</v>
      </c>
      <c r="C438" s="5" t="s">
        <v>461</v>
      </c>
      <c r="O438" s="5" t="s">
        <v>461</v>
      </c>
      <c r="P438" s="5">
        <v>94120</v>
      </c>
    </row>
    <row r="439" spans="1:16" x14ac:dyDescent="0.25">
      <c r="A439" s="5">
        <v>4</v>
      </c>
      <c r="B439" s="5">
        <v>94121</v>
      </c>
      <c r="C439" s="5" t="s">
        <v>1078</v>
      </c>
      <c r="O439" s="5" t="s">
        <v>1078</v>
      </c>
      <c r="P439" s="5">
        <v>94121</v>
      </c>
    </row>
    <row r="440" spans="1:16" x14ac:dyDescent="0.25">
      <c r="A440" s="5">
        <v>4</v>
      </c>
      <c r="B440" s="5">
        <v>94122</v>
      </c>
      <c r="C440" s="5" t="s">
        <v>465</v>
      </c>
      <c r="O440" s="5" t="s">
        <v>465</v>
      </c>
      <c r="P440" s="5">
        <v>94122</v>
      </c>
    </row>
    <row r="441" spans="1:16" x14ac:dyDescent="0.25">
      <c r="A441" s="5">
        <v>4</v>
      </c>
      <c r="B441" s="5">
        <v>94123</v>
      </c>
      <c r="C441" s="5" t="s">
        <v>466</v>
      </c>
      <c r="O441" s="5" t="s">
        <v>466</v>
      </c>
      <c r="P441" s="5">
        <v>94123</v>
      </c>
    </row>
    <row r="442" spans="1:16" x14ac:dyDescent="0.25">
      <c r="A442" s="5">
        <v>4</v>
      </c>
      <c r="B442" s="5">
        <v>94124</v>
      </c>
      <c r="C442" s="5" t="s">
        <v>467</v>
      </c>
      <c r="O442" s="5" t="s">
        <v>467</v>
      </c>
      <c r="P442" s="5">
        <v>94124</v>
      </c>
    </row>
    <row r="443" spans="1:16" x14ac:dyDescent="0.25">
      <c r="A443" s="5">
        <v>4</v>
      </c>
      <c r="B443" s="5">
        <v>94129</v>
      </c>
      <c r="C443" s="5" t="s">
        <v>464</v>
      </c>
      <c r="O443" s="5" t="s">
        <v>464</v>
      </c>
      <c r="P443" s="5">
        <v>94129</v>
      </c>
    </row>
    <row r="444" spans="1:16" x14ac:dyDescent="0.25">
      <c r="A444" s="5">
        <v>4</v>
      </c>
      <c r="B444" s="5">
        <v>94130</v>
      </c>
      <c r="C444" s="5" t="s">
        <v>468</v>
      </c>
      <c r="O444" s="5" t="s">
        <v>468</v>
      </c>
      <c r="P444" s="5">
        <v>94130</v>
      </c>
    </row>
    <row r="445" spans="1:16" x14ac:dyDescent="0.25">
      <c r="A445" s="5">
        <v>4</v>
      </c>
      <c r="B445" s="5">
        <v>94131</v>
      </c>
      <c r="C445" s="5" t="s">
        <v>469</v>
      </c>
      <c r="O445" s="5" t="s">
        <v>469</v>
      </c>
      <c r="P445" s="5">
        <v>94131</v>
      </c>
    </row>
    <row r="446" spans="1:16" x14ac:dyDescent="0.25">
      <c r="A446" s="5">
        <v>4</v>
      </c>
      <c r="B446" s="5">
        <v>94132</v>
      </c>
      <c r="C446" s="5" t="s">
        <v>471</v>
      </c>
      <c r="O446" s="5" t="s">
        <v>471</v>
      </c>
      <c r="P446" s="5">
        <v>94132</v>
      </c>
    </row>
    <row r="447" spans="1:16" x14ac:dyDescent="0.25">
      <c r="A447" s="5">
        <v>4</v>
      </c>
      <c r="B447" s="5">
        <v>94133</v>
      </c>
      <c r="C447" s="5" t="s">
        <v>472</v>
      </c>
      <c r="O447" s="5" t="s">
        <v>472</v>
      </c>
      <c r="P447" s="5">
        <v>94133</v>
      </c>
    </row>
    <row r="448" spans="1:16" x14ac:dyDescent="0.25">
      <c r="A448" s="5">
        <v>4</v>
      </c>
      <c r="B448" s="5">
        <v>94140</v>
      </c>
      <c r="C448" s="5" t="s">
        <v>473</v>
      </c>
      <c r="O448" s="5" t="s">
        <v>473</v>
      </c>
      <c r="P448" s="5">
        <v>94140</v>
      </c>
    </row>
    <row r="449" spans="1:16" x14ac:dyDescent="0.25">
      <c r="A449" s="5">
        <v>4</v>
      </c>
      <c r="B449" s="5">
        <v>94141</v>
      </c>
      <c r="C449" s="5" t="s">
        <v>474</v>
      </c>
      <c r="O449" s="5" t="s">
        <v>474</v>
      </c>
      <c r="P449" s="5">
        <v>94141</v>
      </c>
    </row>
    <row r="450" spans="1:16" x14ac:dyDescent="0.25">
      <c r="A450" s="5">
        <v>4</v>
      </c>
      <c r="B450" s="5">
        <v>94142</v>
      </c>
      <c r="C450" s="5" t="s">
        <v>475</v>
      </c>
      <c r="O450" s="5" t="s">
        <v>475</v>
      </c>
      <c r="P450" s="5">
        <v>94142</v>
      </c>
    </row>
    <row r="451" spans="1:16" x14ac:dyDescent="0.25">
      <c r="A451" s="5">
        <v>4</v>
      </c>
      <c r="B451" s="5">
        <v>94143</v>
      </c>
      <c r="C451" s="5" t="s">
        <v>476</v>
      </c>
      <c r="O451" s="5" t="s">
        <v>476</v>
      </c>
      <c r="P451" s="5">
        <v>94143</v>
      </c>
    </row>
    <row r="452" spans="1:16" x14ac:dyDescent="0.25">
      <c r="A452" s="5">
        <v>4</v>
      </c>
      <c r="B452" s="5">
        <v>94150</v>
      </c>
      <c r="C452" s="5" t="s">
        <v>477</v>
      </c>
      <c r="O452" s="5" t="s">
        <v>477</v>
      </c>
      <c r="P452" s="5">
        <v>94150</v>
      </c>
    </row>
    <row r="453" spans="1:16" x14ac:dyDescent="0.25">
      <c r="A453" s="5">
        <v>4</v>
      </c>
      <c r="B453" s="5">
        <v>94151</v>
      </c>
      <c r="C453" s="5" t="s">
        <v>478</v>
      </c>
      <c r="O453" s="5" t="s">
        <v>478</v>
      </c>
      <c r="P453" s="5">
        <v>94151</v>
      </c>
    </row>
    <row r="454" spans="1:16" x14ac:dyDescent="0.25">
      <c r="A454" s="5">
        <v>4</v>
      </c>
      <c r="B454" s="5">
        <v>94152</v>
      </c>
      <c r="C454" s="5" t="s">
        <v>479</v>
      </c>
      <c r="O454" s="5" t="s">
        <v>479</v>
      </c>
      <c r="P454" s="5">
        <v>94152</v>
      </c>
    </row>
    <row r="455" spans="1:16" x14ac:dyDescent="0.25">
      <c r="A455" s="5">
        <v>4</v>
      </c>
      <c r="B455" s="5">
        <v>94153</v>
      </c>
      <c r="C455" s="5" t="s">
        <v>480</v>
      </c>
      <c r="O455" s="5" t="s">
        <v>480</v>
      </c>
      <c r="P455" s="5">
        <v>94153</v>
      </c>
    </row>
    <row r="456" spans="1:16" x14ac:dyDescent="0.25">
      <c r="A456" s="5">
        <v>4</v>
      </c>
      <c r="B456" s="5">
        <v>94200</v>
      </c>
      <c r="C456" s="5" t="s">
        <v>482</v>
      </c>
      <c r="O456" s="5" t="s">
        <v>482</v>
      </c>
      <c r="P456" s="5">
        <v>94200</v>
      </c>
    </row>
    <row r="457" spans="1:16" x14ac:dyDescent="0.25">
      <c r="A457" s="5">
        <v>4</v>
      </c>
      <c r="B457" s="5">
        <v>94201</v>
      </c>
      <c r="C457" s="5" t="s">
        <v>483</v>
      </c>
      <c r="O457" s="5" t="s">
        <v>483</v>
      </c>
      <c r="P457" s="5">
        <v>94201</v>
      </c>
    </row>
    <row r="458" spans="1:16" x14ac:dyDescent="0.25">
      <c r="A458" s="5">
        <v>4</v>
      </c>
      <c r="B458" s="5">
        <v>94202</v>
      </c>
      <c r="C458" s="5" t="s">
        <v>484</v>
      </c>
      <c r="O458" s="5" t="s">
        <v>484</v>
      </c>
      <c r="P458" s="5">
        <v>94202</v>
      </c>
    </row>
    <row r="459" spans="1:16" x14ac:dyDescent="0.25">
      <c r="A459" s="5">
        <v>4</v>
      </c>
      <c r="B459" s="5">
        <v>94203</v>
      </c>
      <c r="C459" s="5" t="s">
        <v>485</v>
      </c>
      <c r="O459" s="5" t="s">
        <v>485</v>
      </c>
      <c r="P459" s="5">
        <v>94203</v>
      </c>
    </row>
    <row r="460" spans="1:16" x14ac:dyDescent="0.25">
      <c r="A460" s="5">
        <v>4</v>
      </c>
      <c r="B460" s="5">
        <v>94204</v>
      </c>
      <c r="C460" s="5" t="s">
        <v>486</v>
      </c>
      <c r="O460" s="5" t="s">
        <v>486</v>
      </c>
      <c r="P460" s="5">
        <v>94204</v>
      </c>
    </row>
    <row r="461" spans="1:16" x14ac:dyDescent="0.25">
      <c r="A461" s="5">
        <v>4</v>
      </c>
      <c r="B461" s="5">
        <v>94205</v>
      </c>
      <c r="C461" s="5" t="s">
        <v>487</v>
      </c>
      <c r="O461" s="5" t="s">
        <v>487</v>
      </c>
      <c r="P461" s="5">
        <v>94205</v>
      </c>
    </row>
    <row r="462" spans="1:16" x14ac:dyDescent="0.25">
      <c r="A462" s="5">
        <v>4</v>
      </c>
      <c r="B462" s="5">
        <v>94210</v>
      </c>
      <c r="C462" s="5" t="s">
        <v>1079</v>
      </c>
      <c r="O462" s="5" t="s">
        <v>1079</v>
      </c>
      <c r="P462" s="5">
        <v>94210</v>
      </c>
    </row>
    <row r="463" spans="1:16" x14ac:dyDescent="0.25">
      <c r="A463" s="5">
        <v>4</v>
      </c>
      <c r="B463" s="5">
        <v>94211</v>
      </c>
      <c r="C463" s="5" t="s">
        <v>1080</v>
      </c>
      <c r="O463" s="5" t="s">
        <v>1080</v>
      </c>
      <c r="P463" s="5">
        <v>94211</v>
      </c>
    </row>
    <row r="464" spans="1:16" x14ac:dyDescent="0.25">
      <c r="A464" s="5">
        <v>4</v>
      </c>
      <c r="B464" s="5">
        <v>94212</v>
      </c>
      <c r="C464" s="5" t="s">
        <v>492</v>
      </c>
      <c r="O464" s="5" t="s">
        <v>492</v>
      </c>
      <c r="P464" s="5">
        <v>94212</v>
      </c>
    </row>
    <row r="465" spans="1:16" x14ac:dyDescent="0.25">
      <c r="A465" s="5">
        <v>4</v>
      </c>
      <c r="B465" s="5">
        <v>94213</v>
      </c>
      <c r="C465" s="5" t="s">
        <v>493</v>
      </c>
      <c r="O465" s="5" t="s">
        <v>493</v>
      </c>
      <c r="P465" s="5">
        <v>94213</v>
      </c>
    </row>
    <row r="466" spans="1:16" x14ac:dyDescent="0.25">
      <c r="A466" s="5">
        <v>4</v>
      </c>
      <c r="B466" s="5">
        <v>94219</v>
      </c>
      <c r="C466" s="5" t="s">
        <v>494</v>
      </c>
      <c r="O466" s="5" t="s">
        <v>494</v>
      </c>
      <c r="P466" s="5">
        <v>94219</v>
      </c>
    </row>
    <row r="467" spans="1:16" x14ac:dyDescent="0.25">
      <c r="A467" s="6">
        <v>5</v>
      </c>
      <c r="B467" s="6">
        <v>45100</v>
      </c>
      <c r="C467" s="6" t="s">
        <v>1081</v>
      </c>
      <c r="O467" s="6" t="s">
        <v>1081</v>
      </c>
      <c r="P467" s="6">
        <v>45100</v>
      </c>
    </row>
    <row r="468" spans="1:16" x14ac:dyDescent="0.25">
      <c r="A468" s="6">
        <v>5</v>
      </c>
      <c r="B468" s="6">
        <v>55109</v>
      </c>
      <c r="C468" s="6" t="s">
        <v>1082</v>
      </c>
      <c r="O468" s="6" t="s">
        <v>1082</v>
      </c>
      <c r="P468" s="6">
        <v>55109</v>
      </c>
    </row>
    <row r="469" spans="1:16" x14ac:dyDescent="0.25">
      <c r="A469" s="6">
        <v>5</v>
      </c>
      <c r="B469" s="6">
        <v>65100</v>
      </c>
      <c r="C469" s="6" t="s">
        <v>316</v>
      </c>
      <c r="O469" s="6" t="s">
        <v>316</v>
      </c>
      <c r="P469" s="6">
        <v>65100</v>
      </c>
    </row>
    <row r="470" spans="1:16" x14ac:dyDescent="0.25">
      <c r="A470" s="6">
        <v>5</v>
      </c>
      <c r="B470" s="6">
        <v>65101</v>
      </c>
      <c r="C470" s="6" t="s">
        <v>318</v>
      </c>
      <c r="O470" s="6" t="s">
        <v>318</v>
      </c>
      <c r="P470" s="6">
        <v>65101</v>
      </c>
    </row>
    <row r="471" spans="1:16" x14ac:dyDescent="0.25">
      <c r="A471" s="6">
        <v>5</v>
      </c>
      <c r="B471" s="6">
        <v>65102</v>
      </c>
      <c r="C471" s="6" t="s">
        <v>319</v>
      </c>
      <c r="O471" s="6" t="s">
        <v>319</v>
      </c>
      <c r="P471" s="6">
        <v>65102</v>
      </c>
    </row>
    <row r="472" spans="1:16" x14ac:dyDescent="0.25">
      <c r="A472" s="6">
        <v>5</v>
      </c>
      <c r="B472" s="6">
        <v>65109</v>
      </c>
      <c r="C472" s="6" t="s">
        <v>320</v>
      </c>
      <c r="O472" s="6" t="s">
        <v>320</v>
      </c>
      <c r="P472" s="6">
        <v>65109</v>
      </c>
    </row>
    <row r="473" spans="1:16" x14ac:dyDescent="0.25">
      <c r="A473" s="6">
        <v>5</v>
      </c>
      <c r="B473" s="6">
        <v>65200</v>
      </c>
      <c r="C473" s="6" t="s">
        <v>300</v>
      </c>
      <c r="O473" s="6" t="s">
        <v>300</v>
      </c>
      <c r="P473" s="6">
        <v>65200</v>
      </c>
    </row>
    <row r="474" spans="1:16" x14ac:dyDescent="0.25">
      <c r="A474" s="6">
        <v>5</v>
      </c>
      <c r="B474" s="6">
        <v>65201</v>
      </c>
      <c r="C474" s="6" t="s">
        <v>321</v>
      </c>
      <c r="O474" s="6" t="s">
        <v>321</v>
      </c>
      <c r="P474" s="6">
        <v>65201</v>
      </c>
    </row>
    <row r="475" spans="1:16" x14ac:dyDescent="0.25">
      <c r="A475" s="6">
        <v>5</v>
      </c>
      <c r="B475" s="6">
        <v>65202</v>
      </c>
      <c r="C475" s="6" t="s">
        <v>1083</v>
      </c>
      <c r="O475" s="6" t="s">
        <v>1083</v>
      </c>
      <c r="P475" s="6">
        <v>65202</v>
      </c>
    </row>
    <row r="476" spans="1:16" x14ac:dyDescent="0.25">
      <c r="A476" s="6">
        <v>5</v>
      </c>
      <c r="B476" s="6">
        <v>65210</v>
      </c>
      <c r="C476" s="6" t="s">
        <v>322</v>
      </c>
      <c r="O476" s="6" t="s">
        <v>322</v>
      </c>
      <c r="P476" s="6">
        <v>65210</v>
      </c>
    </row>
    <row r="477" spans="1:16" x14ac:dyDescent="0.25">
      <c r="A477" s="6">
        <v>5</v>
      </c>
      <c r="B477" s="6">
        <v>65211</v>
      </c>
      <c r="C477" s="6" t="s">
        <v>323</v>
      </c>
      <c r="O477" s="6" t="s">
        <v>323</v>
      </c>
      <c r="P477" s="6">
        <v>65211</v>
      </c>
    </row>
    <row r="478" spans="1:16" x14ac:dyDescent="0.25">
      <c r="A478" s="6">
        <v>5</v>
      </c>
      <c r="B478" s="6">
        <v>65220</v>
      </c>
      <c r="C478" s="6" t="s">
        <v>314</v>
      </c>
      <c r="O478" s="6" t="s">
        <v>314</v>
      </c>
      <c r="P478" s="6">
        <v>65220</v>
      </c>
    </row>
    <row r="479" spans="1:16" x14ac:dyDescent="0.25">
      <c r="A479" s="6">
        <v>5</v>
      </c>
      <c r="B479" s="6">
        <v>65229</v>
      </c>
      <c r="C479" s="6" t="s">
        <v>1084</v>
      </c>
      <c r="O479" s="6" t="s">
        <v>1084</v>
      </c>
      <c r="P479" s="6">
        <v>65229</v>
      </c>
    </row>
    <row r="480" spans="1:16" x14ac:dyDescent="0.25">
      <c r="A480" s="6">
        <v>5</v>
      </c>
      <c r="B480" s="6">
        <v>65310</v>
      </c>
      <c r="C480" s="6" t="s">
        <v>324</v>
      </c>
      <c r="O480" s="6" t="s">
        <v>324</v>
      </c>
      <c r="P480" s="6">
        <v>65310</v>
      </c>
    </row>
    <row r="481" spans="1:16" x14ac:dyDescent="0.25">
      <c r="A481" s="6">
        <v>5</v>
      </c>
      <c r="B481" s="6">
        <v>65311</v>
      </c>
      <c r="C481" s="6" t="s">
        <v>325</v>
      </c>
      <c r="O481" s="6" t="s">
        <v>325</v>
      </c>
      <c r="P481" s="6">
        <v>65311</v>
      </c>
    </row>
    <row r="482" spans="1:16" x14ac:dyDescent="0.25">
      <c r="A482" s="6">
        <v>5</v>
      </c>
      <c r="B482" s="6">
        <v>65312</v>
      </c>
      <c r="C482" s="6" t="s">
        <v>1085</v>
      </c>
      <c r="O482" s="6" t="s">
        <v>1085</v>
      </c>
      <c r="P482" s="6">
        <v>65312</v>
      </c>
    </row>
    <row r="483" spans="1:16" x14ac:dyDescent="0.25">
      <c r="A483" s="6">
        <v>5</v>
      </c>
      <c r="B483" s="6">
        <v>65320</v>
      </c>
      <c r="C483" s="6" t="s">
        <v>327</v>
      </c>
      <c r="O483" s="6" t="s">
        <v>327</v>
      </c>
      <c r="P483" s="6">
        <v>65320</v>
      </c>
    </row>
    <row r="484" spans="1:16" x14ac:dyDescent="0.25">
      <c r="A484" s="6">
        <v>5</v>
      </c>
      <c r="B484" s="6">
        <v>65329</v>
      </c>
      <c r="C484" s="6" t="s">
        <v>1086</v>
      </c>
      <c r="O484" s="6" t="s">
        <v>1086</v>
      </c>
      <c r="P484" s="6">
        <v>65329</v>
      </c>
    </row>
    <row r="485" spans="1:16" x14ac:dyDescent="0.25">
      <c r="A485" s="6">
        <v>5</v>
      </c>
      <c r="B485" s="6">
        <v>75100</v>
      </c>
      <c r="C485" s="6" t="s">
        <v>392</v>
      </c>
      <c r="O485" s="6" t="s">
        <v>392</v>
      </c>
      <c r="P485" s="6">
        <v>75100</v>
      </c>
    </row>
    <row r="486" spans="1:16" x14ac:dyDescent="0.25">
      <c r="A486" s="6">
        <v>5</v>
      </c>
      <c r="B486" s="6">
        <v>75101</v>
      </c>
      <c r="C486" s="6" t="s">
        <v>393</v>
      </c>
      <c r="O486" s="6" t="s">
        <v>393</v>
      </c>
      <c r="P486" s="6">
        <v>75101</v>
      </c>
    </row>
    <row r="487" spans="1:16" x14ac:dyDescent="0.25">
      <c r="A487" s="6">
        <v>5</v>
      </c>
      <c r="B487" s="6">
        <v>75110</v>
      </c>
      <c r="C487" s="6" t="s">
        <v>405</v>
      </c>
      <c r="O487" s="6" t="s">
        <v>405</v>
      </c>
      <c r="P487" s="6">
        <v>75110</v>
      </c>
    </row>
    <row r="488" spans="1:16" x14ac:dyDescent="0.25">
      <c r="A488" s="6">
        <v>5</v>
      </c>
      <c r="B488" s="6">
        <v>75119</v>
      </c>
      <c r="C488" s="6" t="s">
        <v>406</v>
      </c>
      <c r="O488" s="6" t="s">
        <v>406</v>
      </c>
      <c r="P488" s="6">
        <v>75119</v>
      </c>
    </row>
    <row r="489" spans="1:16" x14ac:dyDescent="0.25">
      <c r="A489" s="6">
        <v>5</v>
      </c>
      <c r="B489" s="6">
        <v>75200</v>
      </c>
      <c r="C489" s="6" t="s">
        <v>396</v>
      </c>
      <c r="O489" s="6" t="s">
        <v>396</v>
      </c>
      <c r="P489" s="6">
        <v>75200</v>
      </c>
    </row>
    <row r="490" spans="1:16" x14ac:dyDescent="0.25">
      <c r="A490" s="6">
        <v>5</v>
      </c>
      <c r="B490" s="6">
        <v>75201</v>
      </c>
      <c r="C490" s="6" t="s">
        <v>1087</v>
      </c>
      <c r="O490" s="6" t="s">
        <v>1087</v>
      </c>
      <c r="P490" s="6">
        <v>75201</v>
      </c>
    </row>
    <row r="491" spans="1:16" x14ac:dyDescent="0.25">
      <c r="A491" s="6">
        <v>5</v>
      </c>
      <c r="B491" s="6">
        <v>75210</v>
      </c>
      <c r="C491" s="6" t="s">
        <v>402</v>
      </c>
      <c r="O491" s="6" t="s">
        <v>402</v>
      </c>
      <c r="P491" s="6">
        <v>75210</v>
      </c>
    </row>
    <row r="492" spans="1:16" x14ac:dyDescent="0.25">
      <c r="A492" s="6">
        <v>5</v>
      </c>
      <c r="B492" s="6">
        <v>75211</v>
      </c>
      <c r="C492" s="6" t="s">
        <v>408</v>
      </c>
      <c r="O492" s="6" t="s">
        <v>408</v>
      </c>
      <c r="P492" s="6">
        <v>75211</v>
      </c>
    </row>
    <row r="493" spans="1:16" x14ac:dyDescent="0.25">
      <c r="A493" s="6">
        <v>5</v>
      </c>
      <c r="B493" s="6">
        <v>75212</v>
      </c>
      <c r="C493" s="6" t="s">
        <v>407</v>
      </c>
      <c r="O493" s="6" t="s">
        <v>407</v>
      </c>
      <c r="P493" s="6">
        <v>75212</v>
      </c>
    </row>
    <row r="494" spans="1:16" x14ac:dyDescent="0.25">
      <c r="A494" s="6">
        <v>5</v>
      </c>
      <c r="B494" s="6">
        <v>85100</v>
      </c>
      <c r="C494" s="6" t="s">
        <v>1088</v>
      </c>
      <c r="O494" s="6" t="s">
        <v>1088</v>
      </c>
      <c r="P494" s="6">
        <v>85100</v>
      </c>
    </row>
    <row r="495" spans="1:16" x14ac:dyDescent="0.25">
      <c r="A495" s="6">
        <v>5</v>
      </c>
      <c r="B495" s="6">
        <v>85101</v>
      </c>
      <c r="C495" s="6" t="s">
        <v>427</v>
      </c>
      <c r="O495" s="6" t="s">
        <v>427</v>
      </c>
      <c r="P495" s="6">
        <v>85101</v>
      </c>
    </row>
    <row r="496" spans="1:16" x14ac:dyDescent="0.25">
      <c r="A496" s="6">
        <v>5</v>
      </c>
      <c r="B496" s="6">
        <v>85102</v>
      </c>
      <c r="C496" s="6" t="s">
        <v>429</v>
      </c>
      <c r="O496" s="6" t="s">
        <v>429</v>
      </c>
      <c r="P496" s="6">
        <v>85102</v>
      </c>
    </row>
    <row r="497" spans="1:16" x14ac:dyDescent="0.25">
      <c r="A497" s="6">
        <v>5</v>
      </c>
      <c r="B497" s="6">
        <v>85103</v>
      </c>
      <c r="C497" s="6" t="s">
        <v>1089</v>
      </c>
      <c r="O497" s="6" t="s">
        <v>1089</v>
      </c>
      <c r="P497" s="6">
        <v>85103</v>
      </c>
    </row>
    <row r="498" spans="1:16" x14ac:dyDescent="0.25">
      <c r="A498" s="6">
        <v>5</v>
      </c>
      <c r="B498" s="6">
        <v>85104</v>
      </c>
      <c r="C498" s="6" t="s">
        <v>426</v>
      </c>
      <c r="O498" s="6" t="s">
        <v>426</v>
      </c>
      <c r="P498" s="6">
        <v>85104</v>
      </c>
    </row>
    <row r="499" spans="1:16" x14ac:dyDescent="0.25">
      <c r="A499" s="6">
        <v>5</v>
      </c>
      <c r="B499" s="6">
        <v>85110</v>
      </c>
      <c r="C499" s="6" t="s">
        <v>430</v>
      </c>
      <c r="O499" s="6" t="s">
        <v>430</v>
      </c>
      <c r="P499" s="6">
        <v>85110</v>
      </c>
    </row>
    <row r="500" spans="1:16" x14ac:dyDescent="0.25">
      <c r="A500" s="6">
        <v>5</v>
      </c>
      <c r="B500" s="6">
        <v>85111</v>
      </c>
      <c r="C500" s="6" t="s">
        <v>431</v>
      </c>
      <c r="O500" s="6" t="s">
        <v>431</v>
      </c>
      <c r="P500" s="6">
        <v>85111</v>
      </c>
    </row>
    <row r="501" spans="1:16" x14ac:dyDescent="0.25">
      <c r="A501" s="6">
        <v>5</v>
      </c>
      <c r="B501" s="6">
        <v>85120</v>
      </c>
      <c r="C501" s="6" t="s">
        <v>432</v>
      </c>
      <c r="O501" s="6" t="s">
        <v>432</v>
      </c>
      <c r="P501" s="6">
        <v>85120</v>
      </c>
    </row>
    <row r="502" spans="1:16" x14ac:dyDescent="0.25">
      <c r="A502" s="6">
        <v>5</v>
      </c>
      <c r="B502" s="6">
        <v>85121</v>
      </c>
      <c r="C502" s="6" t="s">
        <v>428</v>
      </c>
      <c r="O502" s="6" t="s">
        <v>428</v>
      </c>
      <c r="P502" s="6">
        <v>85121</v>
      </c>
    </row>
    <row r="503" spans="1:16" x14ac:dyDescent="0.25">
      <c r="A503" s="6">
        <v>5</v>
      </c>
      <c r="B503" s="6">
        <v>95100</v>
      </c>
      <c r="C503" s="6" t="s">
        <v>495</v>
      </c>
      <c r="O503" s="6" t="s">
        <v>495</v>
      </c>
      <c r="P503" s="6">
        <v>95100</v>
      </c>
    </row>
    <row r="504" spans="1:16" x14ac:dyDescent="0.25">
      <c r="A504" s="6">
        <v>5</v>
      </c>
      <c r="B504" s="6">
        <v>95101</v>
      </c>
      <c r="C504" s="6" t="s">
        <v>496</v>
      </c>
      <c r="O504" s="6" t="s">
        <v>496</v>
      </c>
      <c r="P504" s="6">
        <v>95101</v>
      </c>
    </row>
    <row r="505" spans="1:16" x14ac:dyDescent="0.25">
      <c r="A505" s="6">
        <v>5</v>
      </c>
      <c r="B505" s="6">
        <v>95102</v>
      </c>
      <c r="C505" s="6" t="s">
        <v>497</v>
      </c>
      <c r="O505" s="6" t="s">
        <v>497</v>
      </c>
      <c r="P505" s="6">
        <v>95102</v>
      </c>
    </row>
    <row r="506" spans="1:16" x14ac:dyDescent="0.25">
      <c r="A506" s="6">
        <v>5</v>
      </c>
      <c r="B506" s="6">
        <v>95103</v>
      </c>
      <c r="C506" s="6" t="s">
        <v>498</v>
      </c>
      <c r="O506" s="6" t="s">
        <v>498</v>
      </c>
      <c r="P506" s="6">
        <v>95103</v>
      </c>
    </row>
    <row r="507" spans="1:16" x14ac:dyDescent="0.25">
      <c r="A507" s="6">
        <v>5</v>
      </c>
      <c r="B507" s="6">
        <v>95104</v>
      </c>
      <c r="C507" s="6" t="s">
        <v>499</v>
      </c>
      <c r="O507" s="6" t="s">
        <v>499</v>
      </c>
      <c r="P507" s="6">
        <v>95104</v>
      </c>
    </row>
    <row r="508" spans="1:16" x14ac:dyDescent="0.25">
      <c r="A508" s="6">
        <v>5</v>
      </c>
      <c r="B508" s="6">
        <v>95105</v>
      </c>
      <c r="C508" s="6" t="s">
        <v>1090</v>
      </c>
      <c r="O508" s="6" t="s">
        <v>1090</v>
      </c>
      <c r="P508" s="6">
        <v>95105</v>
      </c>
    </row>
    <row r="509" spans="1:16" x14ac:dyDescent="0.25">
      <c r="A509" s="6">
        <v>5</v>
      </c>
      <c r="B509" s="6">
        <v>95106</v>
      </c>
      <c r="C509" s="6" t="s">
        <v>501</v>
      </c>
      <c r="O509" s="6" t="s">
        <v>501</v>
      </c>
      <c r="P509" s="6">
        <v>95106</v>
      </c>
    </row>
    <row r="510" spans="1:16" x14ac:dyDescent="0.25">
      <c r="A510" s="6">
        <v>5</v>
      </c>
      <c r="B510" s="6">
        <v>95107</v>
      </c>
      <c r="C510" s="6" t="s">
        <v>502</v>
      </c>
      <c r="O510" s="6" t="s">
        <v>502</v>
      </c>
      <c r="P510" s="6">
        <v>95107</v>
      </c>
    </row>
    <row r="511" spans="1:16" x14ac:dyDescent="0.25">
      <c r="A511" s="6">
        <v>5</v>
      </c>
      <c r="B511" s="6">
        <v>95109</v>
      </c>
      <c r="C511" s="6" t="s">
        <v>503</v>
      </c>
      <c r="O511" s="6" t="s">
        <v>503</v>
      </c>
      <c r="P511" s="6">
        <v>95109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CB8FB-A6B0-42FD-A1FB-B76108CB1E6B}">
  <dimension ref="A1:F382"/>
  <sheetViews>
    <sheetView workbookViewId="0">
      <selection activeCell="G11" sqref="G11"/>
    </sheetView>
  </sheetViews>
  <sheetFormatPr defaultRowHeight="15" x14ac:dyDescent="0.25"/>
  <sheetData>
    <row r="1" spans="1:6" ht="15.75" x14ac:dyDescent="0.25">
      <c r="A1" s="3" t="s">
        <v>506</v>
      </c>
      <c r="B1" s="4" t="s">
        <v>507</v>
      </c>
      <c r="C1" s="3" t="s">
        <v>508</v>
      </c>
      <c r="D1" s="3" t="s">
        <v>509</v>
      </c>
      <c r="E1" s="3" t="s">
        <v>510</v>
      </c>
      <c r="F1" s="3" t="s">
        <v>504</v>
      </c>
    </row>
    <row r="2" spans="1:6" x14ac:dyDescent="0.25">
      <c r="A2">
        <v>0</v>
      </c>
      <c r="B2" s="2">
        <v>12</v>
      </c>
      <c r="C2" t="s">
        <v>511</v>
      </c>
      <c r="D2" t="s">
        <v>512</v>
      </c>
      <c r="E2" t="s">
        <v>513</v>
      </c>
      <c r="F2" t="s">
        <v>1</v>
      </c>
    </row>
    <row r="3" spans="1:6" x14ac:dyDescent="0.25">
      <c r="A3">
        <v>0</v>
      </c>
      <c r="B3" s="2">
        <v>13</v>
      </c>
      <c r="C3" t="s">
        <v>514</v>
      </c>
      <c r="D3" t="s">
        <v>515</v>
      </c>
      <c r="E3" t="s">
        <v>516</v>
      </c>
      <c r="F3" t="s">
        <v>2</v>
      </c>
    </row>
    <row r="4" spans="1:6" x14ac:dyDescent="0.25">
      <c r="A4">
        <v>0</v>
      </c>
      <c r="B4" s="2">
        <v>14</v>
      </c>
      <c r="C4" t="s">
        <v>517</v>
      </c>
      <c r="D4" t="s">
        <v>518</v>
      </c>
      <c r="E4" t="s">
        <v>519</v>
      </c>
      <c r="F4" t="s">
        <v>3</v>
      </c>
    </row>
    <row r="5" spans="1:6" x14ac:dyDescent="0.25">
      <c r="A5">
        <v>0</v>
      </c>
      <c r="B5" s="2">
        <v>15</v>
      </c>
      <c r="C5" t="s">
        <v>520</v>
      </c>
      <c r="D5" t="s">
        <v>521</v>
      </c>
      <c r="E5" t="s">
        <v>522</v>
      </c>
      <c r="F5" t="s">
        <v>4</v>
      </c>
    </row>
    <row r="6" spans="1:6" x14ac:dyDescent="0.25">
      <c r="A6">
        <v>0</v>
      </c>
      <c r="B6" s="2">
        <v>16</v>
      </c>
      <c r="C6" t="s">
        <v>523</v>
      </c>
      <c r="D6" t="s">
        <v>524</v>
      </c>
      <c r="E6" t="s">
        <v>525</v>
      </c>
      <c r="F6" t="s">
        <v>5</v>
      </c>
    </row>
    <row r="7" spans="1:6" x14ac:dyDescent="0.25">
      <c r="A7">
        <v>0</v>
      </c>
      <c r="B7" s="2">
        <v>111</v>
      </c>
      <c r="C7" t="s">
        <v>526</v>
      </c>
      <c r="D7" t="s">
        <v>527</v>
      </c>
      <c r="E7" t="s">
        <v>528</v>
      </c>
      <c r="F7" t="s">
        <v>6</v>
      </c>
    </row>
    <row r="8" spans="1:6" x14ac:dyDescent="0.25">
      <c r="A8">
        <v>0</v>
      </c>
      <c r="B8" s="2">
        <v>112</v>
      </c>
      <c r="C8" t="s">
        <v>529</v>
      </c>
      <c r="D8" t="s">
        <v>518</v>
      </c>
      <c r="E8" t="s">
        <v>530</v>
      </c>
      <c r="F8" t="s">
        <v>7</v>
      </c>
    </row>
    <row r="9" spans="1:6" x14ac:dyDescent="0.25">
      <c r="A9">
        <v>0</v>
      </c>
      <c r="B9" s="2">
        <v>113</v>
      </c>
      <c r="C9" t="s">
        <v>531</v>
      </c>
      <c r="D9" t="s">
        <v>532</v>
      </c>
      <c r="E9" t="s">
        <v>533</v>
      </c>
      <c r="F9" t="s">
        <v>8</v>
      </c>
    </row>
    <row r="10" spans="1:6" x14ac:dyDescent="0.25">
      <c r="A10">
        <v>0</v>
      </c>
      <c r="B10" s="2">
        <v>114</v>
      </c>
      <c r="C10" t="s">
        <v>534</v>
      </c>
      <c r="D10" t="s">
        <v>535</v>
      </c>
      <c r="E10" t="s">
        <v>536</v>
      </c>
      <c r="F10" t="s">
        <v>9</v>
      </c>
    </row>
    <row r="11" spans="1:6" x14ac:dyDescent="0.25">
      <c r="A11">
        <v>0</v>
      </c>
      <c r="B11" s="2">
        <v>121</v>
      </c>
      <c r="C11" t="s">
        <v>537</v>
      </c>
      <c r="D11" t="s">
        <v>538</v>
      </c>
      <c r="E11" t="s">
        <v>528</v>
      </c>
      <c r="F11" t="s">
        <v>10</v>
      </c>
    </row>
    <row r="12" spans="1:6" x14ac:dyDescent="0.25">
      <c r="A12">
        <v>0</v>
      </c>
      <c r="B12" s="2">
        <v>122</v>
      </c>
      <c r="C12" t="s">
        <v>539</v>
      </c>
      <c r="D12" t="s">
        <v>540</v>
      </c>
      <c r="E12" t="s">
        <v>541</v>
      </c>
      <c r="F12" t="s">
        <v>11</v>
      </c>
    </row>
    <row r="13" spans="1:6" x14ac:dyDescent="0.25">
      <c r="A13">
        <v>0</v>
      </c>
      <c r="B13" s="2">
        <v>124</v>
      </c>
      <c r="C13" t="s">
        <v>542</v>
      </c>
      <c r="D13" t="s">
        <v>543</v>
      </c>
      <c r="E13" t="s">
        <v>544</v>
      </c>
      <c r="F13" t="s">
        <v>12</v>
      </c>
    </row>
    <row r="14" spans="1:6" x14ac:dyDescent="0.25">
      <c r="A14">
        <v>0</v>
      </c>
      <c r="B14" s="2">
        <v>131</v>
      </c>
      <c r="C14" t="s">
        <v>545</v>
      </c>
      <c r="D14" t="s">
        <v>546</v>
      </c>
      <c r="E14" t="s">
        <v>547</v>
      </c>
      <c r="F14" t="s">
        <v>14</v>
      </c>
    </row>
    <row r="15" spans="1:6" x14ac:dyDescent="0.25">
      <c r="A15">
        <v>0</v>
      </c>
      <c r="B15" s="2">
        <v>211</v>
      </c>
      <c r="C15" t="s">
        <v>548</v>
      </c>
      <c r="D15" t="s">
        <v>549</v>
      </c>
      <c r="E15" t="s">
        <v>550</v>
      </c>
      <c r="F15" t="s">
        <v>16</v>
      </c>
    </row>
    <row r="16" spans="1:6" x14ac:dyDescent="0.25">
      <c r="A16">
        <v>0</v>
      </c>
      <c r="B16" s="2">
        <v>212</v>
      </c>
      <c r="C16">
        <v>37.020000000000003</v>
      </c>
      <c r="D16" t="s">
        <v>552</v>
      </c>
      <c r="E16" t="s">
        <v>553</v>
      </c>
      <c r="F16" t="s">
        <v>17</v>
      </c>
    </row>
    <row r="17" spans="1:6" x14ac:dyDescent="0.25">
      <c r="A17">
        <v>0</v>
      </c>
      <c r="B17" s="2">
        <v>213</v>
      </c>
      <c r="C17" t="s">
        <v>554</v>
      </c>
      <c r="D17" t="s">
        <v>555</v>
      </c>
      <c r="E17" t="s">
        <v>556</v>
      </c>
      <c r="F17" t="s">
        <v>18</v>
      </c>
    </row>
    <row r="18" spans="1:6" x14ac:dyDescent="0.25">
      <c r="A18">
        <v>0</v>
      </c>
      <c r="B18" s="2">
        <v>311</v>
      </c>
      <c r="C18" t="s">
        <v>557</v>
      </c>
      <c r="D18" t="s">
        <v>558</v>
      </c>
      <c r="E18" t="s">
        <v>559</v>
      </c>
      <c r="F18" t="s">
        <v>19</v>
      </c>
    </row>
    <row r="19" spans="1:6" x14ac:dyDescent="0.25">
      <c r="A19">
        <v>0</v>
      </c>
      <c r="B19" s="2">
        <v>411</v>
      </c>
      <c r="C19" t="s">
        <v>560</v>
      </c>
      <c r="D19" t="s">
        <v>561</v>
      </c>
      <c r="E19" t="s">
        <v>562</v>
      </c>
      <c r="F19" t="s">
        <v>20</v>
      </c>
    </row>
    <row r="20" spans="1:6" x14ac:dyDescent="0.25">
      <c r="A20">
        <v>0</v>
      </c>
      <c r="B20" s="2">
        <v>412</v>
      </c>
      <c r="C20" t="s">
        <v>563</v>
      </c>
      <c r="D20" t="s">
        <v>564</v>
      </c>
      <c r="E20" t="s">
        <v>565</v>
      </c>
      <c r="F20" t="s">
        <v>21</v>
      </c>
    </row>
    <row r="21" spans="1:6" x14ac:dyDescent="0.25">
      <c r="A21">
        <v>0</v>
      </c>
      <c r="B21" s="2">
        <v>414</v>
      </c>
      <c r="C21" t="s">
        <v>518</v>
      </c>
      <c r="D21" t="s">
        <v>566</v>
      </c>
      <c r="E21" t="s">
        <v>541</v>
      </c>
      <c r="F21" t="s">
        <v>23</v>
      </c>
    </row>
    <row r="22" spans="1:6" x14ac:dyDescent="0.25">
      <c r="A22">
        <v>0</v>
      </c>
      <c r="B22" s="2">
        <v>421</v>
      </c>
      <c r="C22" t="s">
        <v>567</v>
      </c>
      <c r="D22" t="s">
        <v>568</v>
      </c>
      <c r="E22" t="s">
        <v>561</v>
      </c>
      <c r="F22" t="s">
        <v>24</v>
      </c>
    </row>
    <row r="23" spans="1:6" x14ac:dyDescent="0.25">
      <c r="A23">
        <v>0</v>
      </c>
      <c r="B23" s="2">
        <v>422</v>
      </c>
      <c r="C23" t="s">
        <v>569</v>
      </c>
      <c r="D23" t="s">
        <v>570</v>
      </c>
      <c r="E23" t="s">
        <v>571</v>
      </c>
      <c r="F23" t="s">
        <v>25</v>
      </c>
    </row>
    <row r="24" spans="1:6" x14ac:dyDescent="0.25">
      <c r="A24">
        <v>0</v>
      </c>
      <c r="B24" s="2">
        <v>423</v>
      </c>
      <c r="C24" t="s">
        <v>572</v>
      </c>
      <c r="D24" t="s">
        <v>573</v>
      </c>
      <c r="E24" t="s">
        <v>574</v>
      </c>
      <c r="F24" t="s">
        <v>26</v>
      </c>
    </row>
    <row r="25" spans="1:6" x14ac:dyDescent="0.25">
      <c r="A25">
        <v>0</v>
      </c>
      <c r="B25" s="2">
        <v>511</v>
      </c>
      <c r="C25" t="s">
        <v>575</v>
      </c>
      <c r="D25" t="s">
        <v>576</v>
      </c>
      <c r="E25" t="s">
        <v>577</v>
      </c>
      <c r="F25" t="s">
        <v>30</v>
      </c>
    </row>
    <row r="26" spans="1:6" x14ac:dyDescent="0.25">
      <c r="A26">
        <v>0</v>
      </c>
      <c r="B26" s="2">
        <v>512</v>
      </c>
      <c r="C26" t="s">
        <v>578</v>
      </c>
      <c r="D26" t="s">
        <v>579</v>
      </c>
      <c r="E26" t="s">
        <v>580</v>
      </c>
      <c r="F26" t="s">
        <v>31</v>
      </c>
    </row>
    <row r="27" spans="1:6" x14ac:dyDescent="0.25">
      <c r="A27">
        <v>0</v>
      </c>
      <c r="B27" s="2">
        <v>513</v>
      </c>
      <c r="C27" t="s">
        <v>578</v>
      </c>
      <c r="D27" t="s">
        <v>581</v>
      </c>
      <c r="E27" t="s">
        <v>541</v>
      </c>
      <c r="F27" t="s">
        <v>32</v>
      </c>
    </row>
    <row r="28" spans="1:6" x14ac:dyDescent="0.25">
      <c r="A28">
        <v>0</v>
      </c>
      <c r="B28" s="2">
        <v>601</v>
      </c>
      <c r="C28" t="s">
        <v>582</v>
      </c>
      <c r="D28" t="s">
        <v>583</v>
      </c>
      <c r="E28" t="s">
        <v>584</v>
      </c>
      <c r="F28" t="s">
        <v>33</v>
      </c>
    </row>
    <row r="29" spans="1:6" x14ac:dyDescent="0.25">
      <c r="A29">
        <v>0</v>
      </c>
      <c r="B29" s="2">
        <v>621</v>
      </c>
      <c r="C29" t="s">
        <v>585</v>
      </c>
      <c r="D29" t="s">
        <v>586</v>
      </c>
      <c r="E29" t="s">
        <v>587</v>
      </c>
      <c r="F29" t="s">
        <v>34</v>
      </c>
    </row>
    <row r="30" spans="1:6" x14ac:dyDescent="0.25">
      <c r="A30">
        <v>0</v>
      </c>
      <c r="B30" s="2">
        <v>631</v>
      </c>
      <c r="C30" t="s">
        <v>523</v>
      </c>
      <c r="D30" t="s">
        <v>588</v>
      </c>
      <c r="E30" t="s">
        <v>589</v>
      </c>
      <c r="F30" t="s">
        <v>35</v>
      </c>
    </row>
    <row r="31" spans="1:6" x14ac:dyDescent="0.25">
      <c r="A31">
        <v>0</v>
      </c>
      <c r="B31" s="2">
        <v>651</v>
      </c>
      <c r="C31" t="s">
        <v>590</v>
      </c>
      <c r="D31" t="s">
        <v>591</v>
      </c>
      <c r="E31" t="s">
        <v>592</v>
      </c>
      <c r="F31" t="s">
        <v>37</v>
      </c>
    </row>
    <row r="32" spans="1:6" x14ac:dyDescent="0.25">
      <c r="A32">
        <v>0</v>
      </c>
      <c r="B32" s="2">
        <v>711</v>
      </c>
      <c r="C32" t="s">
        <v>593</v>
      </c>
      <c r="D32" t="s">
        <v>594</v>
      </c>
      <c r="E32" t="s">
        <v>595</v>
      </c>
      <c r="F32" t="s">
        <v>38</v>
      </c>
    </row>
    <row r="33" spans="1:6" x14ac:dyDescent="0.25">
      <c r="A33">
        <v>0</v>
      </c>
      <c r="B33" s="2">
        <v>712</v>
      </c>
      <c r="C33" t="s">
        <v>596</v>
      </c>
      <c r="D33" t="s">
        <v>534</v>
      </c>
      <c r="E33" t="s">
        <v>531</v>
      </c>
      <c r="F33" t="s">
        <v>39</v>
      </c>
    </row>
    <row r="34" spans="1:6" x14ac:dyDescent="0.25">
      <c r="A34">
        <v>0</v>
      </c>
      <c r="B34" s="2">
        <v>714</v>
      </c>
      <c r="C34" t="s">
        <v>511</v>
      </c>
      <c r="D34" t="s">
        <v>597</v>
      </c>
      <c r="E34" t="s">
        <v>598</v>
      </c>
      <c r="F34" t="s">
        <v>40</v>
      </c>
    </row>
    <row r="35" spans="1:6" x14ac:dyDescent="0.25">
      <c r="A35">
        <v>0</v>
      </c>
      <c r="B35" s="2">
        <v>731</v>
      </c>
      <c r="C35" t="s">
        <v>599</v>
      </c>
      <c r="D35" t="s">
        <v>589</v>
      </c>
      <c r="E35" t="s">
        <v>600</v>
      </c>
      <c r="F35" t="s">
        <v>41</v>
      </c>
    </row>
    <row r="36" spans="1:6" x14ac:dyDescent="0.25">
      <c r="A36">
        <v>0</v>
      </c>
      <c r="B36" s="2">
        <v>822</v>
      </c>
      <c r="C36" t="s">
        <v>601</v>
      </c>
      <c r="D36" t="s">
        <v>602</v>
      </c>
      <c r="E36" t="s">
        <v>603</v>
      </c>
      <c r="F36" t="s">
        <v>44</v>
      </c>
    </row>
    <row r="37" spans="1:6" x14ac:dyDescent="0.25">
      <c r="A37">
        <v>0</v>
      </c>
      <c r="B37" s="2">
        <v>911</v>
      </c>
      <c r="C37" t="s">
        <v>604</v>
      </c>
      <c r="D37" t="s">
        <v>532</v>
      </c>
      <c r="E37" t="s">
        <v>605</v>
      </c>
      <c r="F37" t="s">
        <v>46</v>
      </c>
    </row>
    <row r="38" spans="1:6" x14ac:dyDescent="0.25">
      <c r="A38">
        <v>0</v>
      </c>
      <c r="B38" s="2">
        <v>912</v>
      </c>
      <c r="C38" t="s">
        <v>606</v>
      </c>
      <c r="D38" t="s">
        <v>607</v>
      </c>
      <c r="E38" t="s">
        <v>562</v>
      </c>
      <c r="F38" t="s">
        <v>47</v>
      </c>
    </row>
    <row r="39" spans="1:6" x14ac:dyDescent="0.25">
      <c r="A39" t="str">
        <f t="shared" ref="A39:A102" si="0">LEFT(B39,1)</f>
        <v>1</v>
      </c>
      <c r="B39" s="2">
        <v>1111</v>
      </c>
      <c r="C39" t="s">
        <v>534</v>
      </c>
      <c r="D39" t="s">
        <v>554</v>
      </c>
      <c r="E39" t="s">
        <v>608</v>
      </c>
      <c r="F39" t="s">
        <v>48</v>
      </c>
    </row>
    <row r="40" spans="1:6" x14ac:dyDescent="0.25">
      <c r="A40" t="str">
        <f t="shared" si="0"/>
        <v>1</v>
      </c>
      <c r="B40" s="2">
        <v>1112</v>
      </c>
      <c r="C40" t="s">
        <v>609</v>
      </c>
      <c r="D40" t="s">
        <v>551</v>
      </c>
      <c r="E40" t="s">
        <v>555</v>
      </c>
      <c r="F40" t="s">
        <v>50</v>
      </c>
    </row>
    <row r="41" spans="1:6" x14ac:dyDescent="0.25">
      <c r="A41" t="str">
        <f t="shared" si="0"/>
        <v>1</v>
      </c>
      <c r="B41" s="2">
        <v>1114</v>
      </c>
      <c r="C41" t="s">
        <v>610</v>
      </c>
      <c r="D41" t="s">
        <v>611</v>
      </c>
      <c r="E41" t="s">
        <v>535</v>
      </c>
      <c r="F41" t="s">
        <v>52</v>
      </c>
    </row>
    <row r="42" spans="1:6" x14ac:dyDescent="0.25">
      <c r="A42" t="str">
        <f t="shared" si="0"/>
        <v>1</v>
      </c>
      <c r="B42" s="2">
        <v>1121</v>
      </c>
      <c r="C42" t="s">
        <v>612</v>
      </c>
      <c r="D42" t="s">
        <v>613</v>
      </c>
      <c r="E42" t="s">
        <v>598</v>
      </c>
      <c r="F42" t="s">
        <v>53</v>
      </c>
    </row>
    <row r="43" spans="1:6" x14ac:dyDescent="0.25">
      <c r="A43" t="str">
        <f t="shared" si="0"/>
        <v>1</v>
      </c>
      <c r="B43" s="2">
        <v>1122</v>
      </c>
      <c r="C43" t="s">
        <v>614</v>
      </c>
      <c r="D43" t="s">
        <v>615</v>
      </c>
      <c r="E43" t="s">
        <v>616</v>
      </c>
      <c r="F43" t="s">
        <v>54</v>
      </c>
    </row>
    <row r="44" spans="1:6" x14ac:dyDescent="0.25">
      <c r="A44" t="str">
        <f t="shared" si="0"/>
        <v>1</v>
      </c>
      <c r="B44" s="2">
        <v>1123</v>
      </c>
      <c r="C44" t="s">
        <v>617</v>
      </c>
      <c r="D44" t="s">
        <v>618</v>
      </c>
      <c r="E44" t="s">
        <v>619</v>
      </c>
      <c r="F44" t="s">
        <v>55</v>
      </c>
    </row>
    <row r="45" spans="1:6" x14ac:dyDescent="0.25">
      <c r="A45" t="str">
        <f t="shared" si="0"/>
        <v>1</v>
      </c>
      <c r="B45" s="2">
        <v>1211</v>
      </c>
      <c r="C45" t="s">
        <v>523</v>
      </c>
      <c r="D45" t="s">
        <v>531</v>
      </c>
      <c r="E45" t="s">
        <v>620</v>
      </c>
      <c r="F45" t="s">
        <v>56</v>
      </c>
    </row>
    <row r="46" spans="1:6" x14ac:dyDescent="0.25">
      <c r="A46" t="str">
        <f t="shared" si="0"/>
        <v>1</v>
      </c>
      <c r="B46" s="2">
        <v>1212</v>
      </c>
      <c r="C46" t="s">
        <v>588</v>
      </c>
      <c r="D46" t="s">
        <v>593</v>
      </c>
      <c r="E46" t="s">
        <v>621</v>
      </c>
      <c r="F46" t="s">
        <v>58</v>
      </c>
    </row>
    <row r="47" spans="1:6" x14ac:dyDescent="0.25">
      <c r="A47" t="str">
        <f t="shared" si="0"/>
        <v>1</v>
      </c>
      <c r="B47" s="2">
        <v>1214</v>
      </c>
      <c r="C47" t="s">
        <v>622</v>
      </c>
      <c r="D47" t="s">
        <v>623</v>
      </c>
      <c r="E47" t="s">
        <v>597</v>
      </c>
      <c r="F47" t="s">
        <v>60</v>
      </c>
    </row>
    <row r="48" spans="1:6" x14ac:dyDescent="0.25">
      <c r="A48" t="str">
        <f t="shared" si="0"/>
        <v>1</v>
      </c>
      <c r="B48" s="2">
        <v>1215</v>
      </c>
      <c r="C48" t="s">
        <v>596</v>
      </c>
      <c r="D48" t="s">
        <v>624</v>
      </c>
      <c r="E48" t="s">
        <v>518</v>
      </c>
      <c r="F48" t="s">
        <v>61</v>
      </c>
    </row>
    <row r="49" spans="1:6" x14ac:dyDescent="0.25">
      <c r="A49" t="str">
        <f t="shared" si="0"/>
        <v>1</v>
      </c>
      <c r="B49" s="2">
        <v>1221</v>
      </c>
      <c r="C49" t="s">
        <v>596</v>
      </c>
      <c r="D49" t="s">
        <v>625</v>
      </c>
      <c r="E49" t="s">
        <v>606</v>
      </c>
      <c r="F49" t="s">
        <v>62</v>
      </c>
    </row>
    <row r="50" spans="1:6" x14ac:dyDescent="0.25">
      <c r="A50" t="str">
        <f t="shared" si="0"/>
        <v>1</v>
      </c>
      <c r="B50" s="2">
        <v>1222</v>
      </c>
      <c r="C50" t="s">
        <v>596</v>
      </c>
      <c r="D50" t="s">
        <v>539</v>
      </c>
      <c r="E50" t="s">
        <v>626</v>
      </c>
      <c r="F50" t="s">
        <v>63</v>
      </c>
    </row>
    <row r="51" spans="1:6" x14ac:dyDescent="0.25">
      <c r="A51" t="str">
        <f t="shared" si="0"/>
        <v>1</v>
      </c>
      <c r="B51" s="2">
        <v>1223</v>
      </c>
      <c r="C51" t="s">
        <v>511</v>
      </c>
      <c r="D51" t="s">
        <v>618</v>
      </c>
      <c r="E51" t="s">
        <v>627</v>
      </c>
      <c r="F51" t="s">
        <v>64</v>
      </c>
    </row>
    <row r="52" spans="1:6" x14ac:dyDescent="0.25">
      <c r="A52" t="str">
        <f t="shared" si="0"/>
        <v>1</v>
      </c>
      <c r="B52" s="2">
        <v>1224</v>
      </c>
      <c r="C52" t="s">
        <v>523</v>
      </c>
      <c r="D52" t="s">
        <v>628</v>
      </c>
      <c r="E52" t="s">
        <v>615</v>
      </c>
      <c r="F52" t="s">
        <v>65</v>
      </c>
    </row>
    <row r="53" spans="1:6" x14ac:dyDescent="0.25">
      <c r="A53" t="str">
        <f t="shared" si="0"/>
        <v>1</v>
      </c>
      <c r="B53" s="2">
        <v>1225</v>
      </c>
      <c r="C53" t="s">
        <v>629</v>
      </c>
      <c r="D53" t="s">
        <v>529</v>
      </c>
      <c r="E53" t="s">
        <v>594</v>
      </c>
      <c r="F53" t="s">
        <v>66</v>
      </c>
    </row>
    <row r="54" spans="1:6" x14ac:dyDescent="0.25">
      <c r="A54" t="str">
        <f t="shared" si="0"/>
        <v>1</v>
      </c>
      <c r="B54" s="2">
        <v>1227</v>
      </c>
      <c r="C54" t="s">
        <v>630</v>
      </c>
      <c r="D54" t="s">
        <v>606</v>
      </c>
      <c r="E54" t="s">
        <v>631</v>
      </c>
      <c r="F54" t="s">
        <v>68</v>
      </c>
    </row>
    <row r="55" spans="1:6" x14ac:dyDescent="0.25">
      <c r="A55" t="str">
        <f t="shared" si="0"/>
        <v>1</v>
      </c>
      <c r="B55" s="2">
        <v>1228</v>
      </c>
      <c r="C55" t="s">
        <v>624</v>
      </c>
      <c r="D55" t="s">
        <v>632</v>
      </c>
      <c r="E55" t="s">
        <v>633</v>
      </c>
      <c r="F55" t="s">
        <v>69</v>
      </c>
    </row>
    <row r="56" spans="1:6" x14ac:dyDescent="0.25">
      <c r="A56" t="str">
        <f t="shared" si="0"/>
        <v>1</v>
      </c>
      <c r="B56" s="2">
        <v>1241</v>
      </c>
      <c r="C56" t="s">
        <v>634</v>
      </c>
      <c r="D56" t="s">
        <v>557</v>
      </c>
      <c r="E56" t="s">
        <v>635</v>
      </c>
      <c r="F56" t="s">
        <v>70</v>
      </c>
    </row>
    <row r="57" spans="1:6" x14ac:dyDescent="0.25">
      <c r="A57" t="str">
        <f t="shared" si="0"/>
        <v>1</v>
      </c>
      <c r="B57" s="2">
        <v>1242</v>
      </c>
      <c r="C57" t="s">
        <v>523</v>
      </c>
      <c r="D57" t="s">
        <v>628</v>
      </c>
      <c r="E57" t="s">
        <v>636</v>
      </c>
      <c r="F57" t="s">
        <v>71</v>
      </c>
    </row>
    <row r="58" spans="1:6" x14ac:dyDescent="0.25">
      <c r="A58" t="str">
        <f t="shared" si="0"/>
        <v>1</v>
      </c>
      <c r="B58" s="2">
        <v>1243</v>
      </c>
      <c r="C58" t="s">
        <v>596</v>
      </c>
      <c r="D58" t="s">
        <v>637</v>
      </c>
      <c r="E58" t="s">
        <v>539</v>
      </c>
      <c r="F58" t="s">
        <v>72</v>
      </c>
    </row>
    <row r="59" spans="1:6" x14ac:dyDescent="0.25">
      <c r="A59" t="str">
        <f t="shared" si="0"/>
        <v>1</v>
      </c>
      <c r="B59" s="2">
        <v>1251</v>
      </c>
      <c r="C59" t="s">
        <v>523</v>
      </c>
      <c r="D59" t="s">
        <v>638</v>
      </c>
      <c r="E59" t="s">
        <v>624</v>
      </c>
      <c r="F59" t="s">
        <v>73</v>
      </c>
    </row>
    <row r="60" spans="1:6" x14ac:dyDescent="0.25">
      <c r="A60" t="str">
        <f t="shared" si="0"/>
        <v>1</v>
      </c>
      <c r="B60" s="2">
        <v>1252</v>
      </c>
      <c r="C60" t="s">
        <v>639</v>
      </c>
      <c r="D60" t="s">
        <v>640</v>
      </c>
      <c r="E60" t="s">
        <v>641</v>
      </c>
      <c r="F60" t="s">
        <v>74</v>
      </c>
    </row>
    <row r="61" spans="1:6" x14ac:dyDescent="0.25">
      <c r="A61" t="str">
        <f t="shared" si="0"/>
        <v>1</v>
      </c>
      <c r="B61" s="2">
        <v>1254</v>
      </c>
      <c r="C61" t="s">
        <v>642</v>
      </c>
      <c r="D61" t="s">
        <v>643</v>
      </c>
      <c r="E61" t="s">
        <v>644</v>
      </c>
      <c r="F61" t="s">
        <v>76</v>
      </c>
    </row>
    <row r="62" spans="1:6" x14ac:dyDescent="0.25">
      <c r="A62" t="str">
        <f t="shared" si="0"/>
        <v>1</v>
      </c>
      <c r="B62" s="2">
        <v>1311</v>
      </c>
      <c r="C62" t="s">
        <v>645</v>
      </c>
      <c r="D62" t="s">
        <v>646</v>
      </c>
      <c r="E62" t="s">
        <v>647</v>
      </c>
      <c r="F62" t="s">
        <v>77</v>
      </c>
    </row>
    <row r="63" spans="1:6" x14ac:dyDescent="0.25">
      <c r="A63" t="str">
        <f t="shared" si="0"/>
        <v>1</v>
      </c>
      <c r="B63" s="2">
        <v>1312</v>
      </c>
      <c r="C63" t="s">
        <v>648</v>
      </c>
      <c r="D63" t="s">
        <v>649</v>
      </c>
      <c r="E63" t="s">
        <v>650</v>
      </c>
      <c r="F63" t="s">
        <v>78</v>
      </c>
    </row>
    <row r="64" spans="1:6" x14ac:dyDescent="0.25">
      <c r="A64" t="str">
        <f t="shared" si="0"/>
        <v>1</v>
      </c>
      <c r="B64" s="2">
        <v>1313</v>
      </c>
      <c r="C64" t="s">
        <v>511</v>
      </c>
      <c r="D64" t="s">
        <v>606</v>
      </c>
      <c r="E64" t="s">
        <v>651</v>
      </c>
      <c r="F64" t="s">
        <v>79</v>
      </c>
    </row>
    <row r="65" spans="1:6" x14ac:dyDescent="0.25">
      <c r="A65" t="str">
        <f t="shared" si="0"/>
        <v>1</v>
      </c>
      <c r="B65" s="2">
        <v>1314</v>
      </c>
      <c r="C65" t="s">
        <v>511</v>
      </c>
      <c r="D65" t="s">
        <v>652</v>
      </c>
      <c r="E65" t="s">
        <v>653</v>
      </c>
      <c r="F65" t="s">
        <v>80</v>
      </c>
    </row>
    <row r="66" spans="1:6" x14ac:dyDescent="0.25">
      <c r="A66" t="str">
        <f t="shared" si="0"/>
        <v>1</v>
      </c>
      <c r="B66" s="2">
        <v>1315</v>
      </c>
      <c r="C66" t="s">
        <v>654</v>
      </c>
      <c r="D66" t="s">
        <v>628</v>
      </c>
      <c r="E66" t="s">
        <v>655</v>
      </c>
      <c r="F66" t="s">
        <v>81</v>
      </c>
    </row>
    <row r="67" spans="1:6" x14ac:dyDescent="0.25">
      <c r="A67" t="str">
        <f t="shared" si="0"/>
        <v>1</v>
      </c>
      <c r="B67" s="2">
        <v>1411</v>
      </c>
      <c r="C67" t="s">
        <v>523</v>
      </c>
      <c r="D67" t="s">
        <v>511</v>
      </c>
      <c r="E67" t="s">
        <v>656</v>
      </c>
      <c r="F67" t="s">
        <v>82</v>
      </c>
    </row>
    <row r="68" spans="1:6" x14ac:dyDescent="0.25">
      <c r="A68" t="str">
        <f t="shared" si="0"/>
        <v>1</v>
      </c>
      <c r="B68" s="2">
        <v>1414</v>
      </c>
      <c r="C68" t="s">
        <v>523</v>
      </c>
      <c r="D68" t="s">
        <v>588</v>
      </c>
      <c r="E68" t="s">
        <v>657</v>
      </c>
      <c r="F68" t="s">
        <v>84</v>
      </c>
    </row>
    <row r="69" spans="1:6" x14ac:dyDescent="0.25">
      <c r="A69" t="str">
        <f t="shared" si="0"/>
        <v>1</v>
      </c>
      <c r="B69" s="2">
        <v>1415</v>
      </c>
      <c r="C69" t="s">
        <v>658</v>
      </c>
      <c r="D69" t="s">
        <v>659</v>
      </c>
      <c r="E69" t="s">
        <v>660</v>
      </c>
      <c r="F69" t="s">
        <v>85</v>
      </c>
    </row>
    <row r="70" spans="1:6" x14ac:dyDescent="0.25">
      <c r="A70" t="str">
        <f t="shared" si="0"/>
        <v>1</v>
      </c>
      <c r="B70" s="2">
        <v>1422</v>
      </c>
      <c r="C70" t="s">
        <v>523</v>
      </c>
      <c r="D70" t="s">
        <v>661</v>
      </c>
      <c r="E70" t="s">
        <v>662</v>
      </c>
      <c r="F70" t="s">
        <v>87</v>
      </c>
    </row>
    <row r="71" spans="1:6" x14ac:dyDescent="0.25">
      <c r="A71" t="str">
        <f t="shared" si="0"/>
        <v>1</v>
      </c>
      <c r="B71" s="2">
        <v>1431</v>
      </c>
      <c r="C71" t="s">
        <v>645</v>
      </c>
      <c r="D71" t="s">
        <v>663</v>
      </c>
      <c r="E71" t="s">
        <v>664</v>
      </c>
      <c r="F71" t="s">
        <v>89</v>
      </c>
    </row>
    <row r="72" spans="1:6" x14ac:dyDescent="0.25">
      <c r="A72" t="str">
        <f t="shared" si="0"/>
        <v>1</v>
      </c>
      <c r="B72" s="2">
        <v>1432</v>
      </c>
      <c r="C72" t="s">
        <v>614</v>
      </c>
      <c r="D72" t="s">
        <v>665</v>
      </c>
      <c r="E72" t="s">
        <v>666</v>
      </c>
      <c r="F72" t="s">
        <v>90</v>
      </c>
    </row>
    <row r="73" spans="1:6" x14ac:dyDescent="0.25">
      <c r="A73" t="str">
        <f t="shared" si="0"/>
        <v>1</v>
      </c>
      <c r="B73" s="2">
        <v>1434</v>
      </c>
      <c r="C73" t="s">
        <v>667</v>
      </c>
      <c r="D73" t="s">
        <v>668</v>
      </c>
      <c r="E73" t="s">
        <v>669</v>
      </c>
      <c r="F73" t="s">
        <v>91</v>
      </c>
    </row>
    <row r="74" spans="1:6" x14ac:dyDescent="0.25">
      <c r="A74" t="str">
        <f t="shared" si="0"/>
        <v>1</v>
      </c>
      <c r="B74" s="2">
        <v>1435</v>
      </c>
      <c r="C74" t="s">
        <v>523</v>
      </c>
      <c r="D74" t="s">
        <v>670</v>
      </c>
      <c r="E74" t="s">
        <v>671</v>
      </c>
      <c r="F74" t="s">
        <v>92</v>
      </c>
    </row>
    <row r="75" spans="1:6" x14ac:dyDescent="0.25">
      <c r="A75" t="str">
        <f t="shared" si="0"/>
        <v>1</v>
      </c>
      <c r="B75" s="2">
        <v>1452</v>
      </c>
      <c r="C75" t="s">
        <v>672</v>
      </c>
      <c r="D75" t="s">
        <v>640</v>
      </c>
      <c r="E75" t="s">
        <v>673</v>
      </c>
      <c r="F75" t="s">
        <v>94</v>
      </c>
    </row>
    <row r="76" spans="1:6" x14ac:dyDescent="0.25">
      <c r="A76" t="str">
        <f t="shared" si="0"/>
        <v>1</v>
      </c>
      <c r="B76" s="2">
        <v>1454</v>
      </c>
      <c r="C76" t="s">
        <v>523</v>
      </c>
      <c r="D76" t="s">
        <v>596</v>
      </c>
      <c r="E76" t="s">
        <v>674</v>
      </c>
      <c r="F76" t="s">
        <v>95</v>
      </c>
    </row>
    <row r="77" spans="1:6" x14ac:dyDescent="0.25">
      <c r="A77" t="str">
        <f t="shared" si="0"/>
        <v>1</v>
      </c>
      <c r="B77" s="2">
        <v>1511</v>
      </c>
      <c r="C77" t="s">
        <v>523</v>
      </c>
      <c r="D77" t="s">
        <v>639</v>
      </c>
      <c r="E77" t="s">
        <v>675</v>
      </c>
      <c r="F77" t="s">
        <v>96</v>
      </c>
    </row>
    <row r="78" spans="1:6" x14ac:dyDescent="0.25">
      <c r="A78" t="str">
        <f t="shared" si="0"/>
        <v>1</v>
      </c>
      <c r="B78" s="2">
        <v>1512</v>
      </c>
      <c r="C78" t="s">
        <v>639</v>
      </c>
      <c r="D78" t="s">
        <v>676</v>
      </c>
      <c r="E78" t="s">
        <v>677</v>
      </c>
      <c r="F78" t="s">
        <v>97</v>
      </c>
    </row>
    <row r="79" spans="1:6" x14ac:dyDescent="0.25">
      <c r="A79" t="str">
        <f t="shared" si="0"/>
        <v>1</v>
      </c>
      <c r="B79" s="2">
        <v>1513</v>
      </c>
      <c r="C79" t="s">
        <v>523</v>
      </c>
      <c r="D79" t="s">
        <v>617</v>
      </c>
      <c r="E79" t="s">
        <v>678</v>
      </c>
      <c r="F79" t="s">
        <v>98</v>
      </c>
    </row>
    <row r="80" spans="1:6" x14ac:dyDescent="0.25">
      <c r="A80" t="str">
        <f t="shared" si="0"/>
        <v>1</v>
      </c>
      <c r="B80" s="2">
        <v>1521</v>
      </c>
      <c r="C80" t="s">
        <v>617</v>
      </c>
      <c r="D80" t="s">
        <v>511</v>
      </c>
      <c r="E80" t="s">
        <v>531</v>
      </c>
      <c r="F80" t="s">
        <v>99</v>
      </c>
    </row>
    <row r="81" spans="1:6" x14ac:dyDescent="0.25">
      <c r="A81" t="str">
        <f t="shared" si="0"/>
        <v>1</v>
      </c>
      <c r="B81" s="2">
        <v>1522</v>
      </c>
      <c r="C81" t="s">
        <v>614</v>
      </c>
      <c r="D81" t="s">
        <v>534</v>
      </c>
      <c r="E81" t="s">
        <v>679</v>
      </c>
      <c r="F81" t="s">
        <v>100</v>
      </c>
    </row>
    <row r="82" spans="1:6" x14ac:dyDescent="0.25">
      <c r="A82" t="str">
        <f t="shared" si="0"/>
        <v>1</v>
      </c>
      <c r="B82" s="2">
        <v>1523</v>
      </c>
      <c r="C82" t="s">
        <v>680</v>
      </c>
      <c r="D82" t="s">
        <v>681</v>
      </c>
      <c r="E82" t="s">
        <v>631</v>
      </c>
      <c r="F82" t="s">
        <v>101</v>
      </c>
    </row>
    <row r="83" spans="1:6" x14ac:dyDescent="0.25">
      <c r="A83" t="str">
        <f t="shared" si="0"/>
        <v>1</v>
      </c>
      <c r="B83" s="2">
        <v>1524</v>
      </c>
      <c r="C83" t="s">
        <v>645</v>
      </c>
      <c r="D83" t="s">
        <v>682</v>
      </c>
      <c r="E83" t="s">
        <v>683</v>
      </c>
      <c r="F83" t="s">
        <v>102</v>
      </c>
    </row>
    <row r="84" spans="1:6" x14ac:dyDescent="0.25">
      <c r="A84" t="str">
        <f t="shared" si="0"/>
        <v>1</v>
      </c>
      <c r="B84" s="2">
        <v>1525</v>
      </c>
      <c r="C84" t="s">
        <v>617</v>
      </c>
      <c r="D84" t="s">
        <v>684</v>
      </c>
      <c r="E84" t="s">
        <v>685</v>
      </c>
      <c r="F84" t="s">
        <v>103</v>
      </c>
    </row>
    <row r="85" spans="1:6" x14ac:dyDescent="0.25">
      <c r="A85" t="str">
        <f t="shared" si="0"/>
        <v>1</v>
      </c>
      <c r="B85" s="2">
        <v>1526</v>
      </c>
      <c r="C85" t="s">
        <v>658</v>
      </c>
      <c r="D85" t="s">
        <v>657</v>
      </c>
      <c r="E85" t="s">
        <v>686</v>
      </c>
      <c r="F85" t="s">
        <v>104</v>
      </c>
    </row>
    <row r="86" spans="1:6" x14ac:dyDescent="0.25">
      <c r="A86" t="str">
        <f t="shared" si="0"/>
        <v>2</v>
      </c>
      <c r="B86" s="2">
        <v>2111</v>
      </c>
      <c r="C86" t="s">
        <v>687</v>
      </c>
      <c r="D86" t="s">
        <v>621</v>
      </c>
      <c r="E86" t="s">
        <v>688</v>
      </c>
      <c r="F86" t="s">
        <v>105</v>
      </c>
    </row>
    <row r="87" spans="1:6" x14ac:dyDescent="0.25">
      <c r="A87" t="str">
        <f t="shared" si="0"/>
        <v>2</v>
      </c>
      <c r="B87" s="2">
        <v>2112</v>
      </c>
      <c r="C87" t="s">
        <v>689</v>
      </c>
      <c r="D87" t="s">
        <v>690</v>
      </c>
      <c r="E87" t="s">
        <v>587</v>
      </c>
      <c r="F87" t="s">
        <v>106</v>
      </c>
    </row>
    <row r="88" spans="1:6" x14ac:dyDescent="0.25">
      <c r="A88" t="str">
        <f t="shared" si="0"/>
        <v>2</v>
      </c>
      <c r="B88" s="2">
        <v>2113</v>
      </c>
      <c r="C88" t="s">
        <v>529</v>
      </c>
      <c r="D88" t="s">
        <v>589</v>
      </c>
      <c r="E88" t="s">
        <v>561</v>
      </c>
      <c r="F88" t="s">
        <v>107</v>
      </c>
    </row>
    <row r="89" spans="1:6" x14ac:dyDescent="0.25">
      <c r="A89" t="str">
        <f t="shared" si="0"/>
        <v>2</v>
      </c>
      <c r="B89" s="2">
        <v>2115</v>
      </c>
      <c r="C89" t="s">
        <v>691</v>
      </c>
      <c r="D89" t="s">
        <v>692</v>
      </c>
      <c r="E89" t="s">
        <v>693</v>
      </c>
      <c r="F89" t="s">
        <v>109</v>
      </c>
    </row>
    <row r="90" spans="1:6" x14ac:dyDescent="0.25">
      <c r="A90" t="str">
        <f t="shared" si="0"/>
        <v>2</v>
      </c>
      <c r="B90" s="2">
        <v>2121</v>
      </c>
      <c r="C90" t="s">
        <v>657</v>
      </c>
      <c r="D90" t="s">
        <v>694</v>
      </c>
      <c r="E90" t="s">
        <v>695</v>
      </c>
      <c r="F90" t="s">
        <v>110</v>
      </c>
    </row>
    <row r="91" spans="1:6" x14ac:dyDescent="0.25">
      <c r="A91" t="str">
        <f t="shared" si="0"/>
        <v>2</v>
      </c>
      <c r="B91" s="2">
        <v>2131</v>
      </c>
      <c r="C91" t="s">
        <v>696</v>
      </c>
      <c r="D91" t="s">
        <v>697</v>
      </c>
      <c r="E91" t="s">
        <v>698</v>
      </c>
      <c r="F91" t="s">
        <v>113</v>
      </c>
    </row>
    <row r="92" spans="1:6" x14ac:dyDescent="0.25">
      <c r="A92" t="str">
        <f t="shared" si="0"/>
        <v>2</v>
      </c>
      <c r="B92" s="2">
        <v>2132</v>
      </c>
      <c r="C92" t="s">
        <v>699</v>
      </c>
      <c r="D92" t="s">
        <v>700</v>
      </c>
      <c r="E92" t="s">
        <v>701</v>
      </c>
      <c r="F92" t="s">
        <v>114</v>
      </c>
    </row>
    <row r="93" spans="1:6" x14ac:dyDescent="0.25">
      <c r="A93" t="str">
        <f t="shared" si="0"/>
        <v>2</v>
      </c>
      <c r="B93" s="2">
        <v>2133</v>
      </c>
      <c r="C93" t="s">
        <v>702</v>
      </c>
      <c r="D93" t="s">
        <v>626</v>
      </c>
      <c r="E93" t="s">
        <v>703</v>
      </c>
      <c r="F93" t="s">
        <v>115</v>
      </c>
    </row>
    <row r="94" spans="1:6" x14ac:dyDescent="0.25">
      <c r="A94" t="str">
        <f t="shared" si="0"/>
        <v>2</v>
      </c>
      <c r="B94" s="2">
        <v>2134</v>
      </c>
      <c r="C94" t="s">
        <v>704</v>
      </c>
      <c r="D94" t="s">
        <v>705</v>
      </c>
      <c r="E94" t="s">
        <v>706</v>
      </c>
      <c r="F94" t="s">
        <v>116</v>
      </c>
    </row>
    <row r="95" spans="1:6" x14ac:dyDescent="0.25">
      <c r="A95" t="str">
        <f t="shared" si="0"/>
        <v>2</v>
      </c>
      <c r="B95" s="2">
        <v>2141</v>
      </c>
      <c r="C95" t="s">
        <v>529</v>
      </c>
      <c r="D95" t="s">
        <v>615</v>
      </c>
      <c r="E95" t="s">
        <v>707</v>
      </c>
      <c r="F95" t="s">
        <v>117</v>
      </c>
    </row>
    <row r="96" spans="1:6" x14ac:dyDescent="0.25">
      <c r="A96" t="str">
        <f t="shared" si="0"/>
        <v>2</v>
      </c>
      <c r="B96" s="2">
        <v>2146</v>
      </c>
      <c r="C96" t="s">
        <v>708</v>
      </c>
      <c r="D96" t="s">
        <v>709</v>
      </c>
      <c r="E96" t="s">
        <v>536</v>
      </c>
      <c r="F96" t="s">
        <v>122</v>
      </c>
    </row>
    <row r="97" spans="1:6" x14ac:dyDescent="0.25">
      <c r="A97" t="str">
        <f t="shared" si="0"/>
        <v>2</v>
      </c>
      <c r="B97" s="2">
        <v>2147</v>
      </c>
      <c r="C97" t="s">
        <v>657</v>
      </c>
      <c r="D97" t="s">
        <v>615</v>
      </c>
      <c r="E97" t="s">
        <v>701</v>
      </c>
      <c r="F97" t="s">
        <v>710</v>
      </c>
    </row>
    <row r="98" spans="1:6" x14ac:dyDescent="0.25">
      <c r="A98" t="str">
        <f t="shared" si="0"/>
        <v>2</v>
      </c>
      <c r="B98" s="2">
        <v>2148</v>
      </c>
      <c r="C98" t="s">
        <v>557</v>
      </c>
      <c r="D98" t="s">
        <v>548</v>
      </c>
      <c r="E98" t="s">
        <v>587</v>
      </c>
      <c r="F98" t="s">
        <v>124</v>
      </c>
    </row>
    <row r="99" spans="1:6" x14ac:dyDescent="0.25">
      <c r="A99" t="str">
        <f t="shared" si="0"/>
        <v>2</v>
      </c>
      <c r="B99" s="2">
        <v>2151</v>
      </c>
      <c r="C99" t="s">
        <v>557</v>
      </c>
      <c r="D99" t="s">
        <v>711</v>
      </c>
      <c r="E99" t="s">
        <v>549</v>
      </c>
      <c r="F99" t="s">
        <v>125</v>
      </c>
    </row>
    <row r="100" spans="1:6" x14ac:dyDescent="0.25">
      <c r="A100" t="str">
        <f t="shared" si="0"/>
        <v>2</v>
      </c>
      <c r="B100" s="2">
        <v>2153</v>
      </c>
      <c r="C100" t="s">
        <v>712</v>
      </c>
      <c r="D100" t="s">
        <v>713</v>
      </c>
      <c r="E100" t="s">
        <v>714</v>
      </c>
      <c r="F100" t="s">
        <v>127</v>
      </c>
    </row>
    <row r="101" spans="1:6" x14ac:dyDescent="0.25">
      <c r="A101" t="str">
        <f t="shared" si="0"/>
        <v>2</v>
      </c>
      <c r="B101" s="2">
        <v>2154</v>
      </c>
      <c r="C101" t="s">
        <v>511</v>
      </c>
      <c r="D101" t="s">
        <v>640</v>
      </c>
      <c r="E101" t="s">
        <v>626</v>
      </c>
      <c r="F101" t="s">
        <v>128</v>
      </c>
    </row>
    <row r="102" spans="1:6" x14ac:dyDescent="0.25">
      <c r="A102" t="str">
        <f t="shared" si="0"/>
        <v>2</v>
      </c>
      <c r="B102" s="2">
        <v>2161</v>
      </c>
      <c r="C102" t="s">
        <v>715</v>
      </c>
      <c r="D102" t="s">
        <v>716</v>
      </c>
      <c r="E102" t="s">
        <v>717</v>
      </c>
      <c r="F102" t="s">
        <v>129</v>
      </c>
    </row>
    <row r="103" spans="1:6" x14ac:dyDescent="0.25">
      <c r="A103" t="str">
        <f t="shared" ref="A103:A166" si="1">LEFT(B103,1)</f>
        <v>2</v>
      </c>
      <c r="B103" s="2">
        <v>2171</v>
      </c>
      <c r="C103" t="s">
        <v>639</v>
      </c>
      <c r="D103" t="s">
        <v>597</v>
      </c>
      <c r="E103" t="s">
        <v>718</v>
      </c>
      <c r="F103" t="s">
        <v>130</v>
      </c>
    </row>
    <row r="104" spans="1:6" x14ac:dyDescent="0.25">
      <c r="A104" t="str">
        <f t="shared" si="1"/>
        <v>2</v>
      </c>
      <c r="B104" s="2">
        <v>2172</v>
      </c>
      <c r="C104" t="s">
        <v>534</v>
      </c>
      <c r="D104" t="s">
        <v>615</v>
      </c>
      <c r="E104" t="s">
        <v>701</v>
      </c>
      <c r="F104" t="s">
        <v>131</v>
      </c>
    </row>
    <row r="105" spans="1:6" x14ac:dyDescent="0.25">
      <c r="A105" t="str">
        <f t="shared" si="1"/>
        <v>2</v>
      </c>
      <c r="B105" s="2">
        <v>2173</v>
      </c>
      <c r="C105" t="s">
        <v>702</v>
      </c>
      <c r="D105" t="s">
        <v>518</v>
      </c>
      <c r="E105" t="s">
        <v>719</v>
      </c>
      <c r="F105" t="s">
        <v>132</v>
      </c>
    </row>
    <row r="106" spans="1:6" x14ac:dyDescent="0.25">
      <c r="A106" t="str">
        <f t="shared" si="1"/>
        <v>2</v>
      </c>
      <c r="B106" s="2">
        <v>2174</v>
      </c>
      <c r="C106" t="s">
        <v>720</v>
      </c>
      <c r="D106" t="s">
        <v>721</v>
      </c>
      <c r="E106" t="s">
        <v>549</v>
      </c>
      <c r="F106" t="s">
        <v>133</v>
      </c>
    </row>
    <row r="107" spans="1:6" x14ac:dyDescent="0.25">
      <c r="A107" t="str">
        <f t="shared" si="1"/>
        <v>2</v>
      </c>
      <c r="B107" s="2">
        <v>2175</v>
      </c>
      <c r="C107" t="s">
        <v>596</v>
      </c>
      <c r="D107" t="s">
        <v>722</v>
      </c>
      <c r="E107" t="s">
        <v>723</v>
      </c>
      <c r="F107" t="s">
        <v>134</v>
      </c>
    </row>
    <row r="108" spans="1:6" x14ac:dyDescent="0.25">
      <c r="A108" t="str">
        <f t="shared" si="1"/>
        <v>2</v>
      </c>
      <c r="B108" s="2">
        <v>2211</v>
      </c>
      <c r="C108" t="s">
        <v>590</v>
      </c>
      <c r="D108" t="s">
        <v>702</v>
      </c>
      <c r="E108" t="s">
        <v>724</v>
      </c>
      <c r="F108" t="s">
        <v>135</v>
      </c>
    </row>
    <row r="109" spans="1:6" x14ac:dyDescent="0.25">
      <c r="A109" t="str">
        <f t="shared" si="1"/>
        <v>2</v>
      </c>
      <c r="B109" s="2">
        <v>2212</v>
      </c>
      <c r="C109" t="s">
        <v>614</v>
      </c>
      <c r="D109" t="s">
        <v>725</v>
      </c>
      <c r="E109" t="s">
        <v>726</v>
      </c>
      <c r="F109" t="s">
        <v>136</v>
      </c>
    </row>
    <row r="110" spans="1:6" x14ac:dyDescent="0.25">
      <c r="A110" t="str">
        <f t="shared" si="1"/>
        <v>2</v>
      </c>
      <c r="B110" s="2">
        <v>2221</v>
      </c>
      <c r="C110" t="s">
        <v>617</v>
      </c>
      <c r="D110" t="s">
        <v>727</v>
      </c>
      <c r="E110" t="s">
        <v>728</v>
      </c>
      <c r="F110" t="s">
        <v>137</v>
      </c>
    </row>
    <row r="111" spans="1:6" x14ac:dyDescent="0.25">
      <c r="A111" t="str">
        <f t="shared" si="1"/>
        <v>2</v>
      </c>
      <c r="B111" s="2">
        <v>2222</v>
      </c>
      <c r="C111" t="s">
        <v>696</v>
      </c>
      <c r="D111" t="s">
        <v>729</v>
      </c>
      <c r="E111" t="s">
        <v>546</v>
      </c>
      <c r="F111" t="s">
        <v>138</v>
      </c>
    </row>
    <row r="112" spans="1:6" x14ac:dyDescent="0.25">
      <c r="A112" t="str">
        <f t="shared" si="1"/>
        <v>2</v>
      </c>
      <c r="B112" s="2">
        <v>2225</v>
      </c>
      <c r="C112" t="s">
        <v>617</v>
      </c>
      <c r="D112" t="s">
        <v>511</v>
      </c>
      <c r="E112" t="s">
        <v>730</v>
      </c>
      <c r="F112" t="s">
        <v>141</v>
      </c>
    </row>
    <row r="113" spans="1:6" x14ac:dyDescent="0.25">
      <c r="A113" t="str">
        <f t="shared" si="1"/>
        <v>2</v>
      </c>
      <c r="B113" s="2">
        <v>2231</v>
      </c>
      <c r="C113" t="s">
        <v>511</v>
      </c>
      <c r="D113" t="s">
        <v>531</v>
      </c>
      <c r="E113" t="s">
        <v>713</v>
      </c>
      <c r="F113" t="s">
        <v>142</v>
      </c>
    </row>
    <row r="114" spans="1:6" x14ac:dyDescent="0.25">
      <c r="A114" t="str">
        <f t="shared" si="1"/>
        <v>2</v>
      </c>
      <c r="B114" s="2">
        <v>2232</v>
      </c>
      <c r="C114" t="s">
        <v>731</v>
      </c>
      <c r="D114" t="s">
        <v>606</v>
      </c>
      <c r="E114" t="s">
        <v>621</v>
      </c>
      <c r="F114" t="s">
        <v>143</v>
      </c>
    </row>
    <row r="115" spans="1:6" x14ac:dyDescent="0.25">
      <c r="A115" t="str">
        <f t="shared" si="1"/>
        <v>2</v>
      </c>
      <c r="B115" s="2">
        <v>2233</v>
      </c>
      <c r="C115" t="s">
        <v>732</v>
      </c>
      <c r="D115" t="s">
        <v>733</v>
      </c>
      <c r="E115" t="s">
        <v>734</v>
      </c>
      <c r="F115" t="s">
        <v>144</v>
      </c>
    </row>
    <row r="116" spans="1:6" x14ac:dyDescent="0.25">
      <c r="A116" t="str">
        <f t="shared" si="1"/>
        <v>2</v>
      </c>
      <c r="B116" s="2">
        <v>2234</v>
      </c>
      <c r="C116" t="s">
        <v>735</v>
      </c>
      <c r="D116" t="s">
        <v>736</v>
      </c>
      <c r="E116" t="s">
        <v>737</v>
      </c>
      <c r="F116" t="s">
        <v>145</v>
      </c>
    </row>
    <row r="117" spans="1:6" x14ac:dyDescent="0.25">
      <c r="A117" t="str">
        <f t="shared" si="1"/>
        <v>2</v>
      </c>
      <c r="B117" s="2">
        <v>2241</v>
      </c>
      <c r="C117" t="s">
        <v>738</v>
      </c>
      <c r="D117" t="s">
        <v>739</v>
      </c>
      <c r="E117" t="s">
        <v>740</v>
      </c>
      <c r="F117" t="s">
        <v>146</v>
      </c>
    </row>
    <row r="118" spans="1:6" x14ac:dyDescent="0.25">
      <c r="A118" t="str">
        <f t="shared" si="1"/>
        <v>2</v>
      </c>
      <c r="B118" s="2">
        <v>2242</v>
      </c>
      <c r="C118" t="s">
        <v>588</v>
      </c>
      <c r="D118" t="s">
        <v>578</v>
      </c>
      <c r="E118" t="s">
        <v>573</v>
      </c>
      <c r="F118" t="s">
        <v>741</v>
      </c>
    </row>
    <row r="119" spans="1:6" x14ac:dyDescent="0.25">
      <c r="A119" t="str">
        <f t="shared" si="1"/>
        <v>2</v>
      </c>
      <c r="B119" s="2">
        <v>2243</v>
      </c>
      <c r="C119" t="s">
        <v>742</v>
      </c>
      <c r="D119" t="s">
        <v>743</v>
      </c>
      <c r="E119" t="s">
        <v>744</v>
      </c>
      <c r="F119" t="s">
        <v>148</v>
      </c>
    </row>
    <row r="120" spans="1:6" x14ac:dyDescent="0.25">
      <c r="A120" t="str">
        <f t="shared" si="1"/>
        <v>2</v>
      </c>
      <c r="B120" s="2">
        <v>2244</v>
      </c>
      <c r="C120" t="s">
        <v>745</v>
      </c>
      <c r="D120" t="s">
        <v>671</v>
      </c>
      <c r="E120" t="s">
        <v>746</v>
      </c>
      <c r="F120" t="s">
        <v>149</v>
      </c>
    </row>
    <row r="121" spans="1:6" x14ac:dyDescent="0.25">
      <c r="A121" t="str">
        <f t="shared" si="1"/>
        <v>2</v>
      </c>
      <c r="B121" s="2">
        <v>2251</v>
      </c>
      <c r="C121" t="s">
        <v>672</v>
      </c>
      <c r="D121" t="s">
        <v>529</v>
      </c>
      <c r="E121" t="s">
        <v>747</v>
      </c>
      <c r="F121" t="s">
        <v>150</v>
      </c>
    </row>
    <row r="122" spans="1:6" x14ac:dyDescent="0.25">
      <c r="A122" t="str">
        <f t="shared" si="1"/>
        <v>2</v>
      </c>
      <c r="B122" s="2">
        <v>2252</v>
      </c>
      <c r="C122" t="s">
        <v>578</v>
      </c>
      <c r="D122" t="s">
        <v>748</v>
      </c>
      <c r="E122" t="s">
        <v>749</v>
      </c>
      <c r="F122" t="s">
        <v>151</v>
      </c>
    </row>
    <row r="123" spans="1:6" x14ac:dyDescent="0.25">
      <c r="A123" t="str">
        <f t="shared" si="1"/>
        <v>2</v>
      </c>
      <c r="B123" s="2">
        <v>2253</v>
      </c>
      <c r="C123" t="s">
        <v>750</v>
      </c>
      <c r="D123" t="s">
        <v>618</v>
      </c>
      <c r="E123" t="s">
        <v>751</v>
      </c>
      <c r="F123" t="s">
        <v>152</v>
      </c>
    </row>
    <row r="124" spans="1:6" x14ac:dyDescent="0.25">
      <c r="A124" t="str">
        <f t="shared" si="1"/>
        <v>2</v>
      </c>
      <c r="B124" s="2">
        <v>2255</v>
      </c>
      <c r="C124" t="s">
        <v>696</v>
      </c>
      <c r="D124" t="s">
        <v>573</v>
      </c>
      <c r="E124" t="s">
        <v>752</v>
      </c>
      <c r="F124" t="s">
        <v>154</v>
      </c>
    </row>
    <row r="125" spans="1:6" x14ac:dyDescent="0.25">
      <c r="A125" t="str">
        <f t="shared" si="1"/>
        <v>2</v>
      </c>
      <c r="B125" s="2">
        <v>2261</v>
      </c>
      <c r="C125" t="s">
        <v>753</v>
      </c>
      <c r="D125" t="s">
        <v>754</v>
      </c>
      <c r="E125" t="s">
        <v>755</v>
      </c>
      <c r="F125" t="s">
        <v>155</v>
      </c>
    </row>
    <row r="126" spans="1:6" x14ac:dyDescent="0.25">
      <c r="A126" t="str">
        <f t="shared" si="1"/>
        <v>2</v>
      </c>
      <c r="B126" s="2">
        <v>2262</v>
      </c>
      <c r="C126" t="s">
        <v>531</v>
      </c>
      <c r="D126" t="s">
        <v>756</v>
      </c>
      <c r="E126" t="s">
        <v>757</v>
      </c>
      <c r="F126" t="s">
        <v>156</v>
      </c>
    </row>
    <row r="127" spans="1:6" x14ac:dyDescent="0.25">
      <c r="A127" t="str">
        <f t="shared" si="1"/>
        <v>2</v>
      </c>
      <c r="B127" s="2">
        <v>2263</v>
      </c>
      <c r="C127" t="s">
        <v>578</v>
      </c>
      <c r="D127" t="s">
        <v>573</v>
      </c>
      <c r="E127" t="s">
        <v>758</v>
      </c>
      <c r="F127" t="s">
        <v>157</v>
      </c>
    </row>
    <row r="128" spans="1:6" x14ac:dyDescent="0.25">
      <c r="A128" t="str">
        <f t="shared" si="1"/>
        <v>2</v>
      </c>
      <c r="B128" s="2">
        <v>2264</v>
      </c>
      <c r="C128" t="s">
        <v>640</v>
      </c>
      <c r="D128" t="s">
        <v>694</v>
      </c>
      <c r="E128" t="s">
        <v>759</v>
      </c>
      <c r="F128" t="s">
        <v>158</v>
      </c>
    </row>
    <row r="129" spans="1:6" x14ac:dyDescent="0.25">
      <c r="A129" t="str">
        <f t="shared" si="1"/>
        <v>2</v>
      </c>
      <c r="B129" s="2">
        <v>2281</v>
      </c>
      <c r="C129" t="s">
        <v>596</v>
      </c>
      <c r="D129" t="s">
        <v>760</v>
      </c>
      <c r="E129" t="s">
        <v>761</v>
      </c>
      <c r="F129" t="s">
        <v>164</v>
      </c>
    </row>
    <row r="130" spans="1:6" x14ac:dyDescent="0.25">
      <c r="A130" t="str">
        <f t="shared" si="1"/>
        <v>2</v>
      </c>
      <c r="B130" s="2">
        <v>2282</v>
      </c>
      <c r="C130" t="s">
        <v>762</v>
      </c>
      <c r="D130" t="s">
        <v>763</v>
      </c>
      <c r="E130" t="s">
        <v>518</v>
      </c>
      <c r="F130" t="s">
        <v>165</v>
      </c>
    </row>
    <row r="131" spans="1:6" x14ac:dyDescent="0.25">
      <c r="A131" t="str">
        <f t="shared" si="1"/>
        <v>2</v>
      </c>
      <c r="B131" s="2">
        <v>2283</v>
      </c>
      <c r="C131" t="s">
        <v>764</v>
      </c>
      <c r="D131" t="s">
        <v>765</v>
      </c>
      <c r="E131" t="s">
        <v>766</v>
      </c>
      <c r="F131" t="s">
        <v>166</v>
      </c>
    </row>
    <row r="132" spans="1:6" x14ac:dyDescent="0.25">
      <c r="A132" t="str">
        <f t="shared" si="1"/>
        <v>3</v>
      </c>
      <c r="B132" s="2">
        <v>3011</v>
      </c>
      <c r="C132" t="s">
        <v>628</v>
      </c>
      <c r="D132" t="s">
        <v>767</v>
      </c>
      <c r="E132" t="s">
        <v>768</v>
      </c>
      <c r="F132" t="s">
        <v>167</v>
      </c>
    </row>
    <row r="133" spans="1:6" x14ac:dyDescent="0.25">
      <c r="A133" t="str">
        <f t="shared" si="1"/>
        <v>3</v>
      </c>
      <c r="B133" s="2">
        <v>3012</v>
      </c>
      <c r="C133" t="s">
        <v>624</v>
      </c>
      <c r="D133" t="s">
        <v>694</v>
      </c>
      <c r="E133" t="s">
        <v>558</v>
      </c>
      <c r="F133" t="s">
        <v>168</v>
      </c>
    </row>
    <row r="134" spans="1:6" x14ac:dyDescent="0.25">
      <c r="A134" t="str">
        <f t="shared" si="1"/>
        <v>3</v>
      </c>
      <c r="B134" s="2">
        <v>3124</v>
      </c>
      <c r="C134" t="s">
        <v>628</v>
      </c>
      <c r="D134" t="s">
        <v>769</v>
      </c>
      <c r="E134" t="s">
        <v>770</v>
      </c>
      <c r="F134" t="s">
        <v>175</v>
      </c>
    </row>
    <row r="135" spans="1:6" x14ac:dyDescent="0.25">
      <c r="A135" t="str">
        <f t="shared" si="1"/>
        <v>3</v>
      </c>
      <c r="B135" s="2">
        <v>3131</v>
      </c>
      <c r="C135" t="s">
        <v>771</v>
      </c>
      <c r="D135" t="s">
        <v>772</v>
      </c>
      <c r="E135" t="s">
        <v>773</v>
      </c>
      <c r="F135" t="s">
        <v>177</v>
      </c>
    </row>
    <row r="136" spans="1:6" x14ac:dyDescent="0.25">
      <c r="A136" t="str">
        <f t="shared" si="1"/>
        <v>3</v>
      </c>
      <c r="B136" s="2">
        <v>3132</v>
      </c>
      <c r="C136" t="s">
        <v>720</v>
      </c>
      <c r="D136" t="s">
        <v>774</v>
      </c>
      <c r="E136" t="s">
        <v>775</v>
      </c>
      <c r="F136" t="s">
        <v>178</v>
      </c>
    </row>
    <row r="137" spans="1:6" x14ac:dyDescent="0.25">
      <c r="A137" t="str">
        <f t="shared" si="1"/>
        <v>3</v>
      </c>
      <c r="B137" s="2">
        <v>3141</v>
      </c>
      <c r="C137" t="s">
        <v>579</v>
      </c>
      <c r="D137" t="s">
        <v>776</v>
      </c>
      <c r="E137" t="s">
        <v>777</v>
      </c>
      <c r="F137" t="s">
        <v>179</v>
      </c>
    </row>
    <row r="138" spans="1:6" x14ac:dyDescent="0.25">
      <c r="A138" t="str">
        <f t="shared" si="1"/>
        <v>3</v>
      </c>
      <c r="B138" s="2">
        <v>3142</v>
      </c>
      <c r="C138" t="s">
        <v>523</v>
      </c>
      <c r="D138" t="s">
        <v>724</v>
      </c>
      <c r="E138" t="s">
        <v>767</v>
      </c>
      <c r="F138" t="s">
        <v>180</v>
      </c>
    </row>
    <row r="139" spans="1:6" x14ac:dyDescent="0.25">
      <c r="A139" t="str">
        <f t="shared" si="1"/>
        <v>3</v>
      </c>
      <c r="B139" s="2">
        <v>3143</v>
      </c>
      <c r="C139" t="s">
        <v>649</v>
      </c>
      <c r="D139" t="s">
        <v>724</v>
      </c>
      <c r="E139" t="s">
        <v>778</v>
      </c>
      <c r="F139" t="s">
        <v>181</v>
      </c>
    </row>
    <row r="140" spans="1:6" x14ac:dyDescent="0.25">
      <c r="A140" t="str">
        <f t="shared" si="1"/>
        <v>3</v>
      </c>
      <c r="B140" s="2">
        <v>3144</v>
      </c>
      <c r="C140" t="s">
        <v>596</v>
      </c>
      <c r="D140" t="s">
        <v>720</v>
      </c>
      <c r="E140" t="s">
        <v>779</v>
      </c>
      <c r="F140" t="s">
        <v>182</v>
      </c>
    </row>
    <row r="141" spans="1:6" x14ac:dyDescent="0.25">
      <c r="A141" t="str">
        <f t="shared" si="1"/>
        <v>3</v>
      </c>
      <c r="B141" s="2">
        <v>3211</v>
      </c>
      <c r="C141" t="s">
        <v>780</v>
      </c>
      <c r="D141" t="s">
        <v>781</v>
      </c>
      <c r="E141" t="s">
        <v>782</v>
      </c>
      <c r="F141" t="s">
        <v>183</v>
      </c>
    </row>
    <row r="142" spans="1:6" x14ac:dyDescent="0.25">
      <c r="A142" t="str">
        <f t="shared" si="1"/>
        <v>3</v>
      </c>
      <c r="B142" s="2">
        <v>3212</v>
      </c>
      <c r="C142" t="s">
        <v>596</v>
      </c>
      <c r="D142" t="s">
        <v>750</v>
      </c>
      <c r="E142" t="s">
        <v>606</v>
      </c>
      <c r="F142" t="s">
        <v>184</v>
      </c>
    </row>
    <row r="143" spans="1:6" x14ac:dyDescent="0.25">
      <c r="A143" t="str">
        <f t="shared" si="1"/>
        <v>3</v>
      </c>
      <c r="B143" s="2">
        <v>3213</v>
      </c>
      <c r="C143" t="s">
        <v>617</v>
      </c>
      <c r="D143" t="s">
        <v>614</v>
      </c>
      <c r="E143" t="s">
        <v>720</v>
      </c>
      <c r="F143" t="s">
        <v>185</v>
      </c>
    </row>
    <row r="144" spans="1:6" x14ac:dyDescent="0.25">
      <c r="A144" t="str">
        <f t="shared" si="1"/>
        <v>3</v>
      </c>
      <c r="B144" s="2">
        <v>3214</v>
      </c>
      <c r="C144" t="s">
        <v>783</v>
      </c>
      <c r="D144" t="s">
        <v>647</v>
      </c>
      <c r="E144" t="s">
        <v>512</v>
      </c>
      <c r="F144" t="s">
        <v>186</v>
      </c>
    </row>
    <row r="145" spans="1:6" x14ac:dyDescent="0.25">
      <c r="A145" t="str">
        <f t="shared" si="1"/>
        <v>3</v>
      </c>
      <c r="B145" s="2">
        <v>3215</v>
      </c>
      <c r="C145" t="s">
        <v>722</v>
      </c>
      <c r="D145" t="s">
        <v>694</v>
      </c>
      <c r="E145" t="s">
        <v>761</v>
      </c>
      <c r="F145" t="s">
        <v>187</v>
      </c>
    </row>
    <row r="146" spans="1:6" x14ac:dyDescent="0.25">
      <c r="A146" t="str">
        <f t="shared" si="1"/>
        <v>3</v>
      </c>
      <c r="B146" s="2">
        <v>3216</v>
      </c>
      <c r="C146" t="s">
        <v>750</v>
      </c>
      <c r="D146" t="s">
        <v>606</v>
      </c>
      <c r="E146" t="s">
        <v>784</v>
      </c>
      <c r="F146" t="s">
        <v>188</v>
      </c>
    </row>
    <row r="147" spans="1:6" x14ac:dyDescent="0.25">
      <c r="A147" t="str">
        <f t="shared" si="1"/>
        <v>3</v>
      </c>
      <c r="B147" s="2">
        <v>3217</v>
      </c>
      <c r="C147" t="s">
        <v>511</v>
      </c>
      <c r="D147" t="s">
        <v>785</v>
      </c>
      <c r="E147" t="s">
        <v>786</v>
      </c>
      <c r="F147" t="s">
        <v>189</v>
      </c>
    </row>
    <row r="148" spans="1:6" x14ac:dyDescent="0.25">
      <c r="A148" t="str">
        <f t="shared" si="1"/>
        <v>3</v>
      </c>
      <c r="B148" s="2">
        <v>3219</v>
      </c>
      <c r="C148" t="s">
        <v>617</v>
      </c>
      <c r="D148" t="s">
        <v>511</v>
      </c>
      <c r="E148" t="s">
        <v>787</v>
      </c>
      <c r="F148" t="s">
        <v>788</v>
      </c>
    </row>
    <row r="149" spans="1:6" x14ac:dyDescent="0.25">
      <c r="A149" t="str">
        <f t="shared" si="1"/>
        <v>3</v>
      </c>
      <c r="B149" s="2">
        <v>3222</v>
      </c>
      <c r="C149" t="s">
        <v>557</v>
      </c>
      <c r="D149" t="s">
        <v>789</v>
      </c>
      <c r="E149" t="s">
        <v>782</v>
      </c>
      <c r="F149" t="s">
        <v>192</v>
      </c>
    </row>
    <row r="150" spans="1:6" x14ac:dyDescent="0.25">
      <c r="A150" t="str">
        <f t="shared" si="1"/>
        <v>3</v>
      </c>
      <c r="B150" s="2">
        <v>3223</v>
      </c>
      <c r="C150" t="s">
        <v>790</v>
      </c>
      <c r="D150" t="s">
        <v>628</v>
      </c>
      <c r="E150" t="s">
        <v>791</v>
      </c>
      <c r="F150" t="s">
        <v>193</v>
      </c>
    </row>
    <row r="151" spans="1:6" x14ac:dyDescent="0.25">
      <c r="A151" t="str">
        <f t="shared" si="1"/>
        <v>3</v>
      </c>
      <c r="B151" s="2">
        <v>3231</v>
      </c>
      <c r="C151" t="s">
        <v>596</v>
      </c>
      <c r="D151" t="s">
        <v>640</v>
      </c>
      <c r="E151" t="s">
        <v>792</v>
      </c>
      <c r="F151" t="s">
        <v>194</v>
      </c>
    </row>
    <row r="152" spans="1:6" x14ac:dyDescent="0.25">
      <c r="A152" t="str">
        <f t="shared" si="1"/>
        <v>3</v>
      </c>
      <c r="B152" s="2">
        <v>3233</v>
      </c>
      <c r="C152" t="s">
        <v>534</v>
      </c>
      <c r="D152" t="s">
        <v>531</v>
      </c>
      <c r="E152" t="s">
        <v>793</v>
      </c>
      <c r="F152" t="s">
        <v>196</v>
      </c>
    </row>
    <row r="153" spans="1:6" x14ac:dyDescent="0.25">
      <c r="A153" t="str">
        <f t="shared" si="1"/>
        <v>3</v>
      </c>
      <c r="B153" s="2">
        <v>3234</v>
      </c>
      <c r="C153" t="s">
        <v>645</v>
      </c>
      <c r="D153" t="s">
        <v>694</v>
      </c>
      <c r="E153" t="s">
        <v>782</v>
      </c>
      <c r="F153" t="s">
        <v>197</v>
      </c>
    </row>
    <row r="154" spans="1:6" x14ac:dyDescent="0.25">
      <c r="A154" t="str">
        <f t="shared" si="1"/>
        <v>3</v>
      </c>
      <c r="B154" s="2">
        <v>3236</v>
      </c>
      <c r="C154" t="s">
        <v>523</v>
      </c>
      <c r="D154" t="s">
        <v>794</v>
      </c>
      <c r="E154" t="s">
        <v>795</v>
      </c>
      <c r="F154" t="s">
        <v>198</v>
      </c>
    </row>
    <row r="155" spans="1:6" x14ac:dyDescent="0.25">
      <c r="A155" t="str">
        <f t="shared" si="1"/>
        <v>3</v>
      </c>
      <c r="B155" s="2">
        <v>3411</v>
      </c>
      <c r="C155" t="s">
        <v>614</v>
      </c>
      <c r="D155" t="s">
        <v>557</v>
      </c>
      <c r="E155" t="s">
        <v>671</v>
      </c>
      <c r="F155" t="s">
        <v>200</v>
      </c>
    </row>
    <row r="156" spans="1:6" x14ac:dyDescent="0.25">
      <c r="A156" t="str">
        <f t="shared" si="1"/>
        <v>3</v>
      </c>
      <c r="B156" s="2">
        <v>3413</v>
      </c>
      <c r="C156" t="s">
        <v>601</v>
      </c>
      <c r="D156" t="s">
        <v>796</v>
      </c>
      <c r="E156" t="s">
        <v>797</v>
      </c>
      <c r="F156" t="s">
        <v>201</v>
      </c>
    </row>
    <row r="157" spans="1:6" x14ac:dyDescent="0.25">
      <c r="A157" t="str">
        <f t="shared" si="1"/>
        <v>3</v>
      </c>
      <c r="B157" s="2">
        <v>3414</v>
      </c>
      <c r="C157" t="s">
        <v>645</v>
      </c>
      <c r="D157" t="s">
        <v>720</v>
      </c>
      <c r="E157" t="s">
        <v>624</v>
      </c>
      <c r="F157" t="s">
        <v>202</v>
      </c>
    </row>
    <row r="158" spans="1:6" x14ac:dyDescent="0.25">
      <c r="A158" t="str">
        <f t="shared" si="1"/>
        <v>4</v>
      </c>
      <c r="B158" s="2">
        <v>4011</v>
      </c>
      <c r="C158" t="s">
        <v>557</v>
      </c>
      <c r="D158" t="s">
        <v>535</v>
      </c>
      <c r="E158" t="s">
        <v>798</v>
      </c>
      <c r="F158" t="s">
        <v>203</v>
      </c>
    </row>
    <row r="159" spans="1:6" x14ac:dyDescent="0.25">
      <c r="A159" t="str">
        <f t="shared" si="1"/>
        <v>4</v>
      </c>
      <c r="B159" s="2">
        <v>4021</v>
      </c>
      <c r="C159" t="s">
        <v>799</v>
      </c>
      <c r="D159" t="s">
        <v>800</v>
      </c>
      <c r="E159" t="s">
        <v>801</v>
      </c>
      <c r="F159" t="s">
        <v>205</v>
      </c>
    </row>
    <row r="160" spans="1:6" x14ac:dyDescent="0.25">
      <c r="A160" t="str">
        <f t="shared" si="1"/>
        <v>4</v>
      </c>
      <c r="B160" s="2">
        <v>4031</v>
      </c>
      <c r="C160" t="s">
        <v>802</v>
      </c>
      <c r="D160" t="s">
        <v>705</v>
      </c>
      <c r="E160" t="s">
        <v>608</v>
      </c>
      <c r="F160" t="s">
        <v>206</v>
      </c>
    </row>
    <row r="161" spans="1:6" x14ac:dyDescent="0.25">
      <c r="A161" t="str">
        <f t="shared" si="1"/>
        <v>4</v>
      </c>
      <c r="B161" s="2">
        <v>4032</v>
      </c>
      <c r="C161" t="s">
        <v>803</v>
      </c>
      <c r="D161" t="s">
        <v>804</v>
      </c>
      <c r="E161" t="s">
        <v>805</v>
      </c>
      <c r="F161" t="s">
        <v>207</v>
      </c>
    </row>
    <row r="162" spans="1:6" x14ac:dyDescent="0.25">
      <c r="A162" t="str">
        <f t="shared" si="1"/>
        <v>4</v>
      </c>
      <c r="B162" s="2">
        <v>4033</v>
      </c>
      <c r="C162" t="s">
        <v>523</v>
      </c>
      <c r="D162" t="s">
        <v>806</v>
      </c>
      <c r="E162" t="s">
        <v>807</v>
      </c>
      <c r="F162" t="s">
        <v>208</v>
      </c>
    </row>
    <row r="163" spans="1:6" x14ac:dyDescent="0.25">
      <c r="A163" t="str">
        <f t="shared" si="1"/>
        <v>4</v>
      </c>
      <c r="B163" s="2">
        <v>4112</v>
      </c>
      <c r="C163" t="s">
        <v>808</v>
      </c>
      <c r="D163" t="s">
        <v>809</v>
      </c>
      <c r="E163" t="s">
        <v>810</v>
      </c>
      <c r="F163" t="s">
        <v>210</v>
      </c>
    </row>
    <row r="164" spans="1:6" x14ac:dyDescent="0.25">
      <c r="A164" t="str">
        <f t="shared" si="1"/>
        <v>4</v>
      </c>
      <c r="B164" s="2">
        <v>4152</v>
      </c>
      <c r="C164" t="s">
        <v>659</v>
      </c>
      <c r="D164" t="s">
        <v>687</v>
      </c>
      <c r="E164" t="s">
        <v>811</v>
      </c>
      <c r="F164" t="s">
        <v>212</v>
      </c>
    </row>
    <row r="165" spans="1:6" x14ac:dyDescent="0.25">
      <c r="A165" t="str">
        <f t="shared" si="1"/>
        <v>4</v>
      </c>
      <c r="B165" s="2">
        <v>4153</v>
      </c>
      <c r="C165" t="s">
        <v>596</v>
      </c>
      <c r="D165" t="s">
        <v>812</v>
      </c>
      <c r="E165" t="s">
        <v>813</v>
      </c>
      <c r="F165" t="s">
        <v>213</v>
      </c>
    </row>
    <row r="166" spans="1:6" x14ac:dyDescent="0.25">
      <c r="A166" t="str">
        <f t="shared" si="1"/>
        <v>4</v>
      </c>
      <c r="B166" s="2">
        <v>4154</v>
      </c>
      <c r="C166" t="s">
        <v>523</v>
      </c>
      <c r="D166" t="s">
        <v>750</v>
      </c>
      <c r="E166" t="s">
        <v>594</v>
      </c>
      <c r="F166" t="s">
        <v>214</v>
      </c>
    </row>
    <row r="167" spans="1:6" x14ac:dyDescent="0.25">
      <c r="A167" t="str">
        <f t="shared" ref="A167:A230" si="2">LEFT(B167,1)</f>
        <v>4</v>
      </c>
      <c r="B167" s="2">
        <v>4155</v>
      </c>
      <c r="C167" t="s">
        <v>814</v>
      </c>
      <c r="D167" t="s">
        <v>815</v>
      </c>
      <c r="E167" t="s">
        <v>816</v>
      </c>
      <c r="F167" t="s">
        <v>215</v>
      </c>
    </row>
    <row r="168" spans="1:6" x14ac:dyDescent="0.25">
      <c r="A168" t="str">
        <f t="shared" si="2"/>
        <v>4</v>
      </c>
      <c r="B168" s="2">
        <v>4156</v>
      </c>
      <c r="C168" t="s">
        <v>817</v>
      </c>
      <c r="D168" t="s">
        <v>818</v>
      </c>
      <c r="E168" t="s">
        <v>806</v>
      </c>
      <c r="F168" t="s">
        <v>216</v>
      </c>
    </row>
    <row r="169" spans="1:6" x14ac:dyDescent="0.25">
      <c r="A169" t="str">
        <f t="shared" si="2"/>
        <v>4</v>
      </c>
      <c r="B169" s="2">
        <v>4161</v>
      </c>
      <c r="C169" t="s">
        <v>554</v>
      </c>
      <c r="D169" t="s">
        <v>678</v>
      </c>
      <c r="E169" t="s">
        <v>819</v>
      </c>
      <c r="F169" t="s">
        <v>217</v>
      </c>
    </row>
    <row r="170" spans="1:6" x14ac:dyDescent="0.25">
      <c r="A170" t="str">
        <f t="shared" si="2"/>
        <v>4</v>
      </c>
      <c r="B170" s="2">
        <v>4162</v>
      </c>
      <c r="C170" t="s">
        <v>820</v>
      </c>
      <c r="D170" t="s">
        <v>535</v>
      </c>
      <c r="E170" t="s">
        <v>536</v>
      </c>
      <c r="F170" t="s">
        <v>218</v>
      </c>
    </row>
    <row r="171" spans="1:6" x14ac:dyDescent="0.25">
      <c r="A171" t="str">
        <f t="shared" si="2"/>
        <v>4</v>
      </c>
      <c r="B171" s="2">
        <v>4163</v>
      </c>
      <c r="C171" t="s">
        <v>821</v>
      </c>
      <c r="D171" t="s">
        <v>569</v>
      </c>
      <c r="E171" t="s">
        <v>536</v>
      </c>
      <c r="F171" t="s">
        <v>219</v>
      </c>
    </row>
    <row r="172" spans="1:6" x14ac:dyDescent="0.25">
      <c r="A172" t="str">
        <f t="shared" si="2"/>
        <v>4</v>
      </c>
      <c r="B172" s="2">
        <v>4164</v>
      </c>
      <c r="C172" t="s">
        <v>511</v>
      </c>
      <c r="D172" t="s">
        <v>822</v>
      </c>
      <c r="E172" t="s">
        <v>823</v>
      </c>
      <c r="F172" t="s">
        <v>220</v>
      </c>
    </row>
    <row r="173" spans="1:6" x14ac:dyDescent="0.25">
      <c r="A173" t="str">
        <f t="shared" si="2"/>
        <v>4</v>
      </c>
      <c r="B173" s="2">
        <v>4165</v>
      </c>
      <c r="C173" t="s">
        <v>821</v>
      </c>
      <c r="D173" t="s">
        <v>569</v>
      </c>
      <c r="E173" t="s">
        <v>824</v>
      </c>
      <c r="F173" t="s">
        <v>221</v>
      </c>
    </row>
    <row r="174" spans="1:6" x14ac:dyDescent="0.25">
      <c r="A174" t="str">
        <f t="shared" si="2"/>
        <v>4</v>
      </c>
      <c r="B174" s="2">
        <v>4167</v>
      </c>
      <c r="C174" t="s">
        <v>825</v>
      </c>
      <c r="D174" t="s">
        <v>539</v>
      </c>
      <c r="E174" t="s">
        <v>826</v>
      </c>
      <c r="F174" t="s">
        <v>223</v>
      </c>
    </row>
    <row r="175" spans="1:6" x14ac:dyDescent="0.25">
      <c r="A175" t="str">
        <f t="shared" si="2"/>
        <v>4</v>
      </c>
      <c r="B175" s="2">
        <v>4169</v>
      </c>
      <c r="C175" t="s">
        <v>614</v>
      </c>
      <c r="D175" t="s">
        <v>827</v>
      </c>
      <c r="E175" t="s">
        <v>828</v>
      </c>
      <c r="F175" t="s">
        <v>225</v>
      </c>
    </row>
    <row r="176" spans="1:6" x14ac:dyDescent="0.25">
      <c r="A176" t="str">
        <f t="shared" si="2"/>
        <v>4</v>
      </c>
      <c r="B176" s="2">
        <v>4211</v>
      </c>
      <c r="C176" t="s">
        <v>588</v>
      </c>
      <c r="D176" t="s">
        <v>578</v>
      </c>
      <c r="E176" t="s">
        <v>829</v>
      </c>
      <c r="F176" t="s">
        <v>226</v>
      </c>
    </row>
    <row r="177" spans="1:6" x14ac:dyDescent="0.25">
      <c r="A177" t="str">
        <f t="shared" si="2"/>
        <v>4</v>
      </c>
      <c r="B177" s="2">
        <v>4212</v>
      </c>
      <c r="C177" t="s">
        <v>830</v>
      </c>
      <c r="D177" t="s">
        <v>831</v>
      </c>
      <c r="E177" t="s">
        <v>832</v>
      </c>
      <c r="F177" t="s">
        <v>227</v>
      </c>
    </row>
    <row r="178" spans="1:6" x14ac:dyDescent="0.25">
      <c r="A178" t="str">
        <f t="shared" si="2"/>
        <v>4</v>
      </c>
      <c r="B178" s="2">
        <v>4214</v>
      </c>
      <c r="C178" t="s">
        <v>617</v>
      </c>
      <c r="D178" t="s">
        <v>720</v>
      </c>
      <c r="E178" t="s">
        <v>624</v>
      </c>
      <c r="F178" t="s">
        <v>228</v>
      </c>
    </row>
    <row r="179" spans="1:6" x14ac:dyDescent="0.25">
      <c r="A179" t="str">
        <f t="shared" si="2"/>
        <v>4</v>
      </c>
      <c r="B179" s="2">
        <v>4215</v>
      </c>
      <c r="C179" t="s">
        <v>833</v>
      </c>
      <c r="D179" t="s">
        <v>818</v>
      </c>
      <c r="E179" t="s">
        <v>535</v>
      </c>
      <c r="F179" t="s">
        <v>229</v>
      </c>
    </row>
    <row r="180" spans="1:6" x14ac:dyDescent="0.25">
      <c r="A180" t="str">
        <f t="shared" si="2"/>
        <v>4</v>
      </c>
      <c r="B180" s="2">
        <v>4216</v>
      </c>
      <c r="C180" t="s">
        <v>523</v>
      </c>
      <c r="D180" t="s">
        <v>511</v>
      </c>
      <c r="E180" t="s">
        <v>834</v>
      </c>
      <c r="F180" t="s">
        <v>230</v>
      </c>
    </row>
    <row r="181" spans="1:6" x14ac:dyDescent="0.25">
      <c r="A181" t="str">
        <f t="shared" si="2"/>
        <v>4</v>
      </c>
      <c r="B181" s="2">
        <v>4217</v>
      </c>
      <c r="C181" t="s">
        <v>523</v>
      </c>
      <c r="D181" t="s">
        <v>596</v>
      </c>
      <c r="E181" t="s">
        <v>578</v>
      </c>
      <c r="F181" t="s">
        <v>231</v>
      </c>
    </row>
    <row r="182" spans="1:6" x14ac:dyDescent="0.25">
      <c r="A182" t="str">
        <f t="shared" si="2"/>
        <v>4</v>
      </c>
      <c r="B182" s="2">
        <v>4311</v>
      </c>
      <c r="C182" t="s">
        <v>606</v>
      </c>
      <c r="D182" t="s">
        <v>835</v>
      </c>
      <c r="E182" t="s">
        <v>512</v>
      </c>
      <c r="F182" t="s">
        <v>836</v>
      </c>
    </row>
    <row r="183" spans="1:6" x14ac:dyDescent="0.25">
      <c r="A183" t="str">
        <f t="shared" si="2"/>
        <v>4</v>
      </c>
      <c r="B183" s="2">
        <v>4312</v>
      </c>
      <c r="C183" t="s">
        <v>837</v>
      </c>
      <c r="D183" t="s">
        <v>838</v>
      </c>
      <c r="E183" t="s">
        <v>823</v>
      </c>
      <c r="F183" t="s">
        <v>233</v>
      </c>
    </row>
    <row r="184" spans="1:6" x14ac:dyDescent="0.25">
      <c r="A184" t="str">
        <f t="shared" si="2"/>
        <v>4</v>
      </c>
      <c r="B184" s="2">
        <v>4411</v>
      </c>
      <c r="C184" t="s">
        <v>523</v>
      </c>
      <c r="D184" t="s">
        <v>645</v>
      </c>
      <c r="E184" t="s">
        <v>839</v>
      </c>
      <c r="F184" t="s">
        <v>235</v>
      </c>
    </row>
    <row r="185" spans="1:6" x14ac:dyDescent="0.25">
      <c r="A185" t="str">
        <f t="shared" si="2"/>
        <v>4</v>
      </c>
      <c r="B185" s="2">
        <v>4412</v>
      </c>
      <c r="C185" t="s">
        <v>840</v>
      </c>
      <c r="D185" t="s">
        <v>511</v>
      </c>
      <c r="E185" t="s">
        <v>841</v>
      </c>
      <c r="F185" t="s">
        <v>236</v>
      </c>
    </row>
    <row r="186" spans="1:6" x14ac:dyDescent="0.25">
      <c r="A186" t="str">
        <f t="shared" si="2"/>
        <v>4</v>
      </c>
      <c r="B186" s="2">
        <v>4413</v>
      </c>
      <c r="C186" t="s">
        <v>523</v>
      </c>
      <c r="D186" t="s">
        <v>557</v>
      </c>
      <c r="E186" t="s">
        <v>842</v>
      </c>
      <c r="F186" t="s">
        <v>237</v>
      </c>
    </row>
    <row r="187" spans="1:6" x14ac:dyDescent="0.25">
      <c r="A187" t="str">
        <f t="shared" si="2"/>
        <v>4</v>
      </c>
      <c r="B187" s="2">
        <v>4422</v>
      </c>
      <c r="C187" t="s">
        <v>628</v>
      </c>
      <c r="D187" t="s">
        <v>606</v>
      </c>
      <c r="E187" t="s">
        <v>594</v>
      </c>
      <c r="F187" t="s">
        <v>239</v>
      </c>
    </row>
    <row r="188" spans="1:6" x14ac:dyDescent="0.25">
      <c r="A188" t="str">
        <f t="shared" si="2"/>
        <v>4</v>
      </c>
      <c r="B188" s="2">
        <v>4423</v>
      </c>
      <c r="C188" t="s">
        <v>511</v>
      </c>
      <c r="D188" t="s">
        <v>843</v>
      </c>
      <c r="E188" t="s">
        <v>626</v>
      </c>
      <c r="F188" t="s">
        <v>240</v>
      </c>
    </row>
    <row r="189" spans="1:6" x14ac:dyDescent="0.25">
      <c r="A189" t="str">
        <f t="shared" si="2"/>
        <v>5</v>
      </c>
      <c r="B189" s="2">
        <v>5111</v>
      </c>
      <c r="C189" t="s">
        <v>511</v>
      </c>
      <c r="D189" t="s">
        <v>806</v>
      </c>
      <c r="E189" t="s">
        <v>576</v>
      </c>
      <c r="F189" t="s">
        <v>241</v>
      </c>
    </row>
    <row r="190" spans="1:6" x14ac:dyDescent="0.25">
      <c r="A190" t="str">
        <f t="shared" si="2"/>
        <v>5</v>
      </c>
      <c r="B190" s="2">
        <v>5121</v>
      </c>
      <c r="C190" t="s">
        <v>511</v>
      </c>
      <c r="D190" t="s">
        <v>844</v>
      </c>
      <c r="E190" t="s">
        <v>845</v>
      </c>
      <c r="F190" t="s">
        <v>244</v>
      </c>
    </row>
    <row r="191" spans="1:6" x14ac:dyDescent="0.25">
      <c r="A191" t="str">
        <f t="shared" si="2"/>
        <v>5</v>
      </c>
      <c r="B191" s="2">
        <v>5122</v>
      </c>
      <c r="C191" t="s">
        <v>830</v>
      </c>
      <c r="D191" t="s">
        <v>846</v>
      </c>
      <c r="E191" t="s">
        <v>621</v>
      </c>
      <c r="F191" t="s">
        <v>245</v>
      </c>
    </row>
    <row r="192" spans="1:6" x14ac:dyDescent="0.25">
      <c r="A192" t="str">
        <f t="shared" si="2"/>
        <v>5</v>
      </c>
      <c r="B192" s="2">
        <v>5123</v>
      </c>
      <c r="C192" t="s">
        <v>821</v>
      </c>
      <c r="D192" t="s">
        <v>573</v>
      </c>
      <c r="E192" t="s">
        <v>759</v>
      </c>
      <c r="F192" t="s">
        <v>246</v>
      </c>
    </row>
    <row r="193" spans="1:6" x14ac:dyDescent="0.25">
      <c r="A193" t="str">
        <f t="shared" si="2"/>
        <v>5</v>
      </c>
      <c r="B193" s="2">
        <v>5125</v>
      </c>
      <c r="C193" t="s">
        <v>847</v>
      </c>
      <c r="D193" t="s">
        <v>531</v>
      </c>
      <c r="E193" t="s">
        <v>573</v>
      </c>
      <c r="F193" t="s">
        <v>247</v>
      </c>
    </row>
    <row r="194" spans="1:6" x14ac:dyDescent="0.25">
      <c r="A194" t="str">
        <f t="shared" si="2"/>
        <v>5</v>
      </c>
      <c r="B194" s="2">
        <v>5131</v>
      </c>
      <c r="C194" t="s">
        <v>848</v>
      </c>
      <c r="D194" t="s">
        <v>687</v>
      </c>
      <c r="E194" t="s">
        <v>558</v>
      </c>
      <c r="F194" t="s">
        <v>248</v>
      </c>
    </row>
    <row r="195" spans="1:6" x14ac:dyDescent="0.25">
      <c r="A195" t="str">
        <f t="shared" si="2"/>
        <v>5</v>
      </c>
      <c r="B195" s="2">
        <v>5211</v>
      </c>
      <c r="C195" t="s">
        <v>523</v>
      </c>
      <c r="D195" t="s">
        <v>531</v>
      </c>
      <c r="E195" t="s">
        <v>849</v>
      </c>
      <c r="F195" t="s">
        <v>254</v>
      </c>
    </row>
    <row r="196" spans="1:6" x14ac:dyDescent="0.25">
      <c r="A196" t="str">
        <f t="shared" si="2"/>
        <v>5</v>
      </c>
      <c r="B196" s="2">
        <v>5212</v>
      </c>
      <c r="C196" t="s">
        <v>523</v>
      </c>
      <c r="D196" t="s">
        <v>511</v>
      </c>
      <c r="E196" t="s">
        <v>850</v>
      </c>
      <c r="F196" t="s">
        <v>255</v>
      </c>
    </row>
    <row r="197" spans="1:6" x14ac:dyDescent="0.25">
      <c r="A197" t="str">
        <f t="shared" si="2"/>
        <v>5</v>
      </c>
      <c r="B197" s="2">
        <v>5222</v>
      </c>
      <c r="C197" t="s">
        <v>645</v>
      </c>
      <c r="D197" t="s">
        <v>624</v>
      </c>
      <c r="E197" t="s">
        <v>740</v>
      </c>
      <c r="F197" t="s">
        <v>257</v>
      </c>
    </row>
    <row r="198" spans="1:6" x14ac:dyDescent="0.25">
      <c r="A198" t="str">
        <f t="shared" si="2"/>
        <v>5</v>
      </c>
      <c r="B198" s="2">
        <v>5223</v>
      </c>
      <c r="C198" t="s">
        <v>617</v>
      </c>
      <c r="D198" t="s">
        <v>534</v>
      </c>
      <c r="E198" t="s">
        <v>813</v>
      </c>
      <c r="F198" t="s">
        <v>258</v>
      </c>
    </row>
    <row r="199" spans="1:6" x14ac:dyDescent="0.25">
      <c r="A199" t="str">
        <f t="shared" si="2"/>
        <v>5</v>
      </c>
      <c r="B199" s="2">
        <v>5225</v>
      </c>
      <c r="C199" t="s">
        <v>851</v>
      </c>
      <c r="D199" t="s">
        <v>852</v>
      </c>
      <c r="E199" t="s">
        <v>853</v>
      </c>
      <c r="F199" t="s">
        <v>260</v>
      </c>
    </row>
    <row r="200" spans="1:6" x14ac:dyDescent="0.25">
      <c r="A200" t="str">
        <f t="shared" si="2"/>
        <v>5</v>
      </c>
      <c r="B200" s="2">
        <v>5226</v>
      </c>
      <c r="C200" t="s">
        <v>854</v>
      </c>
      <c r="D200" t="s">
        <v>628</v>
      </c>
      <c r="E200" t="s">
        <v>855</v>
      </c>
      <c r="F200" t="s">
        <v>261</v>
      </c>
    </row>
    <row r="201" spans="1:6" x14ac:dyDescent="0.25">
      <c r="A201" t="str">
        <f t="shared" si="2"/>
        <v>5</v>
      </c>
      <c r="B201" s="2">
        <v>5227</v>
      </c>
      <c r="C201" t="s">
        <v>523</v>
      </c>
      <c r="D201" t="s">
        <v>511</v>
      </c>
      <c r="E201" t="s">
        <v>856</v>
      </c>
      <c r="F201" t="s">
        <v>262</v>
      </c>
    </row>
    <row r="202" spans="1:6" x14ac:dyDescent="0.25">
      <c r="A202" t="str">
        <f t="shared" si="2"/>
        <v>5</v>
      </c>
      <c r="B202" s="2">
        <v>5231</v>
      </c>
      <c r="C202" t="s">
        <v>617</v>
      </c>
      <c r="D202" t="s">
        <v>681</v>
      </c>
      <c r="E202" t="s">
        <v>701</v>
      </c>
      <c r="F202" t="s">
        <v>263</v>
      </c>
    </row>
    <row r="203" spans="1:6" x14ac:dyDescent="0.25">
      <c r="A203" t="str">
        <f t="shared" si="2"/>
        <v>5</v>
      </c>
      <c r="B203" s="2">
        <v>5241</v>
      </c>
      <c r="C203" t="s">
        <v>596</v>
      </c>
      <c r="D203" t="s">
        <v>618</v>
      </c>
      <c r="E203" t="s">
        <v>857</v>
      </c>
      <c r="F203" t="s">
        <v>265</v>
      </c>
    </row>
    <row r="204" spans="1:6" x14ac:dyDescent="0.25">
      <c r="A204" t="str">
        <f t="shared" si="2"/>
        <v>5</v>
      </c>
      <c r="B204" s="2">
        <v>5242</v>
      </c>
      <c r="C204" t="s">
        <v>596</v>
      </c>
      <c r="D204" t="s">
        <v>628</v>
      </c>
      <c r="E204" t="s">
        <v>858</v>
      </c>
      <c r="F204" t="s">
        <v>266</v>
      </c>
    </row>
    <row r="205" spans="1:6" x14ac:dyDescent="0.25">
      <c r="A205" t="str">
        <f t="shared" si="2"/>
        <v>5</v>
      </c>
      <c r="B205" s="2">
        <v>5243</v>
      </c>
      <c r="C205" t="s">
        <v>596</v>
      </c>
      <c r="D205" t="s">
        <v>578</v>
      </c>
      <c r="E205" t="s">
        <v>829</v>
      </c>
      <c r="F205" t="s">
        <v>267</v>
      </c>
    </row>
    <row r="206" spans="1:6" x14ac:dyDescent="0.25">
      <c r="A206" t="str">
        <f t="shared" si="2"/>
        <v>5</v>
      </c>
      <c r="B206" s="2">
        <v>5244</v>
      </c>
      <c r="C206" t="s">
        <v>523</v>
      </c>
      <c r="D206" t="s">
        <v>859</v>
      </c>
      <c r="E206" t="s">
        <v>860</v>
      </c>
      <c r="F206" t="s">
        <v>268</v>
      </c>
    </row>
    <row r="207" spans="1:6" x14ac:dyDescent="0.25">
      <c r="A207" t="str">
        <f t="shared" si="2"/>
        <v>5</v>
      </c>
      <c r="B207" s="2">
        <v>5254</v>
      </c>
      <c r="C207" t="s">
        <v>523</v>
      </c>
      <c r="D207" t="s">
        <v>596</v>
      </c>
      <c r="E207" t="s">
        <v>675</v>
      </c>
      <c r="F207" t="s">
        <v>273</v>
      </c>
    </row>
    <row r="208" spans="1:6" x14ac:dyDescent="0.25">
      <c r="A208" t="str">
        <f t="shared" si="2"/>
        <v>6</v>
      </c>
      <c r="B208" s="2">
        <v>6211</v>
      </c>
      <c r="C208" t="s">
        <v>523</v>
      </c>
      <c r="D208" t="s">
        <v>861</v>
      </c>
      <c r="E208" t="s">
        <v>529</v>
      </c>
      <c r="F208" t="s">
        <v>274</v>
      </c>
    </row>
    <row r="209" spans="1:6" x14ac:dyDescent="0.25">
      <c r="A209" t="str">
        <f t="shared" si="2"/>
        <v>6</v>
      </c>
      <c r="B209" s="2">
        <v>6221</v>
      </c>
      <c r="C209" t="s">
        <v>523</v>
      </c>
      <c r="D209" t="s">
        <v>531</v>
      </c>
      <c r="E209" t="s">
        <v>589</v>
      </c>
      <c r="F209" t="s">
        <v>275</v>
      </c>
    </row>
    <row r="210" spans="1:6" x14ac:dyDescent="0.25">
      <c r="A210" t="str">
        <f t="shared" si="2"/>
        <v>6</v>
      </c>
      <c r="B210" s="2">
        <v>6222</v>
      </c>
      <c r="C210" t="s">
        <v>523</v>
      </c>
      <c r="D210" t="s">
        <v>624</v>
      </c>
      <c r="E210" t="s">
        <v>573</v>
      </c>
      <c r="F210" t="s">
        <v>276</v>
      </c>
    </row>
    <row r="211" spans="1:6" x14ac:dyDescent="0.25">
      <c r="A211" t="str">
        <f t="shared" si="2"/>
        <v>6</v>
      </c>
      <c r="B211" s="2">
        <v>6231</v>
      </c>
      <c r="C211" t="s">
        <v>588</v>
      </c>
      <c r="D211" t="s">
        <v>862</v>
      </c>
      <c r="E211" t="s">
        <v>863</v>
      </c>
      <c r="F211" t="s">
        <v>277</v>
      </c>
    </row>
    <row r="212" spans="1:6" x14ac:dyDescent="0.25">
      <c r="A212" t="str">
        <f t="shared" si="2"/>
        <v>6</v>
      </c>
      <c r="B212" s="2">
        <v>6232</v>
      </c>
      <c r="C212" t="s">
        <v>864</v>
      </c>
      <c r="D212" t="s">
        <v>865</v>
      </c>
      <c r="E212" t="s">
        <v>866</v>
      </c>
      <c r="F212" t="s">
        <v>278</v>
      </c>
    </row>
    <row r="213" spans="1:6" x14ac:dyDescent="0.25">
      <c r="A213" t="str">
        <f t="shared" si="2"/>
        <v>6</v>
      </c>
      <c r="B213" s="2">
        <v>6235</v>
      </c>
      <c r="C213" t="s">
        <v>867</v>
      </c>
      <c r="D213" t="s">
        <v>868</v>
      </c>
      <c r="E213" t="s">
        <v>687</v>
      </c>
      <c r="F213" t="s">
        <v>279</v>
      </c>
    </row>
    <row r="214" spans="1:6" x14ac:dyDescent="0.25">
      <c r="A214" t="str">
        <f t="shared" si="2"/>
        <v>6</v>
      </c>
      <c r="B214" s="2">
        <v>6311</v>
      </c>
      <c r="C214" t="s">
        <v>523</v>
      </c>
      <c r="D214" t="s">
        <v>869</v>
      </c>
      <c r="E214" t="s">
        <v>870</v>
      </c>
      <c r="F214" t="s">
        <v>280</v>
      </c>
    </row>
    <row r="215" spans="1:6" x14ac:dyDescent="0.25">
      <c r="A215" t="str">
        <f t="shared" si="2"/>
        <v>6</v>
      </c>
      <c r="B215" s="2">
        <v>6312</v>
      </c>
      <c r="C215" t="s">
        <v>523</v>
      </c>
      <c r="D215" t="s">
        <v>871</v>
      </c>
      <c r="E215" t="s">
        <v>640</v>
      </c>
      <c r="F215" t="s">
        <v>281</v>
      </c>
    </row>
    <row r="216" spans="1:6" x14ac:dyDescent="0.25">
      <c r="A216" t="str">
        <f t="shared" si="2"/>
        <v>6</v>
      </c>
      <c r="B216" s="2">
        <v>6313</v>
      </c>
      <c r="C216" t="s">
        <v>872</v>
      </c>
      <c r="D216" t="s">
        <v>873</v>
      </c>
      <c r="E216" t="s">
        <v>518</v>
      </c>
      <c r="F216" t="s">
        <v>282</v>
      </c>
    </row>
    <row r="217" spans="1:6" x14ac:dyDescent="0.25">
      <c r="A217" t="str">
        <f t="shared" si="2"/>
        <v>6</v>
      </c>
      <c r="B217" s="2">
        <v>6314</v>
      </c>
      <c r="C217" t="s">
        <v>523</v>
      </c>
      <c r="D217" t="s">
        <v>702</v>
      </c>
      <c r="E217" t="s">
        <v>594</v>
      </c>
      <c r="F217" t="s">
        <v>283</v>
      </c>
    </row>
    <row r="218" spans="1:6" x14ac:dyDescent="0.25">
      <c r="A218" t="str">
        <f t="shared" si="2"/>
        <v>6</v>
      </c>
      <c r="B218" s="2">
        <v>6315</v>
      </c>
      <c r="C218" t="s">
        <v>523</v>
      </c>
      <c r="D218" t="s">
        <v>874</v>
      </c>
      <c r="E218" t="s">
        <v>618</v>
      </c>
      <c r="F218" t="s">
        <v>284</v>
      </c>
    </row>
    <row r="219" spans="1:6" x14ac:dyDescent="0.25">
      <c r="A219" t="str">
        <f t="shared" si="2"/>
        <v>6</v>
      </c>
      <c r="B219" s="2">
        <v>6316</v>
      </c>
      <c r="C219" t="s">
        <v>875</v>
      </c>
      <c r="D219" t="s">
        <v>783</v>
      </c>
      <c r="E219" t="s">
        <v>546</v>
      </c>
      <c r="F219" t="s">
        <v>285</v>
      </c>
    </row>
    <row r="220" spans="1:6" x14ac:dyDescent="0.25">
      <c r="A220" t="str">
        <f t="shared" si="2"/>
        <v>6</v>
      </c>
      <c r="B220" s="2">
        <v>6321</v>
      </c>
      <c r="C220" t="s">
        <v>523</v>
      </c>
      <c r="D220" t="s">
        <v>511</v>
      </c>
      <c r="E220" t="s">
        <v>876</v>
      </c>
      <c r="F220" t="s">
        <v>286</v>
      </c>
    </row>
    <row r="221" spans="1:6" x14ac:dyDescent="0.25">
      <c r="A221" t="str">
        <f t="shared" si="2"/>
        <v>6</v>
      </c>
      <c r="B221" s="2">
        <v>6322</v>
      </c>
      <c r="C221" t="s">
        <v>523</v>
      </c>
      <c r="D221" t="s">
        <v>523</v>
      </c>
      <c r="E221" t="s">
        <v>511</v>
      </c>
      <c r="F221" t="s">
        <v>287</v>
      </c>
    </row>
    <row r="222" spans="1:6" x14ac:dyDescent="0.25">
      <c r="A222" t="str">
        <f t="shared" si="2"/>
        <v>6</v>
      </c>
      <c r="B222" s="2">
        <v>6331</v>
      </c>
      <c r="C222" t="s">
        <v>523</v>
      </c>
      <c r="D222" t="s">
        <v>614</v>
      </c>
      <c r="E222" t="s">
        <v>702</v>
      </c>
      <c r="F222" t="s">
        <v>288</v>
      </c>
    </row>
    <row r="223" spans="1:6" x14ac:dyDescent="0.25">
      <c r="A223" t="str">
        <f t="shared" si="2"/>
        <v>6</v>
      </c>
      <c r="B223" s="2">
        <v>6332</v>
      </c>
      <c r="C223" t="s">
        <v>523</v>
      </c>
      <c r="D223" t="s">
        <v>523</v>
      </c>
      <c r="E223" t="s">
        <v>877</v>
      </c>
      <c r="F223" t="s">
        <v>289</v>
      </c>
    </row>
    <row r="224" spans="1:6" x14ac:dyDescent="0.25">
      <c r="A224" t="str">
        <f t="shared" si="2"/>
        <v>6</v>
      </c>
      <c r="B224" s="2">
        <v>6341</v>
      </c>
      <c r="C224" t="s">
        <v>523</v>
      </c>
      <c r="D224" t="s">
        <v>617</v>
      </c>
      <c r="E224" t="s">
        <v>878</v>
      </c>
      <c r="F224" t="s">
        <v>290</v>
      </c>
    </row>
    <row r="225" spans="1:6" x14ac:dyDescent="0.25">
      <c r="A225" t="str">
        <f t="shared" si="2"/>
        <v>6</v>
      </c>
      <c r="B225" s="2">
        <v>6342</v>
      </c>
      <c r="C225" t="s">
        <v>523</v>
      </c>
      <c r="D225" t="s">
        <v>511</v>
      </c>
      <c r="E225" t="s">
        <v>628</v>
      </c>
      <c r="F225" t="s">
        <v>291</v>
      </c>
    </row>
    <row r="226" spans="1:6" x14ac:dyDescent="0.25">
      <c r="A226" t="str">
        <f t="shared" si="2"/>
        <v>6</v>
      </c>
      <c r="B226" s="2">
        <v>6344</v>
      </c>
      <c r="C226" t="s">
        <v>523</v>
      </c>
      <c r="D226" t="s">
        <v>879</v>
      </c>
      <c r="E226" t="s">
        <v>722</v>
      </c>
      <c r="F226" t="s">
        <v>293</v>
      </c>
    </row>
    <row r="227" spans="1:6" x14ac:dyDescent="0.25">
      <c r="A227" t="str">
        <f t="shared" si="2"/>
        <v>6</v>
      </c>
      <c r="B227" s="2">
        <v>6411</v>
      </c>
      <c r="C227" t="s">
        <v>880</v>
      </c>
      <c r="D227" t="s">
        <v>618</v>
      </c>
      <c r="E227" t="s">
        <v>829</v>
      </c>
      <c r="F227" t="s">
        <v>881</v>
      </c>
    </row>
    <row r="228" spans="1:6" x14ac:dyDescent="0.25">
      <c r="A228" t="str">
        <f t="shared" si="2"/>
        <v>6</v>
      </c>
      <c r="B228" s="2">
        <v>6421</v>
      </c>
      <c r="C228" t="s">
        <v>523</v>
      </c>
      <c r="D228" t="s">
        <v>523</v>
      </c>
      <c r="E228" t="s">
        <v>624</v>
      </c>
      <c r="F228" t="s">
        <v>297</v>
      </c>
    </row>
    <row r="229" spans="1:6" x14ac:dyDescent="0.25">
      <c r="A229" t="str">
        <f t="shared" si="2"/>
        <v>6</v>
      </c>
      <c r="B229" s="2">
        <v>6511</v>
      </c>
      <c r="C229" t="s">
        <v>523</v>
      </c>
      <c r="D229" t="s">
        <v>523</v>
      </c>
      <c r="E229" t="s">
        <v>882</v>
      </c>
      <c r="F229" t="s">
        <v>298</v>
      </c>
    </row>
    <row r="230" spans="1:6" x14ac:dyDescent="0.25">
      <c r="A230" t="str">
        <f t="shared" si="2"/>
        <v>6</v>
      </c>
      <c r="B230" s="2">
        <v>6512</v>
      </c>
      <c r="C230" t="s">
        <v>523</v>
      </c>
      <c r="D230" t="s">
        <v>523</v>
      </c>
      <c r="E230" t="s">
        <v>511</v>
      </c>
      <c r="F230" t="s">
        <v>299</v>
      </c>
    </row>
    <row r="231" spans="1:6" x14ac:dyDescent="0.25">
      <c r="A231" t="str">
        <f t="shared" ref="A231:A294" si="3">LEFT(B231,1)</f>
        <v>6</v>
      </c>
      <c r="B231" s="2">
        <v>6513</v>
      </c>
      <c r="C231" t="s">
        <v>523</v>
      </c>
      <c r="D231" t="s">
        <v>523</v>
      </c>
      <c r="E231" t="s">
        <v>511</v>
      </c>
      <c r="F231" t="s">
        <v>300</v>
      </c>
    </row>
    <row r="232" spans="1:6" x14ac:dyDescent="0.25">
      <c r="A232" t="str">
        <f t="shared" si="3"/>
        <v>6</v>
      </c>
      <c r="B232" s="2">
        <v>6521</v>
      </c>
      <c r="C232" t="s">
        <v>523</v>
      </c>
      <c r="D232" t="s">
        <v>720</v>
      </c>
      <c r="E232" t="s">
        <v>677</v>
      </c>
      <c r="F232" t="s">
        <v>301</v>
      </c>
    </row>
    <row r="233" spans="1:6" x14ac:dyDescent="0.25">
      <c r="A233" t="str">
        <f t="shared" si="3"/>
        <v>6</v>
      </c>
      <c r="B233" s="2">
        <v>6522</v>
      </c>
      <c r="C233" t="s">
        <v>523</v>
      </c>
      <c r="D233" t="s">
        <v>628</v>
      </c>
      <c r="E233" t="s">
        <v>518</v>
      </c>
      <c r="F233" t="s">
        <v>302</v>
      </c>
    </row>
    <row r="234" spans="1:6" x14ac:dyDescent="0.25">
      <c r="A234" t="str">
        <f t="shared" si="3"/>
        <v>6</v>
      </c>
      <c r="B234" s="2">
        <v>6523</v>
      </c>
      <c r="C234" t="s">
        <v>523</v>
      </c>
      <c r="D234" t="s">
        <v>883</v>
      </c>
      <c r="E234" t="s">
        <v>884</v>
      </c>
      <c r="F234" t="s">
        <v>303</v>
      </c>
    </row>
    <row r="235" spans="1:6" x14ac:dyDescent="0.25">
      <c r="A235" t="str">
        <f t="shared" si="3"/>
        <v>6</v>
      </c>
      <c r="B235" s="2">
        <v>6524</v>
      </c>
      <c r="C235" t="s">
        <v>523</v>
      </c>
      <c r="D235" t="s">
        <v>885</v>
      </c>
      <c r="E235" t="s">
        <v>886</v>
      </c>
      <c r="F235" t="s">
        <v>304</v>
      </c>
    </row>
    <row r="236" spans="1:6" x14ac:dyDescent="0.25">
      <c r="A236" t="str">
        <f t="shared" si="3"/>
        <v>6</v>
      </c>
      <c r="B236" s="2">
        <v>6525</v>
      </c>
      <c r="C236" t="s">
        <v>523</v>
      </c>
      <c r="D236" t="s">
        <v>887</v>
      </c>
      <c r="E236" t="s">
        <v>852</v>
      </c>
      <c r="F236" t="s">
        <v>305</v>
      </c>
    </row>
    <row r="237" spans="1:6" x14ac:dyDescent="0.25">
      <c r="A237" t="str">
        <f t="shared" si="3"/>
        <v>6</v>
      </c>
      <c r="B237" s="2">
        <v>6531</v>
      </c>
      <c r="C237" t="s">
        <v>523</v>
      </c>
      <c r="D237" t="s">
        <v>523</v>
      </c>
      <c r="E237" t="s">
        <v>511</v>
      </c>
      <c r="F237" t="s">
        <v>306</v>
      </c>
    </row>
    <row r="238" spans="1:6" x14ac:dyDescent="0.25">
      <c r="A238" t="str">
        <f t="shared" si="3"/>
        <v>6</v>
      </c>
      <c r="B238" s="2">
        <v>6533</v>
      </c>
      <c r="C238" t="s">
        <v>523</v>
      </c>
      <c r="D238" t="s">
        <v>888</v>
      </c>
      <c r="E238" t="s">
        <v>624</v>
      </c>
      <c r="F238" t="s">
        <v>889</v>
      </c>
    </row>
    <row r="239" spans="1:6" x14ac:dyDescent="0.25">
      <c r="A239" t="str">
        <f t="shared" si="3"/>
        <v>6</v>
      </c>
      <c r="B239" s="2">
        <v>6541</v>
      </c>
      <c r="C239" t="s">
        <v>523</v>
      </c>
      <c r="D239" t="s">
        <v>596</v>
      </c>
      <c r="E239" t="s">
        <v>890</v>
      </c>
      <c r="F239" t="s">
        <v>309</v>
      </c>
    </row>
    <row r="240" spans="1:6" x14ac:dyDescent="0.25">
      <c r="A240" t="str">
        <f t="shared" si="3"/>
        <v>6</v>
      </c>
      <c r="B240" s="2">
        <v>6551</v>
      </c>
      <c r="C240" t="s">
        <v>523</v>
      </c>
      <c r="D240" t="s">
        <v>511</v>
      </c>
      <c r="E240" t="s">
        <v>557</v>
      </c>
      <c r="F240" t="s">
        <v>310</v>
      </c>
    </row>
    <row r="241" spans="1:6" x14ac:dyDescent="0.25">
      <c r="A241" t="str">
        <f t="shared" si="3"/>
        <v>6</v>
      </c>
      <c r="B241" s="2">
        <v>6552</v>
      </c>
      <c r="C241" t="s">
        <v>523</v>
      </c>
      <c r="D241" t="s">
        <v>645</v>
      </c>
      <c r="E241" t="s">
        <v>891</v>
      </c>
      <c r="F241" t="s">
        <v>311</v>
      </c>
    </row>
    <row r="242" spans="1:6" x14ac:dyDescent="0.25">
      <c r="A242" t="str">
        <f t="shared" si="3"/>
        <v>6</v>
      </c>
      <c r="B242" s="2">
        <v>6562</v>
      </c>
      <c r="C242" t="s">
        <v>523</v>
      </c>
      <c r="D242" t="s">
        <v>523</v>
      </c>
      <c r="E242" t="s">
        <v>585</v>
      </c>
      <c r="F242" t="s">
        <v>313</v>
      </c>
    </row>
    <row r="243" spans="1:6" x14ac:dyDescent="0.25">
      <c r="A243" t="str">
        <f t="shared" si="3"/>
        <v>6</v>
      </c>
      <c r="B243" s="2">
        <v>6563</v>
      </c>
      <c r="C243" t="s">
        <v>523</v>
      </c>
      <c r="D243" t="s">
        <v>617</v>
      </c>
      <c r="E243" t="s">
        <v>892</v>
      </c>
      <c r="F243" t="s">
        <v>314</v>
      </c>
    </row>
    <row r="244" spans="1:6" x14ac:dyDescent="0.25">
      <c r="A244" t="str">
        <f t="shared" si="3"/>
        <v>6</v>
      </c>
      <c r="B244" s="2">
        <v>6611</v>
      </c>
      <c r="C244" t="s">
        <v>523</v>
      </c>
      <c r="D244" t="s">
        <v>523</v>
      </c>
      <c r="E244" t="s">
        <v>617</v>
      </c>
      <c r="F244" t="s">
        <v>316</v>
      </c>
    </row>
    <row r="245" spans="1:6" x14ac:dyDescent="0.25">
      <c r="A245" t="str">
        <f t="shared" si="3"/>
        <v>6</v>
      </c>
      <c r="B245" s="2">
        <v>6621</v>
      </c>
      <c r="C245" t="s">
        <v>523</v>
      </c>
      <c r="D245" t="s">
        <v>523</v>
      </c>
      <c r="E245" t="s">
        <v>614</v>
      </c>
      <c r="F245" t="s">
        <v>318</v>
      </c>
    </row>
    <row r="246" spans="1:6" x14ac:dyDescent="0.25">
      <c r="A246" t="str">
        <f t="shared" si="3"/>
        <v>6</v>
      </c>
      <c r="B246" s="2">
        <v>6622</v>
      </c>
      <c r="C246" t="s">
        <v>523</v>
      </c>
      <c r="D246" t="s">
        <v>523</v>
      </c>
      <c r="E246" t="s">
        <v>614</v>
      </c>
      <c r="F246" t="s">
        <v>319</v>
      </c>
    </row>
    <row r="247" spans="1:6" x14ac:dyDescent="0.25">
      <c r="A247" t="str">
        <f t="shared" si="3"/>
        <v>6</v>
      </c>
      <c r="B247" s="2">
        <v>6623</v>
      </c>
      <c r="C247" t="s">
        <v>523</v>
      </c>
      <c r="D247" t="s">
        <v>523</v>
      </c>
      <c r="E247" t="s">
        <v>511</v>
      </c>
      <c r="F247" t="s">
        <v>320</v>
      </c>
    </row>
    <row r="248" spans="1:6" x14ac:dyDescent="0.25">
      <c r="A248" t="str">
        <f t="shared" si="3"/>
        <v>6</v>
      </c>
      <c r="B248" s="2">
        <v>6711</v>
      </c>
      <c r="C248" t="s">
        <v>523</v>
      </c>
      <c r="D248" t="s">
        <v>523</v>
      </c>
      <c r="E248" t="s">
        <v>645</v>
      </c>
      <c r="F248" t="s">
        <v>321</v>
      </c>
    </row>
    <row r="249" spans="1:6" x14ac:dyDescent="0.25">
      <c r="A249" t="str">
        <f t="shared" si="3"/>
        <v>6</v>
      </c>
      <c r="B249" s="2">
        <v>6721</v>
      </c>
      <c r="C249" t="s">
        <v>523</v>
      </c>
      <c r="D249" t="s">
        <v>523</v>
      </c>
      <c r="E249" t="s">
        <v>517</v>
      </c>
      <c r="F249" t="s">
        <v>322</v>
      </c>
    </row>
    <row r="250" spans="1:6" x14ac:dyDescent="0.25">
      <c r="A250" t="str">
        <f t="shared" si="3"/>
        <v>6</v>
      </c>
      <c r="B250" s="2">
        <v>6722</v>
      </c>
      <c r="C250" t="s">
        <v>523</v>
      </c>
      <c r="D250" t="s">
        <v>523</v>
      </c>
      <c r="E250" t="s">
        <v>624</v>
      </c>
      <c r="F250" t="s">
        <v>323</v>
      </c>
    </row>
    <row r="251" spans="1:6" x14ac:dyDescent="0.25">
      <c r="A251" t="str">
        <f t="shared" si="3"/>
        <v>6</v>
      </c>
      <c r="B251" s="2">
        <v>6731</v>
      </c>
      <c r="C251" t="s">
        <v>523</v>
      </c>
      <c r="D251" t="s">
        <v>523</v>
      </c>
      <c r="E251" t="s">
        <v>893</v>
      </c>
      <c r="F251" t="s">
        <v>324</v>
      </c>
    </row>
    <row r="252" spans="1:6" x14ac:dyDescent="0.25">
      <c r="A252" t="str">
        <f t="shared" si="3"/>
        <v>6</v>
      </c>
      <c r="B252" s="2">
        <v>6732</v>
      </c>
      <c r="C252" t="s">
        <v>523</v>
      </c>
      <c r="D252" t="s">
        <v>645</v>
      </c>
      <c r="E252" t="s">
        <v>624</v>
      </c>
      <c r="F252" t="s">
        <v>325</v>
      </c>
    </row>
    <row r="253" spans="1:6" x14ac:dyDescent="0.25">
      <c r="A253" t="str">
        <f t="shared" si="3"/>
        <v>6</v>
      </c>
      <c r="B253" s="2">
        <v>6733</v>
      </c>
      <c r="C253" t="s">
        <v>523</v>
      </c>
      <c r="D253" t="s">
        <v>511</v>
      </c>
      <c r="E253" t="s">
        <v>894</v>
      </c>
      <c r="F253" t="s">
        <v>326</v>
      </c>
    </row>
    <row r="254" spans="1:6" x14ac:dyDescent="0.25">
      <c r="A254" t="str">
        <f t="shared" si="3"/>
        <v>6</v>
      </c>
      <c r="B254" s="2">
        <v>6741</v>
      </c>
      <c r="C254" t="s">
        <v>523</v>
      </c>
      <c r="D254" t="s">
        <v>617</v>
      </c>
      <c r="E254" t="s">
        <v>511</v>
      </c>
      <c r="F254" t="s">
        <v>327</v>
      </c>
    </row>
    <row r="255" spans="1:6" x14ac:dyDescent="0.25">
      <c r="A255" t="str">
        <f t="shared" si="3"/>
        <v>6</v>
      </c>
      <c r="B255" s="2">
        <v>6742</v>
      </c>
      <c r="C255" t="s">
        <v>523</v>
      </c>
      <c r="D255" t="s">
        <v>523</v>
      </c>
      <c r="E255" t="s">
        <v>895</v>
      </c>
      <c r="F255" t="s">
        <v>328</v>
      </c>
    </row>
    <row r="256" spans="1:6" x14ac:dyDescent="0.25">
      <c r="A256" t="str">
        <f t="shared" si="3"/>
        <v>7</v>
      </c>
      <c r="B256" s="2">
        <v>7201</v>
      </c>
      <c r="C256" t="s">
        <v>557</v>
      </c>
      <c r="D256" t="s">
        <v>896</v>
      </c>
      <c r="E256" t="s">
        <v>897</v>
      </c>
      <c r="F256" t="s">
        <v>329</v>
      </c>
    </row>
    <row r="257" spans="1:6" x14ac:dyDescent="0.25">
      <c r="A257" t="str">
        <f t="shared" si="3"/>
        <v>7</v>
      </c>
      <c r="B257" s="2">
        <v>7202</v>
      </c>
      <c r="C257" t="s">
        <v>602</v>
      </c>
      <c r="D257" t="s">
        <v>898</v>
      </c>
      <c r="E257" t="s">
        <v>899</v>
      </c>
      <c r="F257" t="s">
        <v>330</v>
      </c>
    </row>
    <row r="258" spans="1:6" x14ac:dyDescent="0.25">
      <c r="A258" t="str">
        <f t="shared" si="3"/>
        <v>7</v>
      </c>
      <c r="B258" s="2">
        <v>7203</v>
      </c>
      <c r="C258" t="s">
        <v>628</v>
      </c>
      <c r="D258" t="s">
        <v>784</v>
      </c>
      <c r="E258" t="s">
        <v>900</v>
      </c>
      <c r="F258" t="s">
        <v>331</v>
      </c>
    </row>
    <row r="259" spans="1:6" x14ac:dyDescent="0.25">
      <c r="A259" t="str">
        <f t="shared" si="3"/>
        <v>7</v>
      </c>
      <c r="B259" s="2">
        <v>7204</v>
      </c>
      <c r="C259" t="s">
        <v>720</v>
      </c>
      <c r="D259" t="s">
        <v>606</v>
      </c>
      <c r="E259" t="s">
        <v>901</v>
      </c>
      <c r="F259" t="s">
        <v>332</v>
      </c>
    </row>
    <row r="260" spans="1:6" x14ac:dyDescent="0.25">
      <c r="A260" t="str">
        <f t="shared" si="3"/>
        <v>7</v>
      </c>
      <c r="B260" s="2">
        <v>7205</v>
      </c>
      <c r="C260" t="s">
        <v>902</v>
      </c>
      <c r="D260" t="s">
        <v>529</v>
      </c>
      <c r="E260" t="s">
        <v>903</v>
      </c>
      <c r="F260" t="s">
        <v>333</v>
      </c>
    </row>
    <row r="261" spans="1:6" x14ac:dyDescent="0.25">
      <c r="A261" t="str">
        <f t="shared" si="3"/>
        <v>7</v>
      </c>
      <c r="B261" s="2">
        <v>7231</v>
      </c>
      <c r="C261" t="s">
        <v>610</v>
      </c>
      <c r="D261" t="s">
        <v>904</v>
      </c>
      <c r="E261" t="s">
        <v>792</v>
      </c>
      <c r="F261" t="s">
        <v>334</v>
      </c>
    </row>
    <row r="262" spans="1:6" x14ac:dyDescent="0.25">
      <c r="A262" t="str">
        <f t="shared" si="3"/>
        <v>7</v>
      </c>
      <c r="B262" s="2">
        <v>7232</v>
      </c>
      <c r="C262" t="s">
        <v>511</v>
      </c>
      <c r="D262" t="s">
        <v>664</v>
      </c>
      <c r="E262" t="s">
        <v>780</v>
      </c>
      <c r="F262" t="s">
        <v>335</v>
      </c>
    </row>
    <row r="263" spans="1:6" x14ac:dyDescent="0.25">
      <c r="A263" t="str">
        <f t="shared" si="3"/>
        <v>7</v>
      </c>
      <c r="B263" s="2">
        <v>7233</v>
      </c>
      <c r="C263" t="s">
        <v>614</v>
      </c>
      <c r="D263" t="s">
        <v>671</v>
      </c>
      <c r="E263" t="s">
        <v>905</v>
      </c>
      <c r="F263" t="s">
        <v>336</v>
      </c>
    </row>
    <row r="264" spans="1:6" x14ac:dyDescent="0.25">
      <c r="A264" t="str">
        <f t="shared" si="3"/>
        <v>7</v>
      </c>
      <c r="B264" s="2">
        <v>7234</v>
      </c>
      <c r="C264" t="s">
        <v>906</v>
      </c>
      <c r="D264" t="s">
        <v>907</v>
      </c>
      <c r="E264" t="s">
        <v>908</v>
      </c>
      <c r="F264" t="s">
        <v>337</v>
      </c>
    </row>
    <row r="265" spans="1:6" x14ac:dyDescent="0.25">
      <c r="A265" t="str">
        <f t="shared" si="3"/>
        <v>7</v>
      </c>
      <c r="B265" s="2">
        <v>7235</v>
      </c>
      <c r="C265" t="s">
        <v>614</v>
      </c>
      <c r="D265" t="s">
        <v>640</v>
      </c>
      <c r="E265" t="s">
        <v>664</v>
      </c>
      <c r="F265" t="s">
        <v>338</v>
      </c>
    </row>
    <row r="266" spans="1:6" x14ac:dyDescent="0.25">
      <c r="A266" t="str">
        <f t="shared" si="3"/>
        <v>7</v>
      </c>
      <c r="B266" s="2">
        <v>7236</v>
      </c>
      <c r="C266" t="s">
        <v>909</v>
      </c>
      <c r="D266" t="s">
        <v>910</v>
      </c>
      <c r="E266" t="s">
        <v>767</v>
      </c>
      <c r="F266" t="s">
        <v>339</v>
      </c>
    </row>
    <row r="267" spans="1:6" x14ac:dyDescent="0.25">
      <c r="A267" t="str">
        <f t="shared" si="3"/>
        <v>7</v>
      </c>
      <c r="B267" s="2">
        <v>7237</v>
      </c>
      <c r="C267" t="s">
        <v>596</v>
      </c>
      <c r="D267" t="s">
        <v>628</v>
      </c>
      <c r="E267" t="s">
        <v>911</v>
      </c>
      <c r="F267" t="s">
        <v>340</v>
      </c>
    </row>
    <row r="268" spans="1:6" x14ac:dyDescent="0.25">
      <c r="A268" t="str">
        <f t="shared" si="3"/>
        <v>7</v>
      </c>
      <c r="B268" s="2">
        <v>7241</v>
      </c>
      <c r="C268" t="s">
        <v>596</v>
      </c>
      <c r="D268" t="s">
        <v>664</v>
      </c>
      <c r="E268" t="s">
        <v>912</v>
      </c>
      <c r="F268" t="s">
        <v>913</v>
      </c>
    </row>
    <row r="269" spans="1:6" x14ac:dyDescent="0.25">
      <c r="A269" t="str">
        <f t="shared" si="3"/>
        <v>7</v>
      </c>
      <c r="B269" s="2">
        <v>7242</v>
      </c>
      <c r="C269" t="s">
        <v>914</v>
      </c>
      <c r="D269" t="s">
        <v>606</v>
      </c>
      <c r="E269" t="s">
        <v>767</v>
      </c>
      <c r="F269" t="s">
        <v>342</v>
      </c>
    </row>
    <row r="270" spans="1:6" x14ac:dyDescent="0.25">
      <c r="A270" t="str">
        <f t="shared" si="3"/>
        <v>7</v>
      </c>
      <c r="B270" s="2">
        <v>7243</v>
      </c>
      <c r="C270" t="s">
        <v>675</v>
      </c>
      <c r="D270" t="s">
        <v>626</v>
      </c>
      <c r="E270" t="s">
        <v>608</v>
      </c>
      <c r="F270" t="s">
        <v>343</v>
      </c>
    </row>
    <row r="271" spans="1:6" x14ac:dyDescent="0.25">
      <c r="A271" t="str">
        <f t="shared" si="3"/>
        <v>7</v>
      </c>
      <c r="B271" s="2">
        <v>7244</v>
      </c>
      <c r="C271" t="s">
        <v>628</v>
      </c>
      <c r="D271" t="s">
        <v>915</v>
      </c>
      <c r="E271" t="s">
        <v>916</v>
      </c>
      <c r="F271" t="s">
        <v>344</v>
      </c>
    </row>
    <row r="272" spans="1:6" x14ac:dyDescent="0.25">
      <c r="A272" t="str">
        <f t="shared" si="3"/>
        <v>7</v>
      </c>
      <c r="B272" s="2">
        <v>7245</v>
      </c>
      <c r="C272" t="s">
        <v>830</v>
      </c>
      <c r="D272" t="s">
        <v>722</v>
      </c>
      <c r="E272" t="s">
        <v>546</v>
      </c>
      <c r="F272" t="s">
        <v>345</v>
      </c>
    </row>
    <row r="273" spans="1:6" x14ac:dyDescent="0.25">
      <c r="A273" t="str">
        <f t="shared" si="3"/>
        <v>7</v>
      </c>
      <c r="B273" s="2">
        <v>7246</v>
      </c>
      <c r="C273" t="s">
        <v>639</v>
      </c>
      <c r="D273" t="s">
        <v>664</v>
      </c>
      <c r="E273" t="s">
        <v>917</v>
      </c>
      <c r="F273" t="s">
        <v>346</v>
      </c>
    </row>
    <row r="274" spans="1:6" x14ac:dyDescent="0.25">
      <c r="A274" t="str">
        <f t="shared" si="3"/>
        <v>7</v>
      </c>
      <c r="B274" s="2">
        <v>7251</v>
      </c>
      <c r="C274" t="s">
        <v>511</v>
      </c>
      <c r="D274" t="s">
        <v>531</v>
      </c>
      <c r="E274" t="s">
        <v>918</v>
      </c>
      <c r="F274" t="s">
        <v>348</v>
      </c>
    </row>
    <row r="275" spans="1:6" x14ac:dyDescent="0.25">
      <c r="A275" t="str">
        <f t="shared" si="3"/>
        <v>7</v>
      </c>
      <c r="B275" s="2">
        <v>7252</v>
      </c>
      <c r="C275" t="s">
        <v>919</v>
      </c>
      <c r="D275" t="s">
        <v>920</v>
      </c>
      <c r="E275" t="s">
        <v>921</v>
      </c>
      <c r="F275" t="s">
        <v>349</v>
      </c>
    </row>
    <row r="276" spans="1:6" x14ac:dyDescent="0.25">
      <c r="A276" t="str">
        <f t="shared" si="3"/>
        <v>7</v>
      </c>
      <c r="B276" s="2">
        <v>7253</v>
      </c>
      <c r="C276" t="s">
        <v>922</v>
      </c>
      <c r="D276" t="s">
        <v>531</v>
      </c>
      <c r="E276" t="s">
        <v>694</v>
      </c>
      <c r="F276" t="s">
        <v>350</v>
      </c>
    </row>
    <row r="277" spans="1:6" x14ac:dyDescent="0.25">
      <c r="A277" t="str">
        <f t="shared" si="3"/>
        <v>7</v>
      </c>
      <c r="B277" s="2">
        <v>7271</v>
      </c>
      <c r="C277" t="s">
        <v>511</v>
      </c>
      <c r="D277" t="s">
        <v>702</v>
      </c>
      <c r="E277" t="s">
        <v>751</v>
      </c>
      <c r="F277" t="s">
        <v>351</v>
      </c>
    </row>
    <row r="278" spans="1:6" x14ac:dyDescent="0.25">
      <c r="A278" t="str">
        <f t="shared" si="3"/>
        <v>7</v>
      </c>
      <c r="B278" s="2">
        <v>7272</v>
      </c>
      <c r="C278" t="s">
        <v>922</v>
      </c>
      <c r="D278" t="s">
        <v>639</v>
      </c>
      <c r="E278" t="s">
        <v>675</v>
      </c>
      <c r="F278" t="s">
        <v>352</v>
      </c>
    </row>
    <row r="279" spans="1:6" x14ac:dyDescent="0.25">
      <c r="A279" t="str">
        <f t="shared" si="3"/>
        <v>7</v>
      </c>
      <c r="B279" s="2">
        <v>7281</v>
      </c>
      <c r="C279" t="s">
        <v>639</v>
      </c>
      <c r="D279" t="s">
        <v>671</v>
      </c>
      <c r="E279" t="s">
        <v>923</v>
      </c>
      <c r="F279" t="s">
        <v>353</v>
      </c>
    </row>
    <row r="280" spans="1:6" x14ac:dyDescent="0.25">
      <c r="A280" t="str">
        <f t="shared" si="3"/>
        <v>7</v>
      </c>
      <c r="B280" s="2">
        <v>7282</v>
      </c>
      <c r="C280" t="s">
        <v>720</v>
      </c>
      <c r="D280" t="s">
        <v>675</v>
      </c>
      <c r="E280" t="s">
        <v>849</v>
      </c>
      <c r="F280" t="s">
        <v>354</v>
      </c>
    </row>
    <row r="281" spans="1:6" x14ac:dyDescent="0.25">
      <c r="A281" t="str">
        <f t="shared" si="3"/>
        <v>7</v>
      </c>
      <c r="B281" s="2">
        <v>7284</v>
      </c>
      <c r="C281" t="s">
        <v>720</v>
      </c>
      <c r="D281" t="s">
        <v>722</v>
      </c>
      <c r="E281" t="s">
        <v>724</v>
      </c>
      <c r="F281" t="s">
        <v>356</v>
      </c>
    </row>
    <row r="282" spans="1:6" x14ac:dyDescent="0.25">
      <c r="A282" t="str">
        <f t="shared" si="3"/>
        <v>7</v>
      </c>
      <c r="B282" s="2">
        <v>7291</v>
      </c>
      <c r="C282" t="s">
        <v>511</v>
      </c>
      <c r="D282" t="s">
        <v>640</v>
      </c>
      <c r="E282" t="s">
        <v>924</v>
      </c>
      <c r="F282" t="s">
        <v>357</v>
      </c>
    </row>
    <row r="283" spans="1:6" x14ac:dyDescent="0.25">
      <c r="A283" t="str">
        <f t="shared" si="3"/>
        <v>7</v>
      </c>
      <c r="B283" s="2">
        <v>7292</v>
      </c>
      <c r="C283" t="s">
        <v>877</v>
      </c>
      <c r="D283" t="s">
        <v>925</v>
      </c>
      <c r="E283" t="s">
        <v>926</v>
      </c>
      <c r="F283" t="s">
        <v>358</v>
      </c>
    </row>
    <row r="284" spans="1:6" x14ac:dyDescent="0.25">
      <c r="A284" t="str">
        <f t="shared" si="3"/>
        <v>7</v>
      </c>
      <c r="B284" s="2">
        <v>7293</v>
      </c>
      <c r="C284" t="s">
        <v>511</v>
      </c>
      <c r="D284" t="s">
        <v>694</v>
      </c>
      <c r="E284" t="s">
        <v>927</v>
      </c>
      <c r="F284" t="s">
        <v>359</v>
      </c>
    </row>
    <row r="285" spans="1:6" x14ac:dyDescent="0.25">
      <c r="A285" t="str">
        <f t="shared" si="3"/>
        <v>7</v>
      </c>
      <c r="B285" s="2">
        <v>7294</v>
      </c>
      <c r="C285" t="s">
        <v>645</v>
      </c>
      <c r="D285" t="s">
        <v>639</v>
      </c>
      <c r="E285" t="s">
        <v>531</v>
      </c>
      <c r="F285" t="s">
        <v>928</v>
      </c>
    </row>
    <row r="286" spans="1:6" x14ac:dyDescent="0.25">
      <c r="A286" t="str">
        <f t="shared" si="3"/>
        <v>7</v>
      </c>
      <c r="B286" s="2">
        <v>7295</v>
      </c>
      <c r="C286" t="s">
        <v>596</v>
      </c>
      <c r="D286" t="s">
        <v>511</v>
      </c>
      <c r="E286" t="s">
        <v>929</v>
      </c>
      <c r="F286" t="s">
        <v>361</v>
      </c>
    </row>
    <row r="287" spans="1:6" x14ac:dyDescent="0.25">
      <c r="A287" t="str">
        <f t="shared" si="3"/>
        <v>7</v>
      </c>
      <c r="B287" s="2">
        <v>7301</v>
      </c>
      <c r="C287" t="s">
        <v>833</v>
      </c>
      <c r="D287" t="s">
        <v>780</v>
      </c>
      <c r="E287" t="s">
        <v>930</v>
      </c>
      <c r="F287" t="s">
        <v>362</v>
      </c>
    </row>
    <row r="288" spans="1:6" x14ac:dyDescent="0.25">
      <c r="A288" t="str">
        <f t="shared" si="3"/>
        <v>7</v>
      </c>
      <c r="B288" s="2">
        <v>7302</v>
      </c>
      <c r="C288" t="s">
        <v>511</v>
      </c>
      <c r="D288" t="s">
        <v>931</v>
      </c>
      <c r="E288" t="s">
        <v>829</v>
      </c>
      <c r="F288" t="s">
        <v>363</v>
      </c>
    </row>
    <row r="289" spans="1:6" x14ac:dyDescent="0.25">
      <c r="A289" t="str">
        <f t="shared" si="3"/>
        <v>7</v>
      </c>
      <c r="B289" s="2">
        <v>7303</v>
      </c>
      <c r="C289" t="s">
        <v>596</v>
      </c>
      <c r="D289" t="s">
        <v>792</v>
      </c>
      <c r="E289" t="s">
        <v>823</v>
      </c>
      <c r="F289" t="s">
        <v>364</v>
      </c>
    </row>
    <row r="290" spans="1:6" x14ac:dyDescent="0.25">
      <c r="A290" t="str">
        <f t="shared" si="3"/>
        <v>7</v>
      </c>
      <c r="B290" s="2">
        <v>7305</v>
      </c>
      <c r="C290" t="s">
        <v>932</v>
      </c>
      <c r="D290" t="s">
        <v>664</v>
      </c>
      <c r="E290" t="s">
        <v>933</v>
      </c>
      <c r="F290" t="s">
        <v>366</v>
      </c>
    </row>
    <row r="291" spans="1:6" x14ac:dyDescent="0.25">
      <c r="A291" t="str">
        <f t="shared" si="3"/>
        <v>7</v>
      </c>
      <c r="B291" s="2">
        <v>7311</v>
      </c>
      <c r="C291" t="s">
        <v>720</v>
      </c>
      <c r="D291" t="s">
        <v>531</v>
      </c>
      <c r="E291" t="s">
        <v>934</v>
      </c>
      <c r="F291" t="s">
        <v>367</v>
      </c>
    </row>
    <row r="292" spans="1:6" x14ac:dyDescent="0.25">
      <c r="A292" t="str">
        <f t="shared" si="3"/>
        <v>7</v>
      </c>
      <c r="B292" s="2">
        <v>7312</v>
      </c>
      <c r="C292" t="s">
        <v>935</v>
      </c>
      <c r="D292" t="s">
        <v>936</v>
      </c>
      <c r="E292" t="s">
        <v>937</v>
      </c>
      <c r="F292" t="s">
        <v>368</v>
      </c>
    </row>
    <row r="293" spans="1:6" x14ac:dyDescent="0.25">
      <c r="A293" t="str">
        <f t="shared" si="3"/>
        <v>7</v>
      </c>
      <c r="B293" s="2">
        <v>7313</v>
      </c>
      <c r="C293" t="s">
        <v>614</v>
      </c>
      <c r="D293" t="s">
        <v>938</v>
      </c>
      <c r="E293" t="s">
        <v>835</v>
      </c>
      <c r="F293" t="s">
        <v>369</v>
      </c>
    </row>
    <row r="294" spans="1:6" x14ac:dyDescent="0.25">
      <c r="A294" t="str">
        <f t="shared" si="3"/>
        <v>7</v>
      </c>
      <c r="B294" s="2">
        <v>7315</v>
      </c>
      <c r="C294" t="s">
        <v>511</v>
      </c>
      <c r="D294" t="s">
        <v>749</v>
      </c>
      <c r="E294" t="s">
        <v>939</v>
      </c>
      <c r="F294" t="s">
        <v>371</v>
      </c>
    </row>
    <row r="295" spans="1:6" x14ac:dyDescent="0.25">
      <c r="A295" t="str">
        <f t="shared" ref="A295:A358" si="4">LEFT(B295,1)</f>
        <v>7</v>
      </c>
      <c r="B295" s="2">
        <v>7321</v>
      </c>
      <c r="C295" t="s">
        <v>645</v>
      </c>
      <c r="D295" t="s">
        <v>640</v>
      </c>
      <c r="E295" t="s">
        <v>806</v>
      </c>
      <c r="F295" t="s">
        <v>374</v>
      </c>
    </row>
    <row r="296" spans="1:6" x14ac:dyDescent="0.25">
      <c r="A296" t="str">
        <f t="shared" si="4"/>
        <v>7</v>
      </c>
      <c r="B296" s="2">
        <v>7322</v>
      </c>
      <c r="C296" t="s">
        <v>523</v>
      </c>
      <c r="D296" t="s">
        <v>557</v>
      </c>
      <c r="E296" t="s">
        <v>526</v>
      </c>
      <c r="F296" t="s">
        <v>375</v>
      </c>
    </row>
    <row r="297" spans="1:6" x14ac:dyDescent="0.25">
      <c r="A297" t="str">
        <f t="shared" si="4"/>
        <v>7</v>
      </c>
      <c r="B297" s="2">
        <v>7332</v>
      </c>
      <c r="C297" t="s">
        <v>523</v>
      </c>
      <c r="D297" t="s">
        <v>720</v>
      </c>
      <c r="E297" t="s">
        <v>531</v>
      </c>
      <c r="F297" t="s">
        <v>377</v>
      </c>
    </row>
    <row r="298" spans="1:6" x14ac:dyDescent="0.25">
      <c r="A298" t="str">
        <f t="shared" si="4"/>
        <v>7</v>
      </c>
      <c r="B298" s="2">
        <v>7333</v>
      </c>
      <c r="C298" t="s">
        <v>557</v>
      </c>
      <c r="D298" t="s">
        <v>531</v>
      </c>
      <c r="E298" t="s">
        <v>558</v>
      </c>
      <c r="F298" t="s">
        <v>378</v>
      </c>
    </row>
    <row r="299" spans="1:6" x14ac:dyDescent="0.25">
      <c r="A299" t="str">
        <f t="shared" si="4"/>
        <v>7</v>
      </c>
      <c r="B299" s="2">
        <v>7334</v>
      </c>
      <c r="C299" t="s">
        <v>830</v>
      </c>
      <c r="D299" t="s">
        <v>722</v>
      </c>
      <c r="E299" t="s">
        <v>749</v>
      </c>
      <c r="F299" t="s">
        <v>379</v>
      </c>
    </row>
    <row r="300" spans="1:6" x14ac:dyDescent="0.25">
      <c r="A300" t="str">
        <f t="shared" si="4"/>
        <v>7</v>
      </c>
      <c r="B300" s="2">
        <v>7335</v>
      </c>
      <c r="C300" t="s">
        <v>617</v>
      </c>
      <c r="D300" t="s">
        <v>557</v>
      </c>
      <c r="E300" t="s">
        <v>618</v>
      </c>
      <c r="F300" t="s">
        <v>380</v>
      </c>
    </row>
    <row r="301" spans="1:6" x14ac:dyDescent="0.25">
      <c r="A301" t="str">
        <f t="shared" si="4"/>
        <v>7</v>
      </c>
      <c r="B301" s="2">
        <v>7371</v>
      </c>
      <c r="C301" t="s">
        <v>681</v>
      </c>
      <c r="D301" t="s">
        <v>940</v>
      </c>
      <c r="E301" t="s">
        <v>780</v>
      </c>
      <c r="F301" t="s">
        <v>383</v>
      </c>
    </row>
    <row r="302" spans="1:6" x14ac:dyDescent="0.25">
      <c r="A302" t="str">
        <f t="shared" si="4"/>
        <v>7</v>
      </c>
      <c r="B302" s="2">
        <v>7372</v>
      </c>
      <c r="C302" t="s">
        <v>639</v>
      </c>
      <c r="D302" t="s">
        <v>531</v>
      </c>
      <c r="E302" t="s">
        <v>941</v>
      </c>
      <c r="F302" t="s">
        <v>384</v>
      </c>
    </row>
    <row r="303" spans="1:6" x14ac:dyDescent="0.25">
      <c r="A303" t="str">
        <f t="shared" si="4"/>
        <v>7</v>
      </c>
      <c r="B303" s="2">
        <v>7381</v>
      </c>
      <c r="C303" t="s">
        <v>523</v>
      </c>
      <c r="D303" t="s">
        <v>942</v>
      </c>
      <c r="E303" t="s">
        <v>671</v>
      </c>
      <c r="F303" t="s">
        <v>386</v>
      </c>
    </row>
    <row r="304" spans="1:6" x14ac:dyDescent="0.25">
      <c r="A304" t="str">
        <f t="shared" si="4"/>
        <v>7</v>
      </c>
      <c r="B304" s="2">
        <v>7384</v>
      </c>
      <c r="C304" t="s">
        <v>943</v>
      </c>
      <c r="D304" t="s">
        <v>831</v>
      </c>
      <c r="E304" t="s">
        <v>944</v>
      </c>
      <c r="F304" t="s">
        <v>387</v>
      </c>
    </row>
    <row r="305" spans="1:6" x14ac:dyDescent="0.25">
      <c r="A305" t="str">
        <f t="shared" si="4"/>
        <v>7</v>
      </c>
      <c r="B305" s="2">
        <v>7441</v>
      </c>
      <c r="C305" t="s">
        <v>596</v>
      </c>
      <c r="D305" t="s">
        <v>628</v>
      </c>
      <c r="E305" t="s">
        <v>945</v>
      </c>
      <c r="F305" t="s">
        <v>388</v>
      </c>
    </row>
    <row r="306" spans="1:6" x14ac:dyDescent="0.25">
      <c r="A306" t="str">
        <f t="shared" si="4"/>
        <v>7</v>
      </c>
      <c r="B306" s="2">
        <v>7442</v>
      </c>
      <c r="C306" t="s">
        <v>654</v>
      </c>
      <c r="D306" t="s">
        <v>946</v>
      </c>
      <c r="E306" t="s">
        <v>626</v>
      </c>
      <c r="F306" t="s">
        <v>389</v>
      </c>
    </row>
    <row r="307" spans="1:6" x14ac:dyDescent="0.25">
      <c r="A307" t="str">
        <f t="shared" si="4"/>
        <v>7</v>
      </c>
      <c r="B307" s="2">
        <v>7444</v>
      </c>
      <c r="C307" t="s">
        <v>645</v>
      </c>
      <c r="D307" t="s">
        <v>833</v>
      </c>
      <c r="E307" t="s">
        <v>529</v>
      </c>
      <c r="F307" t="s">
        <v>390</v>
      </c>
    </row>
    <row r="308" spans="1:6" x14ac:dyDescent="0.25">
      <c r="A308" t="str">
        <f t="shared" si="4"/>
        <v>7</v>
      </c>
      <c r="B308" s="2">
        <v>7445</v>
      </c>
      <c r="C308" t="s">
        <v>523</v>
      </c>
      <c r="D308" t="s">
        <v>720</v>
      </c>
      <c r="E308" t="s">
        <v>947</v>
      </c>
      <c r="F308" t="s">
        <v>391</v>
      </c>
    </row>
    <row r="309" spans="1:6" x14ac:dyDescent="0.25">
      <c r="A309" t="str">
        <f t="shared" si="4"/>
        <v>7</v>
      </c>
      <c r="B309" s="2">
        <v>7452</v>
      </c>
      <c r="C309" t="s">
        <v>523</v>
      </c>
      <c r="D309" t="s">
        <v>614</v>
      </c>
      <c r="E309" t="s">
        <v>948</v>
      </c>
      <c r="F309" t="s">
        <v>393</v>
      </c>
    </row>
    <row r="310" spans="1:6" x14ac:dyDescent="0.25">
      <c r="A310" t="str">
        <f t="shared" si="4"/>
        <v>7</v>
      </c>
      <c r="B310" s="2">
        <v>7511</v>
      </c>
      <c r="C310" t="s">
        <v>617</v>
      </c>
      <c r="D310" t="s">
        <v>949</v>
      </c>
      <c r="E310" t="s">
        <v>950</v>
      </c>
      <c r="F310" t="s">
        <v>394</v>
      </c>
    </row>
    <row r="311" spans="1:6" x14ac:dyDescent="0.25">
      <c r="A311" t="str">
        <f t="shared" si="4"/>
        <v>7</v>
      </c>
      <c r="B311" s="2">
        <v>7512</v>
      </c>
      <c r="C311" t="s">
        <v>523</v>
      </c>
      <c r="D311" t="s">
        <v>727</v>
      </c>
      <c r="E311" t="s">
        <v>951</v>
      </c>
      <c r="F311" t="s">
        <v>395</v>
      </c>
    </row>
    <row r="312" spans="1:6" x14ac:dyDescent="0.25">
      <c r="A312" t="str">
        <f t="shared" si="4"/>
        <v>7</v>
      </c>
      <c r="B312" s="2">
        <v>7513</v>
      </c>
      <c r="C312" t="s">
        <v>523</v>
      </c>
      <c r="D312" t="s">
        <v>952</v>
      </c>
      <c r="E312" t="s">
        <v>639</v>
      </c>
      <c r="F312" t="s">
        <v>396</v>
      </c>
    </row>
    <row r="313" spans="1:6" x14ac:dyDescent="0.25">
      <c r="A313" t="str">
        <f t="shared" si="4"/>
        <v>7</v>
      </c>
      <c r="B313" s="2">
        <v>7514</v>
      </c>
      <c r="C313" t="s">
        <v>523</v>
      </c>
      <c r="D313" t="s">
        <v>617</v>
      </c>
      <c r="E313" t="s">
        <v>664</v>
      </c>
      <c r="F313" t="s">
        <v>397</v>
      </c>
    </row>
    <row r="314" spans="1:6" x14ac:dyDescent="0.25">
      <c r="A314" t="str">
        <f t="shared" si="4"/>
        <v>7</v>
      </c>
      <c r="B314" s="2">
        <v>7521</v>
      </c>
      <c r="C314" t="s">
        <v>511</v>
      </c>
      <c r="D314" t="s">
        <v>675</v>
      </c>
      <c r="E314" t="s">
        <v>953</v>
      </c>
      <c r="F314" t="s">
        <v>954</v>
      </c>
    </row>
    <row r="315" spans="1:6" x14ac:dyDescent="0.25">
      <c r="A315" t="str">
        <f t="shared" si="4"/>
        <v>7</v>
      </c>
      <c r="B315" s="2">
        <v>7522</v>
      </c>
      <c r="C315" t="s">
        <v>830</v>
      </c>
      <c r="D315" t="s">
        <v>955</v>
      </c>
      <c r="E315" t="s">
        <v>606</v>
      </c>
      <c r="F315" t="s">
        <v>399</v>
      </c>
    </row>
    <row r="316" spans="1:6" x14ac:dyDescent="0.25">
      <c r="A316" t="str">
        <f t="shared" si="4"/>
        <v>7</v>
      </c>
      <c r="B316" s="2">
        <v>7531</v>
      </c>
      <c r="C316" t="s">
        <v>702</v>
      </c>
      <c r="D316" t="s">
        <v>531</v>
      </c>
      <c r="E316" t="s">
        <v>806</v>
      </c>
      <c r="F316" t="s">
        <v>400</v>
      </c>
    </row>
    <row r="317" spans="1:6" x14ac:dyDescent="0.25">
      <c r="A317" t="str">
        <f t="shared" si="4"/>
        <v>7</v>
      </c>
      <c r="B317" s="2">
        <v>7532</v>
      </c>
      <c r="C317" t="s">
        <v>523</v>
      </c>
      <c r="D317" t="s">
        <v>702</v>
      </c>
      <c r="E317" t="s">
        <v>956</v>
      </c>
      <c r="F317" t="s">
        <v>401</v>
      </c>
    </row>
    <row r="318" spans="1:6" x14ac:dyDescent="0.25">
      <c r="A318" t="str">
        <f t="shared" si="4"/>
        <v>7</v>
      </c>
      <c r="B318" s="2">
        <v>7534</v>
      </c>
      <c r="C318" t="s">
        <v>523</v>
      </c>
      <c r="D318" t="s">
        <v>557</v>
      </c>
      <c r="E318" t="s">
        <v>722</v>
      </c>
      <c r="F318" t="s">
        <v>403</v>
      </c>
    </row>
    <row r="319" spans="1:6" x14ac:dyDescent="0.25">
      <c r="A319" t="str">
        <f t="shared" si="4"/>
        <v>7</v>
      </c>
      <c r="B319" s="2">
        <v>7535</v>
      </c>
      <c r="C319" t="s">
        <v>523</v>
      </c>
      <c r="D319" t="s">
        <v>601</v>
      </c>
      <c r="E319" t="s">
        <v>628</v>
      </c>
      <c r="F319" t="s">
        <v>404</v>
      </c>
    </row>
    <row r="320" spans="1:6" x14ac:dyDescent="0.25">
      <c r="A320" t="str">
        <f t="shared" si="4"/>
        <v>7</v>
      </c>
      <c r="B320" s="2">
        <v>7611</v>
      </c>
      <c r="C320" t="s">
        <v>617</v>
      </c>
      <c r="D320" t="s">
        <v>511</v>
      </c>
      <c r="E320" t="s">
        <v>957</v>
      </c>
      <c r="F320" t="s">
        <v>405</v>
      </c>
    </row>
    <row r="321" spans="1:6" x14ac:dyDescent="0.25">
      <c r="A321" t="str">
        <f t="shared" si="4"/>
        <v>7</v>
      </c>
      <c r="B321" s="2">
        <v>7612</v>
      </c>
      <c r="C321" t="s">
        <v>523</v>
      </c>
      <c r="D321" t="s">
        <v>602</v>
      </c>
      <c r="E321" t="s">
        <v>593</v>
      </c>
      <c r="F321" t="s">
        <v>406</v>
      </c>
    </row>
    <row r="322" spans="1:6" x14ac:dyDescent="0.25">
      <c r="A322" t="str">
        <f t="shared" si="4"/>
        <v>7</v>
      </c>
      <c r="B322" s="2">
        <v>7621</v>
      </c>
      <c r="C322" t="s">
        <v>958</v>
      </c>
      <c r="D322" t="s">
        <v>640</v>
      </c>
      <c r="E322" t="s">
        <v>722</v>
      </c>
      <c r="F322" t="s">
        <v>407</v>
      </c>
    </row>
    <row r="323" spans="1:6" x14ac:dyDescent="0.25">
      <c r="A323" t="str">
        <f t="shared" si="4"/>
        <v>7</v>
      </c>
      <c r="B323" s="2">
        <v>7622</v>
      </c>
      <c r="C323" t="s">
        <v>523</v>
      </c>
      <c r="D323" t="s">
        <v>959</v>
      </c>
      <c r="E323" t="s">
        <v>763</v>
      </c>
      <c r="F323" t="s">
        <v>408</v>
      </c>
    </row>
    <row r="324" spans="1:6" x14ac:dyDescent="0.25">
      <c r="A324" t="str">
        <f t="shared" si="4"/>
        <v>8</v>
      </c>
      <c r="B324" s="2">
        <v>8252</v>
      </c>
      <c r="C324" t="s">
        <v>523</v>
      </c>
      <c r="D324" t="s">
        <v>833</v>
      </c>
      <c r="E324" t="s">
        <v>792</v>
      </c>
      <c r="F324" t="s">
        <v>415</v>
      </c>
    </row>
    <row r="325" spans="1:6" x14ac:dyDescent="0.25">
      <c r="A325" t="str">
        <f t="shared" si="4"/>
        <v>8</v>
      </c>
      <c r="B325" s="2">
        <v>8255</v>
      </c>
      <c r="C325" t="s">
        <v>588</v>
      </c>
      <c r="D325" t="s">
        <v>702</v>
      </c>
      <c r="E325" t="s">
        <v>751</v>
      </c>
      <c r="F325" t="s">
        <v>416</v>
      </c>
    </row>
    <row r="326" spans="1:6" x14ac:dyDescent="0.25">
      <c r="A326" t="str">
        <f t="shared" si="4"/>
        <v>8</v>
      </c>
      <c r="B326" s="2">
        <v>8431</v>
      </c>
      <c r="C326" t="s">
        <v>523</v>
      </c>
      <c r="D326" t="s">
        <v>645</v>
      </c>
      <c r="E326" t="s">
        <v>557</v>
      </c>
      <c r="F326" t="s">
        <v>423</v>
      </c>
    </row>
    <row r="327" spans="1:6" x14ac:dyDescent="0.25">
      <c r="A327" t="str">
        <f t="shared" si="4"/>
        <v>8</v>
      </c>
      <c r="B327" s="2">
        <v>8432</v>
      </c>
      <c r="C327" t="s">
        <v>523</v>
      </c>
      <c r="D327" t="s">
        <v>645</v>
      </c>
      <c r="E327" t="s">
        <v>628</v>
      </c>
      <c r="F327" t="s">
        <v>424</v>
      </c>
    </row>
    <row r="328" spans="1:6" x14ac:dyDescent="0.25">
      <c r="A328" t="str">
        <f t="shared" si="4"/>
        <v>8</v>
      </c>
      <c r="B328" s="2">
        <v>8611</v>
      </c>
      <c r="C328" t="s">
        <v>523</v>
      </c>
      <c r="D328" t="s">
        <v>523</v>
      </c>
      <c r="E328" t="s">
        <v>511</v>
      </c>
      <c r="F328" t="s">
        <v>427</v>
      </c>
    </row>
    <row r="329" spans="1:6" x14ac:dyDescent="0.25">
      <c r="A329" t="str">
        <f t="shared" si="4"/>
        <v>8</v>
      </c>
      <c r="B329" s="2">
        <v>8612</v>
      </c>
      <c r="C329" t="s">
        <v>523</v>
      </c>
      <c r="D329" t="s">
        <v>960</v>
      </c>
      <c r="E329" t="s">
        <v>557</v>
      </c>
      <c r="F329" t="s">
        <v>428</v>
      </c>
    </row>
    <row r="330" spans="1:6" x14ac:dyDescent="0.25">
      <c r="A330" t="str">
        <f t="shared" si="4"/>
        <v>8</v>
      </c>
      <c r="B330" s="2">
        <v>8616</v>
      </c>
      <c r="C330" t="s">
        <v>601</v>
      </c>
      <c r="D330" t="s">
        <v>628</v>
      </c>
      <c r="E330" t="s">
        <v>621</v>
      </c>
      <c r="F330" t="s">
        <v>432</v>
      </c>
    </row>
    <row r="331" spans="1:6" x14ac:dyDescent="0.25">
      <c r="A331" t="str">
        <f t="shared" si="4"/>
        <v>9</v>
      </c>
      <c r="B331" s="2">
        <v>9211</v>
      </c>
      <c r="C331" t="s">
        <v>645</v>
      </c>
      <c r="D331" t="s">
        <v>554</v>
      </c>
      <c r="E331" t="s">
        <v>823</v>
      </c>
      <c r="F331" t="s">
        <v>433</v>
      </c>
    </row>
    <row r="332" spans="1:6" x14ac:dyDescent="0.25">
      <c r="A332" t="str">
        <f t="shared" si="4"/>
        <v>9</v>
      </c>
      <c r="B332" s="2">
        <v>9212</v>
      </c>
      <c r="C332" t="s">
        <v>628</v>
      </c>
      <c r="D332" t="s">
        <v>631</v>
      </c>
      <c r="E332" t="s">
        <v>961</v>
      </c>
      <c r="F332" t="s">
        <v>434</v>
      </c>
    </row>
    <row r="333" spans="1:6" x14ac:dyDescent="0.25">
      <c r="A333" t="str">
        <f t="shared" si="4"/>
        <v>9</v>
      </c>
      <c r="B333" s="2">
        <v>9213</v>
      </c>
      <c r="C333" t="s">
        <v>614</v>
      </c>
      <c r="D333" t="s">
        <v>893</v>
      </c>
      <c r="E333" t="s">
        <v>962</v>
      </c>
      <c r="F333" t="s">
        <v>435</v>
      </c>
    </row>
    <row r="334" spans="1:6" x14ac:dyDescent="0.25">
      <c r="A334" t="str">
        <f t="shared" si="4"/>
        <v>9</v>
      </c>
      <c r="B334" s="2">
        <v>9214</v>
      </c>
      <c r="C334" t="s">
        <v>720</v>
      </c>
      <c r="D334" t="s">
        <v>542</v>
      </c>
      <c r="E334" t="s">
        <v>631</v>
      </c>
      <c r="F334" t="s">
        <v>436</v>
      </c>
    </row>
    <row r="335" spans="1:6" x14ac:dyDescent="0.25">
      <c r="A335" t="str">
        <f t="shared" si="4"/>
        <v>9</v>
      </c>
      <c r="B335" s="2">
        <v>9215</v>
      </c>
      <c r="C335" t="s">
        <v>511</v>
      </c>
      <c r="D335" t="s">
        <v>628</v>
      </c>
      <c r="E335" t="s">
        <v>594</v>
      </c>
      <c r="F335" t="s">
        <v>437</v>
      </c>
    </row>
    <row r="336" spans="1:6" x14ac:dyDescent="0.25">
      <c r="A336" t="str">
        <f t="shared" si="4"/>
        <v>9</v>
      </c>
      <c r="B336" s="2">
        <v>9221</v>
      </c>
      <c r="C336" t="s">
        <v>578</v>
      </c>
      <c r="D336" t="s">
        <v>951</v>
      </c>
      <c r="E336" t="s">
        <v>963</v>
      </c>
      <c r="F336" t="s">
        <v>439</v>
      </c>
    </row>
    <row r="337" spans="1:6" x14ac:dyDescent="0.25">
      <c r="A337" t="str">
        <f t="shared" si="4"/>
        <v>9</v>
      </c>
      <c r="B337" s="2">
        <v>9222</v>
      </c>
      <c r="C337" t="s">
        <v>952</v>
      </c>
      <c r="D337" t="s">
        <v>964</v>
      </c>
      <c r="E337" t="s">
        <v>733</v>
      </c>
      <c r="F337" t="s">
        <v>440</v>
      </c>
    </row>
    <row r="338" spans="1:6" x14ac:dyDescent="0.25">
      <c r="A338" t="str">
        <f t="shared" si="4"/>
        <v>9</v>
      </c>
      <c r="B338" s="2">
        <v>9226</v>
      </c>
      <c r="C338" t="s">
        <v>672</v>
      </c>
      <c r="D338" t="s">
        <v>965</v>
      </c>
      <c r="E338" t="s">
        <v>573</v>
      </c>
      <c r="F338" t="s">
        <v>443</v>
      </c>
    </row>
    <row r="339" spans="1:6" x14ac:dyDescent="0.25">
      <c r="A339" t="str">
        <f t="shared" si="4"/>
        <v>9</v>
      </c>
      <c r="B339" s="2">
        <v>9227</v>
      </c>
      <c r="C339" t="s">
        <v>511</v>
      </c>
      <c r="D339" t="s">
        <v>750</v>
      </c>
      <c r="E339" t="s">
        <v>631</v>
      </c>
      <c r="F339" t="s">
        <v>444</v>
      </c>
    </row>
    <row r="340" spans="1:6" x14ac:dyDescent="0.25">
      <c r="A340" t="str">
        <f t="shared" si="4"/>
        <v>9</v>
      </c>
      <c r="B340" s="2">
        <v>9231</v>
      </c>
      <c r="C340" t="s">
        <v>628</v>
      </c>
      <c r="D340" t="s">
        <v>593</v>
      </c>
      <c r="E340" t="s">
        <v>966</v>
      </c>
      <c r="F340" t="s">
        <v>445</v>
      </c>
    </row>
    <row r="341" spans="1:6" x14ac:dyDescent="0.25">
      <c r="A341" t="str">
        <f t="shared" si="4"/>
        <v>9</v>
      </c>
      <c r="B341" s="2">
        <v>9232</v>
      </c>
      <c r="C341" t="s">
        <v>534</v>
      </c>
      <c r="D341" t="s">
        <v>606</v>
      </c>
      <c r="E341" t="s">
        <v>967</v>
      </c>
      <c r="F341" t="s">
        <v>446</v>
      </c>
    </row>
    <row r="342" spans="1:6" x14ac:dyDescent="0.25">
      <c r="A342" t="str">
        <f t="shared" si="4"/>
        <v>9</v>
      </c>
      <c r="B342" s="2">
        <v>9243</v>
      </c>
      <c r="C342" t="s">
        <v>557</v>
      </c>
      <c r="D342" t="s">
        <v>635</v>
      </c>
      <c r="E342" t="s">
        <v>968</v>
      </c>
      <c r="F342" t="s">
        <v>449</v>
      </c>
    </row>
    <row r="343" spans="1:6" x14ac:dyDescent="0.25">
      <c r="A343" t="str">
        <f t="shared" si="4"/>
        <v>9</v>
      </c>
      <c r="B343" s="2">
        <v>9411</v>
      </c>
      <c r="C343" t="s">
        <v>720</v>
      </c>
      <c r="D343" t="s">
        <v>702</v>
      </c>
      <c r="E343" t="s">
        <v>749</v>
      </c>
      <c r="F343" t="s">
        <v>450</v>
      </c>
    </row>
    <row r="344" spans="1:6" x14ac:dyDescent="0.25">
      <c r="A344" t="str">
        <f t="shared" si="4"/>
        <v>9</v>
      </c>
      <c r="B344" s="2">
        <v>9412</v>
      </c>
      <c r="C344" t="s">
        <v>617</v>
      </c>
      <c r="D344" t="s">
        <v>648</v>
      </c>
      <c r="E344" t="s">
        <v>969</v>
      </c>
      <c r="F344" t="s">
        <v>451</v>
      </c>
    </row>
    <row r="345" spans="1:6" x14ac:dyDescent="0.25">
      <c r="A345" t="str">
        <f t="shared" si="4"/>
        <v>9</v>
      </c>
      <c r="B345" s="2">
        <v>9414</v>
      </c>
      <c r="C345" t="s">
        <v>645</v>
      </c>
      <c r="D345" t="s">
        <v>970</v>
      </c>
      <c r="E345" t="s">
        <v>529</v>
      </c>
      <c r="F345" t="s">
        <v>453</v>
      </c>
    </row>
    <row r="346" spans="1:6" x14ac:dyDescent="0.25">
      <c r="A346" t="str">
        <f t="shared" si="4"/>
        <v>9</v>
      </c>
      <c r="B346" s="2">
        <v>9415</v>
      </c>
      <c r="C346" t="s">
        <v>971</v>
      </c>
      <c r="D346" t="s">
        <v>972</v>
      </c>
      <c r="E346" t="s">
        <v>973</v>
      </c>
      <c r="F346" t="s">
        <v>454</v>
      </c>
    </row>
    <row r="347" spans="1:6" x14ac:dyDescent="0.25">
      <c r="A347" t="str">
        <f t="shared" si="4"/>
        <v>9</v>
      </c>
      <c r="B347" s="2">
        <v>9416</v>
      </c>
      <c r="C347" t="s">
        <v>922</v>
      </c>
      <c r="D347" t="s">
        <v>974</v>
      </c>
      <c r="E347" t="s">
        <v>664</v>
      </c>
      <c r="F347" t="s">
        <v>455</v>
      </c>
    </row>
    <row r="348" spans="1:6" x14ac:dyDescent="0.25">
      <c r="A348" t="str">
        <f t="shared" si="4"/>
        <v>9</v>
      </c>
      <c r="B348" s="2">
        <v>9417</v>
      </c>
      <c r="C348" t="s">
        <v>639</v>
      </c>
      <c r="D348" t="s">
        <v>628</v>
      </c>
      <c r="E348" t="s">
        <v>722</v>
      </c>
      <c r="F348" t="s">
        <v>456</v>
      </c>
    </row>
    <row r="349" spans="1:6" x14ac:dyDescent="0.25">
      <c r="A349" t="str">
        <f t="shared" si="4"/>
        <v>9</v>
      </c>
      <c r="B349" s="2">
        <v>9418</v>
      </c>
      <c r="C349" t="s">
        <v>596</v>
      </c>
      <c r="D349" t="s">
        <v>659</v>
      </c>
      <c r="E349" t="s">
        <v>606</v>
      </c>
      <c r="F349" t="s">
        <v>457</v>
      </c>
    </row>
    <row r="350" spans="1:6" x14ac:dyDescent="0.25">
      <c r="A350" t="str">
        <f t="shared" si="4"/>
        <v>9</v>
      </c>
      <c r="B350" s="2">
        <v>9421</v>
      </c>
      <c r="C350" t="s">
        <v>639</v>
      </c>
      <c r="D350" t="s">
        <v>640</v>
      </c>
      <c r="E350" t="s">
        <v>531</v>
      </c>
      <c r="F350" t="s">
        <v>458</v>
      </c>
    </row>
    <row r="351" spans="1:6" x14ac:dyDescent="0.25">
      <c r="A351" t="str">
        <f t="shared" si="4"/>
        <v>9</v>
      </c>
      <c r="B351" s="2">
        <v>9422</v>
      </c>
      <c r="C351" t="s">
        <v>617</v>
      </c>
      <c r="D351" t="s">
        <v>511</v>
      </c>
      <c r="E351" t="s">
        <v>675</v>
      </c>
      <c r="F351" t="s">
        <v>459</v>
      </c>
    </row>
    <row r="352" spans="1:6" x14ac:dyDescent="0.25">
      <c r="A352" t="str">
        <f t="shared" si="4"/>
        <v>9</v>
      </c>
      <c r="B352" s="2">
        <v>9423</v>
      </c>
      <c r="C352" t="s">
        <v>645</v>
      </c>
      <c r="D352" t="s">
        <v>975</v>
      </c>
      <c r="E352" t="s">
        <v>531</v>
      </c>
      <c r="F352" t="s">
        <v>460</v>
      </c>
    </row>
    <row r="353" spans="1:6" x14ac:dyDescent="0.25">
      <c r="A353" t="str">
        <f t="shared" si="4"/>
        <v>9</v>
      </c>
      <c r="B353" s="2">
        <v>9437</v>
      </c>
      <c r="C353" t="s">
        <v>976</v>
      </c>
      <c r="D353" t="s">
        <v>511</v>
      </c>
      <c r="E353" t="s">
        <v>702</v>
      </c>
      <c r="F353" t="s">
        <v>467</v>
      </c>
    </row>
    <row r="354" spans="1:6" x14ac:dyDescent="0.25">
      <c r="A354" t="str">
        <f t="shared" si="4"/>
        <v>9</v>
      </c>
      <c r="B354" s="2">
        <v>9441</v>
      </c>
      <c r="C354" t="s">
        <v>523</v>
      </c>
      <c r="D354" t="s">
        <v>645</v>
      </c>
      <c r="E354" t="s">
        <v>680</v>
      </c>
      <c r="F354" t="s">
        <v>468</v>
      </c>
    </row>
    <row r="355" spans="1:6" x14ac:dyDescent="0.25">
      <c r="A355" t="str">
        <f t="shared" si="4"/>
        <v>9</v>
      </c>
      <c r="B355" s="2">
        <v>9446</v>
      </c>
      <c r="C355" t="s">
        <v>523</v>
      </c>
      <c r="D355" t="s">
        <v>617</v>
      </c>
      <c r="E355" t="s">
        <v>596</v>
      </c>
      <c r="F355" t="s">
        <v>471</v>
      </c>
    </row>
    <row r="356" spans="1:6" x14ac:dyDescent="0.25">
      <c r="A356" t="str">
        <f t="shared" si="4"/>
        <v>9</v>
      </c>
      <c r="B356" s="2">
        <v>9447</v>
      </c>
      <c r="C356" t="s">
        <v>523</v>
      </c>
      <c r="D356" t="s">
        <v>523</v>
      </c>
      <c r="E356" t="s">
        <v>977</v>
      </c>
      <c r="F356" t="s">
        <v>472</v>
      </c>
    </row>
    <row r="357" spans="1:6" x14ac:dyDescent="0.25">
      <c r="A357" t="str">
        <f t="shared" si="4"/>
        <v>9</v>
      </c>
      <c r="B357" s="2">
        <v>9461</v>
      </c>
      <c r="C357" t="s">
        <v>523</v>
      </c>
      <c r="D357" t="s">
        <v>978</v>
      </c>
      <c r="E357" t="s">
        <v>834</v>
      </c>
      <c r="F357" t="s">
        <v>473</v>
      </c>
    </row>
    <row r="358" spans="1:6" x14ac:dyDescent="0.25">
      <c r="A358" t="str">
        <f t="shared" si="4"/>
        <v>9</v>
      </c>
      <c r="B358" s="2">
        <v>9462</v>
      </c>
      <c r="C358" t="s">
        <v>979</v>
      </c>
      <c r="D358" t="s">
        <v>596</v>
      </c>
      <c r="E358" t="s">
        <v>534</v>
      </c>
      <c r="F358" t="s">
        <v>474</v>
      </c>
    </row>
    <row r="359" spans="1:6" x14ac:dyDescent="0.25">
      <c r="A359" t="str">
        <f t="shared" ref="A359:A382" si="5">LEFT(B359,1)</f>
        <v>9</v>
      </c>
      <c r="B359" s="2">
        <v>9465</v>
      </c>
      <c r="C359" t="s">
        <v>614</v>
      </c>
      <c r="D359" t="s">
        <v>980</v>
      </c>
      <c r="E359" t="s">
        <v>621</v>
      </c>
      <c r="F359" t="s">
        <v>476</v>
      </c>
    </row>
    <row r="360" spans="1:6" x14ac:dyDescent="0.25">
      <c r="A360" t="str">
        <f t="shared" si="5"/>
        <v>9</v>
      </c>
      <c r="B360" s="2">
        <v>9471</v>
      </c>
      <c r="C360" t="s">
        <v>523</v>
      </c>
      <c r="D360" t="s">
        <v>981</v>
      </c>
      <c r="E360" t="s">
        <v>982</v>
      </c>
      <c r="F360" t="s">
        <v>477</v>
      </c>
    </row>
    <row r="361" spans="1:6" x14ac:dyDescent="0.25">
      <c r="A361" t="str">
        <f t="shared" si="5"/>
        <v>9</v>
      </c>
      <c r="B361" s="2">
        <v>9473</v>
      </c>
      <c r="C361" t="s">
        <v>523</v>
      </c>
      <c r="D361" t="s">
        <v>614</v>
      </c>
      <c r="E361" t="s">
        <v>983</v>
      </c>
      <c r="F361" t="s">
        <v>479</v>
      </c>
    </row>
    <row r="362" spans="1:6" x14ac:dyDescent="0.25">
      <c r="A362" t="str">
        <f t="shared" si="5"/>
        <v>9</v>
      </c>
      <c r="B362" s="2">
        <v>9521</v>
      </c>
      <c r="C362" t="s">
        <v>511</v>
      </c>
      <c r="D362" t="s">
        <v>606</v>
      </c>
      <c r="E362" t="s">
        <v>535</v>
      </c>
      <c r="F362" t="s">
        <v>481</v>
      </c>
    </row>
    <row r="363" spans="1:6" x14ac:dyDescent="0.25">
      <c r="A363" t="str">
        <f t="shared" si="5"/>
        <v>9</v>
      </c>
      <c r="B363" s="2">
        <v>9522</v>
      </c>
      <c r="C363" t="s">
        <v>639</v>
      </c>
      <c r="D363" t="s">
        <v>531</v>
      </c>
      <c r="E363" t="s">
        <v>780</v>
      </c>
      <c r="F363" t="s">
        <v>482</v>
      </c>
    </row>
    <row r="364" spans="1:6" x14ac:dyDescent="0.25">
      <c r="A364" t="str">
        <f t="shared" si="5"/>
        <v>9</v>
      </c>
      <c r="B364" s="2">
        <v>9523</v>
      </c>
      <c r="C364" t="s">
        <v>523</v>
      </c>
      <c r="D364" t="s">
        <v>614</v>
      </c>
      <c r="E364" t="s">
        <v>675</v>
      </c>
      <c r="F364" t="s">
        <v>483</v>
      </c>
    </row>
    <row r="365" spans="1:6" x14ac:dyDescent="0.25">
      <c r="A365" t="str">
        <f t="shared" si="5"/>
        <v>9</v>
      </c>
      <c r="B365" s="2">
        <v>9524</v>
      </c>
      <c r="C365" t="s">
        <v>523</v>
      </c>
      <c r="D365" t="s">
        <v>984</v>
      </c>
      <c r="E365" t="s">
        <v>573</v>
      </c>
      <c r="F365" t="s">
        <v>484</v>
      </c>
    </row>
    <row r="366" spans="1:6" x14ac:dyDescent="0.25">
      <c r="A366" t="str">
        <f t="shared" si="5"/>
        <v>9</v>
      </c>
      <c r="B366" s="2">
        <v>9525</v>
      </c>
      <c r="C366" t="s">
        <v>654</v>
      </c>
      <c r="D366" t="s">
        <v>511</v>
      </c>
      <c r="E366" t="s">
        <v>624</v>
      </c>
      <c r="F366" t="s">
        <v>485</v>
      </c>
    </row>
    <row r="367" spans="1:6" x14ac:dyDescent="0.25">
      <c r="A367" t="str">
        <f t="shared" si="5"/>
        <v>9</v>
      </c>
      <c r="B367" s="2">
        <v>9526</v>
      </c>
      <c r="C367" t="s">
        <v>511</v>
      </c>
      <c r="D367" t="s">
        <v>628</v>
      </c>
      <c r="E367" t="s">
        <v>722</v>
      </c>
      <c r="F367" t="s">
        <v>486</v>
      </c>
    </row>
    <row r="368" spans="1:6" x14ac:dyDescent="0.25">
      <c r="A368" t="str">
        <f t="shared" si="5"/>
        <v>9</v>
      </c>
      <c r="B368" s="2">
        <v>9527</v>
      </c>
      <c r="C368" t="s">
        <v>790</v>
      </c>
      <c r="D368" t="s">
        <v>985</v>
      </c>
      <c r="E368" t="s">
        <v>675</v>
      </c>
      <c r="F368" t="s">
        <v>487</v>
      </c>
    </row>
    <row r="369" spans="1:6" x14ac:dyDescent="0.25">
      <c r="A369" t="str">
        <f t="shared" si="5"/>
        <v>9</v>
      </c>
      <c r="B369" s="2">
        <v>9532</v>
      </c>
      <c r="C369" t="s">
        <v>617</v>
      </c>
      <c r="D369" t="s">
        <v>614</v>
      </c>
      <c r="E369" t="s">
        <v>750</v>
      </c>
      <c r="F369" t="s">
        <v>489</v>
      </c>
    </row>
    <row r="370" spans="1:6" x14ac:dyDescent="0.25">
      <c r="A370" t="str">
        <f t="shared" si="5"/>
        <v>9</v>
      </c>
      <c r="B370" s="2">
        <v>9533</v>
      </c>
      <c r="C370" t="s">
        <v>617</v>
      </c>
      <c r="D370" t="s">
        <v>596</v>
      </c>
      <c r="E370" t="s">
        <v>628</v>
      </c>
      <c r="F370" t="s">
        <v>490</v>
      </c>
    </row>
    <row r="371" spans="1:6" x14ac:dyDescent="0.25">
      <c r="A371" t="str">
        <f t="shared" si="5"/>
        <v>9</v>
      </c>
      <c r="B371" s="2">
        <v>9534</v>
      </c>
      <c r="C371" t="s">
        <v>617</v>
      </c>
      <c r="D371" t="s">
        <v>879</v>
      </c>
      <c r="E371" t="s">
        <v>628</v>
      </c>
      <c r="F371" t="s">
        <v>491</v>
      </c>
    </row>
    <row r="372" spans="1:6" x14ac:dyDescent="0.25">
      <c r="A372" t="str">
        <f t="shared" si="5"/>
        <v>9</v>
      </c>
      <c r="B372" s="2">
        <v>9535</v>
      </c>
      <c r="C372" t="s">
        <v>596</v>
      </c>
      <c r="D372" t="s">
        <v>614</v>
      </c>
      <c r="E372" t="s">
        <v>639</v>
      </c>
      <c r="F372" t="s">
        <v>492</v>
      </c>
    </row>
    <row r="373" spans="1:6" x14ac:dyDescent="0.25">
      <c r="A373" t="str">
        <f t="shared" si="5"/>
        <v>9</v>
      </c>
      <c r="B373" s="2">
        <v>9536</v>
      </c>
      <c r="C373" t="s">
        <v>596</v>
      </c>
      <c r="D373" t="s">
        <v>986</v>
      </c>
      <c r="E373" t="s">
        <v>987</v>
      </c>
      <c r="F373" t="s">
        <v>493</v>
      </c>
    </row>
    <row r="374" spans="1:6" x14ac:dyDescent="0.25">
      <c r="A374" t="str">
        <f t="shared" si="5"/>
        <v>9</v>
      </c>
      <c r="B374" s="2">
        <v>9537</v>
      </c>
      <c r="C374" t="s">
        <v>523</v>
      </c>
      <c r="D374" t="s">
        <v>988</v>
      </c>
      <c r="E374" t="s">
        <v>702</v>
      </c>
      <c r="F374" t="s">
        <v>494</v>
      </c>
    </row>
    <row r="375" spans="1:6" x14ac:dyDescent="0.25">
      <c r="A375" t="str">
        <f t="shared" si="5"/>
        <v>9</v>
      </c>
      <c r="B375" s="2">
        <v>9611</v>
      </c>
      <c r="C375" t="s">
        <v>601</v>
      </c>
      <c r="D375" t="s">
        <v>860</v>
      </c>
      <c r="E375" t="s">
        <v>987</v>
      </c>
      <c r="F375" t="s">
        <v>495</v>
      </c>
    </row>
    <row r="376" spans="1:6" x14ac:dyDescent="0.25">
      <c r="A376" t="str">
        <f t="shared" si="5"/>
        <v>9</v>
      </c>
      <c r="B376" s="2">
        <v>9612</v>
      </c>
      <c r="C376" t="s">
        <v>601</v>
      </c>
      <c r="D376" t="s">
        <v>989</v>
      </c>
      <c r="E376" t="s">
        <v>990</v>
      </c>
      <c r="F376" t="s">
        <v>496</v>
      </c>
    </row>
    <row r="377" spans="1:6" x14ac:dyDescent="0.25">
      <c r="A377" t="str">
        <f t="shared" si="5"/>
        <v>9</v>
      </c>
      <c r="B377" s="2">
        <v>9613</v>
      </c>
      <c r="C377" t="s">
        <v>523</v>
      </c>
      <c r="D377" t="s">
        <v>991</v>
      </c>
      <c r="E377" t="s">
        <v>992</v>
      </c>
      <c r="F377" t="s">
        <v>497</v>
      </c>
    </row>
    <row r="378" spans="1:6" x14ac:dyDescent="0.25">
      <c r="A378" t="str">
        <f t="shared" si="5"/>
        <v>9</v>
      </c>
      <c r="B378" s="2">
        <v>9614</v>
      </c>
      <c r="C378" t="s">
        <v>523</v>
      </c>
      <c r="D378" t="s">
        <v>993</v>
      </c>
      <c r="E378" t="s">
        <v>994</v>
      </c>
      <c r="F378" t="s">
        <v>498</v>
      </c>
    </row>
    <row r="379" spans="1:6" x14ac:dyDescent="0.25">
      <c r="A379" t="str">
        <f t="shared" si="5"/>
        <v>9</v>
      </c>
      <c r="B379" s="2">
        <v>9615</v>
      </c>
      <c r="C379" t="s">
        <v>523</v>
      </c>
      <c r="D379" t="s">
        <v>922</v>
      </c>
      <c r="E379" t="s">
        <v>675</v>
      </c>
      <c r="F379" t="s">
        <v>499</v>
      </c>
    </row>
    <row r="380" spans="1:6" x14ac:dyDescent="0.25">
      <c r="A380" t="str">
        <f t="shared" si="5"/>
        <v>9</v>
      </c>
      <c r="B380" s="2">
        <v>9616</v>
      </c>
      <c r="C380" t="s">
        <v>523</v>
      </c>
      <c r="D380" t="s">
        <v>952</v>
      </c>
      <c r="E380" t="s">
        <v>995</v>
      </c>
      <c r="F380" t="s">
        <v>500</v>
      </c>
    </row>
    <row r="381" spans="1:6" x14ac:dyDescent="0.25">
      <c r="A381" t="str">
        <f t="shared" si="5"/>
        <v>9</v>
      </c>
      <c r="B381" s="2">
        <v>9617</v>
      </c>
      <c r="C381" t="s">
        <v>523</v>
      </c>
      <c r="D381" t="s">
        <v>596</v>
      </c>
      <c r="E381" t="s">
        <v>624</v>
      </c>
      <c r="F381" t="s">
        <v>501</v>
      </c>
    </row>
    <row r="382" spans="1:6" x14ac:dyDescent="0.25">
      <c r="A382" t="str">
        <f t="shared" si="5"/>
        <v>9</v>
      </c>
      <c r="B382" s="2">
        <v>9619</v>
      </c>
      <c r="C382" t="s">
        <v>523</v>
      </c>
      <c r="D382" t="s">
        <v>996</v>
      </c>
      <c r="E382" t="s">
        <v>997</v>
      </c>
      <c r="F382" t="s">
        <v>503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DAF26-620E-4347-AEE7-E3A50B0D98A8}">
  <dimension ref="A1:G493"/>
  <sheetViews>
    <sheetView workbookViewId="0"/>
  </sheetViews>
  <sheetFormatPr defaultRowHeight="15" x14ac:dyDescent="0.25"/>
  <cols>
    <col min="1" max="1" width="147.5703125" bestFit="1" customWidth="1"/>
    <col min="2" max="2" width="9.140625" style="2"/>
  </cols>
  <sheetData>
    <row r="1" spans="1:7" ht="24.75" thickBot="1" x14ac:dyDescent="0.3">
      <c r="A1" s="21" t="s">
        <v>1247</v>
      </c>
      <c r="B1" s="22" t="s">
        <v>1248</v>
      </c>
      <c r="C1" s="21" t="s">
        <v>1249</v>
      </c>
      <c r="D1" s="21" t="s">
        <v>1250</v>
      </c>
      <c r="E1" s="21" t="s">
        <v>1251</v>
      </c>
      <c r="F1" s="21" t="s">
        <v>1246</v>
      </c>
      <c r="G1" s="21" t="s">
        <v>1252</v>
      </c>
    </row>
    <row r="2" spans="1:7" ht="16.5" thickTop="1" thickBot="1" x14ac:dyDescent="0.3">
      <c r="A2" t="s">
        <v>36</v>
      </c>
      <c r="B2" s="23">
        <v>632</v>
      </c>
      <c r="C2" s="18">
        <v>0</v>
      </c>
      <c r="D2" s="18" t="s">
        <v>49</v>
      </c>
      <c r="E2" s="18"/>
      <c r="F2" s="18"/>
      <c r="G2" s="18"/>
    </row>
    <row r="3" spans="1:7" ht="15.75" thickBot="1" x14ac:dyDescent="0.3">
      <c r="A3" t="s">
        <v>282</v>
      </c>
      <c r="B3" s="24">
        <v>6313</v>
      </c>
      <c r="C3" s="19">
        <v>6</v>
      </c>
      <c r="D3" s="19" t="s">
        <v>57</v>
      </c>
      <c r="E3" s="19"/>
      <c r="F3" s="19"/>
      <c r="G3" s="19"/>
    </row>
    <row r="4" spans="1:7" ht="15.75" thickBot="1" x14ac:dyDescent="0.3">
      <c r="A4" t="s">
        <v>89</v>
      </c>
      <c r="B4" s="23">
        <v>1431</v>
      </c>
      <c r="C4" s="18">
        <v>1</v>
      </c>
      <c r="D4" s="18" t="s">
        <v>83</v>
      </c>
      <c r="E4" s="18"/>
      <c r="F4" s="18"/>
      <c r="G4" s="18"/>
    </row>
    <row r="5" spans="1:7" ht="15.75" thickBot="1" x14ac:dyDescent="0.3">
      <c r="A5" t="s">
        <v>77</v>
      </c>
      <c r="B5" s="24">
        <v>1311</v>
      </c>
      <c r="C5" s="19">
        <v>1</v>
      </c>
      <c r="D5" s="19" t="s">
        <v>57</v>
      </c>
      <c r="E5" s="19"/>
      <c r="F5" s="19"/>
      <c r="G5" s="19"/>
    </row>
    <row r="6" spans="1:7" ht="15.75" thickBot="1" x14ac:dyDescent="0.3">
      <c r="A6" t="s">
        <v>252</v>
      </c>
      <c r="B6" s="23">
        <v>5135</v>
      </c>
      <c r="C6" s="18">
        <v>5</v>
      </c>
      <c r="D6" s="18" t="s">
        <v>49</v>
      </c>
      <c r="E6" s="18"/>
      <c r="F6" s="18"/>
      <c r="G6" s="18"/>
    </row>
    <row r="7" spans="1:7" ht="15.75" thickBot="1" x14ac:dyDescent="0.3">
      <c r="A7" t="s">
        <v>1253</v>
      </c>
      <c r="B7" s="24">
        <v>2161.1</v>
      </c>
      <c r="C7" s="19">
        <v>2</v>
      </c>
      <c r="D7" s="19" t="s">
        <v>49</v>
      </c>
      <c r="E7" s="19"/>
      <c r="F7" s="19" t="s">
        <v>1218</v>
      </c>
      <c r="G7" s="19"/>
    </row>
    <row r="8" spans="1:7" ht="15.75" thickBot="1" x14ac:dyDescent="0.3">
      <c r="A8" t="s">
        <v>1245</v>
      </c>
      <c r="B8" s="23">
        <v>3232.2</v>
      </c>
      <c r="C8" s="18">
        <v>3</v>
      </c>
      <c r="D8" s="18" t="s">
        <v>57</v>
      </c>
      <c r="E8" s="18" t="s">
        <v>1218</v>
      </c>
      <c r="F8" s="18"/>
      <c r="G8" s="18"/>
    </row>
    <row r="9" spans="1:7" ht="15.75" thickBot="1" x14ac:dyDescent="0.3">
      <c r="A9" t="s">
        <v>70</v>
      </c>
      <c r="B9" s="24">
        <v>1241</v>
      </c>
      <c r="C9" s="19">
        <v>1</v>
      </c>
      <c r="D9" s="19" t="s">
        <v>57</v>
      </c>
      <c r="E9" s="19"/>
      <c r="F9" s="19"/>
      <c r="G9" s="19"/>
    </row>
    <row r="10" spans="1:7" ht="15.75" thickBot="1" x14ac:dyDescent="0.3">
      <c r="A10" t="s">
        <v>62</v>
      </c>
      <c r="B10" s="23">
        <v>1221</v>
      </c>
      <c r="C10" s="18">
        <v>1</v>
      </c>
      <c r="D10" s="18" t="s">
        <v>57</v>
      </c>
      <c r="E10" s="18"/>
      <c r="F10" s="18"/>
      <c r="G10" s="18"/>
    </row>
    <row r="11" spans="1:7" ht="15.75" thickBot="1" x14ac:dyDescent="0.3">
      <c r="A11" t="s">
        <v>24</v>
      </c>
      <c r="B11" s="24">
        <v>421</v>
      </c>
      <c r="C11" s="19">
        <v>0</v>
      </c>
      <c r="D11" s="19" t="s">
        <v>49</v>
      </c>
      <c r="E11" s="19"/>
      <c r="F11" s="19"/>
      <c r="G11" s="19"/>
    </row>
    <row r="12" spans="1:7" ht="15.75" thickBot="1" x14ac:dyDescent="0.3">
      <c r="A12" t="s">
        <v>12</v>
      </c>
      <c r="B12" s="23">
        <v>124</v>
      </c>
      <c r="C12" s="18">
        <v>0</v>
      </c>
      <c r="D12" s="18" t="s">
        <v>49</v>
      </c>
      <c r="E12" s="18"/>
      <c r="F12" s="18"/>
      <c r="G12" s="18"/>
    </row>
    <row r="13" spans="1:7" ht="15.75" thickBot="1" x14ac:dyDescent="0.3">
      <c r="A13" t="s">
        <v>122</v>
      </c>
      <c r="B13" s="24">
        <v>2146</v>
      </c>
      <c r="C13" s="19">
        <v>2</v>
      </c>
      <c r="D13" s="19" t="s">
        <v>49</v>
      </c>
      <c r="E13" s="19" t="s">
        <v>1218</v>
      </c>
      <c r="F13" s="19" t="s">
        <v>1218</v>
      </c>
      <c r="G13" s="19"/>
    </row>
    <row r="14" spans="1:7" ht="15.75" thickBot="1" x14ac:dyDescent="0.3">
      <c r="A14" t="s">
        <v>112</v>
      </c>
      <c r="B14" s="23">
        <v>2123</v>
      </c>
      <c r="C14" s="18">
        <v>2</v>
      </c>
      <c r="D14" s="18" t="s">
        <v>49</v>
      </c>
      <c r="E14" s="18" t="s">
        <v>1218</v>
      </c>
      <c r="F14" s="18" t="s">
        <v>1218</v>
      </c>
      <c r="G14" s="18"/>
    </row>
    <row r="15" spans="1:7" ht="15.75" thickBot="1" x14ac:dyDescent="0.3">
      <c r="A15" t="s">
        <v>415</v>
      </c>
      <c r="B15" s="24">
        <v>8252</v>
      </c>
      <c r="C15" s="19">
        <v>8</v>
      </c>
      <c r="D15" s="19" t="s">
        <v>57</v>
      </c>
      <c r="E15" s="19" t="s">
        <v>1218</v>
      </c>
      <c r="F15" s="19"/>
      <c r="G15" s="19"/>
    </row>
    <row r="16" spans="1:7" ht="15.75" thickBot="1" x14ac:dyDescent="0.3">
      <c r="A16" t="s">
        <v>159</v>
      </c>
      <c r="B16" s="23">
        <v>2271</v>
      </c>
      <c r="C16" s="18">
        <v>2</v>
      </c>
      <c r="D16" s="18" t="s">
        <v>57</v>
      </c>
      <c r="E16" s="18"/>
      <c r="F16" s="18" t="s">
        <v>1218</v>
      </c>
      <c r="G16" s="18"/>
    </row>
    <row r="17" spans="1:7" ht="15.75" thickBot="1" x14ac:dyDescent="0.3">
      <c r="A17" t="s">
        <v>160</v>
      </c>
      <c r="B17" s="24">
        <v>2272</v>
      </c>
      <c r="C17" s="19">
        <v>2</v>
      </c>
      <c r="D17" s="19" t="s">
        <v>57</v>
      </c>
      <c r="E17" s="19"/>
      <c r="F17" s="19" t="s">
        <v>1218</v>
      </c>
      <c r="G17" s="19"/>
    </row>
    <row r="18" spans="1:7" ht="15.75" thickBot="1" x14ac:dyDescent="0.3">
      <c r="A18" t="s">
        <v>403</v>
      </c>
      <c r="B18" s="23">
        <v>7534</v>
      </c>
      <c r="C18" s="18">
        <v>7</v>
      </c>
      <c r="D18" s="18" t="s">
        <v>83</v>
      </c>
      <c r="E18" s="18"/>
      <c r="F18" s="18"/>
      <c r="G18" s="18"/>
    </row>
    <row r="19" spans="1:7" ht="15.75" thickBot="1" x14ac:dyDescent="0.3">
      <c r="A19" t="s">
        <v>481</v>
      </c>
      <c r="B19" s="24">
        <v>9521</v>
      </c>
      <c r="C19" s="19">
        <v>9</v>
      </c>
      <c r="D19" s="19" t="s">
        <v>83</v>
      </c>
      <c r="E19" s="19"/>
      <c r="F19" s="19"/>
      <c r="G19" s="19"/>
    </row>
    <row r="20" spans="1:7" ht="15.75" thickBot="1" x14ac:dyDescent="0.3">
      <c r="A20" t="s">
        <v>149</v>
      </c>
      <c r="B20" s="23">
        <v>2244</v>
      </c>
      <c r="C20" s="18">
        <v>2</v>
      </c>
      <c r="D20" s="18" t="s">
        <v>57</v>
      </c>
      <c r="E20" s="18"/>
      <c r="F20" s="18" t="s">
        <v>1218</v>
      </c>
      <c r="G20" s="18"/>
    </row>
    <row r="21" spans="1:7" ht="15.75" thickBot="1" x14ac:dyDescent="0.3">
      <c r="A21" t="s">
        <v>371</v>
      </c>
      <c r="B21" s="24">
        <v>7315</v>
      </c>
      <c r="C21" s="19">
        <v>7</v>
      </c>
      <c r="D21" s="19" t="s">
        <v>57</v>
      </c>
      <c r="E21" s="19"/>
      <c r="F21" s="19" t="s">
        <v>1218</v>
      </c>
      <c r="G21" s="19"/>
    </row>
    <row r="22" spans="1:7" ht="15.75" thickBot="1" x14ac:dyDescent="0.3">
      <c r="A22" t="s">
        <v>303</v>
      </c>
      <c r="B22" s="23">
        <v>6523</v>
      </c>
      <c r="C22" s="18">
        <v>6</v>
      </c>
      <c r="D22" s="18" t="s">
        <v>83</v>
      </c>
      <c r="E22" s="18"/>
      <c r="F22" s="18"/>
      <c r="G22" s="18"/>
    </row>
    <row r="23" spans="1:7" ht="15.75" thickBot="1" x14ac:dyDescent="0.3">
      <c r="A23" t="s">
        <v>185</v>
      </c>
      <c r="B23" s="24">
        <v>3213</v>
      </c>
      <c r="C23" s="19">
        <v>3</v>
      </c>
      <c r="D23" s="19" t="s">
        <v>57</v>
      </c>
      <c r="E23" s="19" t="s">
        <v>1218</v>
      </c>
      <c r="F23" s="19"/>
      <c r="G23" s="19"/>
    </row>
    <row r="24" spans="1:7" ht="15.75" thickBot="1" x14ac:dyDescent="0.3">
      <c r="A24" t="s">
        <v>263</v>
      </c>
      <c r="B24" s="23">
        <v>5231</v>
      </c>
      <c r="C24" s="18">
        <v>5</v>
      </c>
      <c r="D24" s="18" t="s">
        <v>57</v>
      </c>
      <c r="E24" s="18"/>
      <c r="F24" s="18"/>
      <c r="G24" s="18"/>
    </row>
    <row r="25" spans="1:7" ht="15.75" thickBot="1" x14ac:dyDescent="0.3">
      <c r="A25" t="s">
        <v>377</v>
      </c>
      <c r="B25" s="24">
        <v>7332</v>
      </c>
      <c r="C25" s="19">
        <v>7</v>
      </c>
      <c r="D25" s="19" t="s">
        <v>57</v>
      </c>
      <c r="E25" s="19"/>
      <c r="F25" s="19"/>
      <c r="G25" s="19" t="s">
        <v>1218</v>
      </c>
    </row>
    <row r="26" spans="1:7" ht="15.75" thickBot="1" x14ac:dyDescent="0.3">
      <c r="A26" t="s">
        <v>429</v>
      </c>
      <c r="B26" s="23">
        <v>8613</v>
      </c>
      <c r="C26" s="18">
        <v>8</v>
      </c>
      <c r="D26" s="18" t="s">
        <v>317</v>
      </c>
      <c r="E26" s="18"/>
      <c r="F26" s="18"/>
      <c r="G26" s="18"/>
    </row>
    <row r="27" spans="1:7" ht="15.75" thickBot="1" x14ac:dyDescent="0.3">
      <c r="A27" t="s">
        <v>125</v>
      </c>
      <c r="B27" s="24">
        <v>2151</v>
      </c>
      <c r="C27" s="19">
        <v>2</v>
      </c>
      <c r="D27" s="19" t="s">
        <v>49</v>
      </c>
      <c r="E27" s="19" t="s">
        <v>1218</v>
      </c>
      <c r="F27" s="19" t="s">
        <v>1218</v>
      </c>
      <c r="G27" s="19"/>
    </row>
    <row r="28" spans="1:7" ht="15.75" thickBot="1" x14ac:dyDescent="0.3">
      <c r="A28" t="s">
        <v>150</v>
      </c>
      <c r="B28" s="23">
        <v>2251</v>
      </c>
      <c r="C28" s="18">
        <v>2</v>
      </c>
      <c r="D28" s="18" t="s">
        <v>57</v>
      </c>
      <c r="E28" s="18" t="s">
        <v>1218</v>
      </c>
      <c r="F28" s="18" t="s">
        <v>1218</v>
      </c>
      <c r="G28" s="18"/>
    </row>
    <row r="29" spans="1:7" ht="15.75" thickBot="1" x14ac:dyDescent="0.3">
      <c r="A29" t="s">
        <v>17</v>
      </c>
      <c r="B29" s="24">
        <v>212</v>
      </c>
      <c r="C29" s="19">
        <v>0</v>
      </c>
      <c r="D29" s="19" t="s">
        <v>49</v>
      </c>
      <c r="E29" s="19"/>
      <c r="F29" s="19"/>
      <c r="G29" s="19"/>
    </row>
    <row r="30" spans="1:7" ht="15.75" thickBot="1" x14ac:dyDescent="0.3">
      <c r="A30" t="s">
        <v>243</v>
      </c>
      <c r="B30" s="23">
        <v>5113</v>
      </c>
      <c r="C30" s="18">
        <v>5</v>
      </c>
      <c r="D30" s="18" t="s">
        <v>49</v>
      </c>
      <c r="E30" s="18"/>
      <c r="F30" s="18"/>
      <c r="G30" s="18"/>
    </row>
    <row r="31" spans="1:7" ht="15.75" thickBot="1" x14ac:dyDescent="0.3">
      <c r="A31" t="s">
        <v>268</v>
      </c>
      <c r="B31" s="25">
        <v>5244</v>
      </c>
      <c r="C31" s="26">
        <v>5</v>
      </c>
      <c r="D31" s="26" t="s">
        <v>57</v>
      </c>
    </row>
    <row r="32" spans="1:7" ht="15.75" thickBot="1" x14ac:dyDescent="0.3">
      <c r="A32" t="s">
        <v>484</v>
      </c>
      <c r="B32" s="23">
        <v>9524</v>
      </c>
      <c r="C32" s="18">
        <v>9</v>
      </c>
      <c r="D32" s="18" t="s">
        <v>83</v>
      </c>
      <c r="E32" s="18"/>
      <c r="F32" s="18"/>
      <c r="G32" s="18"/>
    </row>
    <row r="33" spans="1:7" ht="15.75" thickBot="1" x14ac:dyDescent="0.3">
      <c r="A33" t="s">
        <v>485</v>
      </c>
      <c r="B33" s="24">
        <v>9525</v>
      </c>
      <c r="C33" s="19">
        <v>9</v>
      </c>
      <c r="D33" s="19" t="s">
        <v>83</v>
      </c>
      <c r="E33" s="19"/>
      <c r="F33" s="19"/>
      <c r="G33" s="19"/>
    </row>
    <row r="34" spans="1:7" ht="15.75" thickBot="1" x14ac:dyDescent="0.3">
      <c r="A34" t="s">
        <v>270</v>
      </c>
      <c r="B34" s="23">
        <v>5251</v>
      </c>
      <c r="C34" s="18">
        <v>5</v>
      </c>
      <c r="D34" s="18" t="s">
        <v>57</v>
      </c>
      <c r="E34" s="18"/>
      <c r="F34" s="18"/>
      <c r="G34" s="18"/>
    </row>
    <row r="35" spans="1:7" ht="15.75" thickBot="1" x14ac:dyDescent="0.3">
      <c r="A35" t="s">
        <v>260</v>
      </c>
      <c r="B35" s="24">
        <v>5225</v>
      </c>
      <c r="C35" s="19">
        <v>5</v>
      </c>
      <c r="D35" s="19" t="s">
        <v>57</v>
      </c>
      <c r="E35" s="19"/>
      <c r="F35" s="19"/>
      <c r="G35" s="19"/>
    </row>
    <row r="36" spans="1:7" ht="15.75" thickBot="1" x14ac:dyDescent="0.3">
      <c r="A36" t="s">
        <v>179</v>
      </c>
      <c r="B36" s="23">
        <v>3141</v>
      </c>
      <c r="C36" s="18">
        <v>3</v>
      </c>
      <c r="D36" s="18" t="s">
        <v>49</v>
      </c>
      <c r="E36" s="18" t="s">
        <v>1218</v>
      </c>
      <c r="F36" s="18"/>
      <c r="G36" s="18"/>
    </row>
    <row r="37" spans="1:7" ht="15.75" thickBot="1" x14ac:dyDescent="0.3">
      <c r="A37" t="s">
        <v>374</v>
      </c>
      <c r="B37" s="24">
        <v>7321</v>
      </c>
      <c r="C37" s="19">
        <v>7</v>
      </c>
      <c r="D37" s="19" t="s">
        <v>57</v>
      </c>
      <c r="E37" s="19"/>
      <c r="F37" s="19" t="s">
        <v>1218</v>
      </c>
      <c r="G37" s="19" t="s">
        <v>1218</v>
      </c>
    </row>
    <row r="38" spans="1:7" ht="15.75" thickBot="1" x14ac:dyDescent="0.3">
      <c r="A38" t="s">
        <v>289</v>
      </c>
      <c r="B38" s="23">
        <v>6332</v>
      </c>
      <c r="C38" s="18">
        <v>6</v>
      </c>
      <c r="D38" s="18" t="s">
        <v>57</v>
      </c>
      <c r="E38" s="18"/>
      <c r="F38" s="18" t="s">
        <v>1218</v>
      </c>
      <c r="G38" s="18" t="s">
        <v>1218</v>
      </c>
    </row>
    <row r="39" spans="1:7" ht="15.75" thickBot="1" x14ac:dyDescent="0.3">
      <c r="A39" t="s">
        <v>11</v>
      </c>
      <c r="B39" s="24">
        <v>122</v>
      </c>
      <c r="C39" s="19">
        <v>0</v>
      </c>
      <c r="D39" s="19" t="s">
        <v>49</v>
      </c>
      <c r="E39" s="19"/>
      <c r="F39" s="19"/>
      <c r="G39" s="19"/>
    </row>
    <row r="40" spans="1:7" ht="15.75" thickBot="1" x14ac:dyDescent="0.3">
      <c r="A40" t="s">
        <v>299</v>
      </c>
      <c r="B40" s="23">
        <v>6512</v>
      </c>
      <c r="C40" s="18">
        <v>6</v>
      </c>
      <c r="D40" s="18" t="s">
        <v>83</v>
      </c>
      <c r="E40" s="18"/>
      <c r="F40" s="18"/>
      <c r="G40" s="18"/>
    </row>
    <row r="41" spans="1:7" ht="15.75" thickBot="1" x14ac:dyDescent="0.3">
      <c r="A41" t="s">
        <v>479</v>
      </c>
      <c r="B41" s="24">
        <v>9473</v>
      </c>
      <c r="C41" s="19">
        <v>9</v>
      </c>
      <c r="D41" s="19" t="s">
        <v>83</v>
      </c>
      <c r="E41" s="19"/>
      <c r="F41" s="19"/>
      <c r="G41" s="19"/>
    </row>
    <row r="42" spans="1:7" ht="15.75" thickBot="1" x14ac:dyDescent="0.3">
      <c r="A42" t="s">
        <v>137</v>
      </c>
      <c r="B42" s="23">
        <v>2221</v>
      </c>
      <c r="C42" s="18">
        <v>2</v>
      </c>
      <c r="D42" s="18" t="s">
        <v>57</v>
      </c>
      <c r="E42" s="18" t="s">
        <v>1218</v>
      </c>
      <c r="F42" s="18" t="s">
        <v>1218</v>
      </c>
      <c r="G42" s="18"/>
    </row>
    <row r="43" spans="1:7" ht="15.75" thickBot="1" x14ac:dyDescent="0.3">
      <c r="A43" t="s">
        <v>110</v>
      </c>
      <c r="B43" s="24">
        <v>2121</v>
      </c>
      <c r="C43" s="19">
        <v>2</v>
      </c>
      <c r="D43" s="19" t="s">
        <v>49</v>
      </c>
      <c r="E43" s="19" t="s">
        <v>1218</v>
      </c>
      <c r="F43" s="19"/>
      <c r="G43" s="19"/>
    </row>
    <row r="44" spans="1:7" ht="15.75" thickBot="1" x14ac:dyDescent="0.3">
      <c r="A44" t="s">
        <v>402</v>
      </c>
      <c r="B44" s="23">
        <v>7533</v>
      </c>
      <c r="C44" s="18">
        <v>7</v>
      </c>
      <c r="D44" s="18" t="s">
        <v>83</v>
      </c>
      <c r="E44" s="18"/>
      <c r="F44" s="18"/>
      <c r="G44" s="18"/>
    </row>
    <row r="45" spans="1:7" ht="15.75" thickBot="1" x14ac:dyDescent="0.3">
      <c r="A45" t="s">
        <v>488</v>
      </c>
      <c r="B45" s="24">
        <v>9531</v>
      </c>
      <c r="C45" s="19">
        <v>9</v>
      </c>
      <c r="D45" s="19" t="s">
        <v>83</v>
      </c>
      <c r="E45" s="19"/>
      <c r="F45" s="19"/>
      <c r="G45" s="19"/>
    </row>
    <row r="46" spans="1:7" ht="15.75" thickBot="1" x14ac:dyDescent="0.3">
      <c r="A46" t="s">
        <v>337</v>
      </c>
      <c r="B46" s="23">
        <v>7234</v>
      </c>
      <c r="C46" s="18">
        <v>7</v>
      </c>
      <c r="D46" s="18" t="s">
        <v>57</v>
      </c>
      <c r="E46" s="18"/>
      <c r="F46" s="18"/>
      <c r="G46" s="18" t="s">
        <v>1218</v>
      </c>
    </row>
    <row r="47" spans="1:7" ht="15.75" thickBot="1" x14ac:dyDescent="0.3">
      <c r="A47" t="s">
        <v>353</v>
      </c>
      <c r="B47" s="24">
        <v>7281</v>
      </c>
      <c r="C47" s="19">
        <v>7</v>
      </c>
      <c r="D47" s="19" t="s">
        <v>57</v>
      </c>
      <c r="E47" s="19"/>
      <c r="F47" s="19" t="s">
        <v>1218</v>
      </c>
      <c r="G47" s="19" t="s">
        <v>1218</v>
      </c>
    </row>
    <row r="48" spans="1:7" ht="15.75" thickBot="1" x14ac:dyDescent="0.3">
      <c r="A48" t="s">
        <v>259</v>
      </c>
      <c r="B48" s="23">
        <v>5224</v>
      </c>
      <c r="C48" s="18">
        <v>5</v>
      </c>
      <c r="D48" s="18" t="s">
        <v>57</v>
      </c>
      <c r="E48" s="18"/>
      <c r="F48" s="18"/>
      <c r="G48" s="18"/>
    </row>
    <row r="49" spans="1:7" ht="15.75" thickBot="1" x14ac:dyDescent="0.3">
      <c r="A49" t="s">
        <v>395</v>
      </c>
      <c r="B49" s="24">
        <v>7512</v>
      </c>
      <c r="C49" s="19">
        <v>7</v>
      </c>
      <c r="D49" s="19" t="s">
        <v>83</v>
      </c>
      <c r="E49" s="19"/>
      <c r="F49" s="19"/>
      <c r="G49" s="19"/>
    </row>
    <row r="50" spans="1:7" ht="15.75" thickBot="1" x14ac:dyDescent="0.3">
      <c r="A50" t="s">
        <v>219</v>
      </c>
      <c r="B50" s="23">
        <v>4163</v>
      </c>
      <c r="C50" s="18">
        <v>4</v>
      </c>
      <c r="D50" s="18" t="s">
        <v>49</v>
      </c>
      <c r="E50" s="18"/>
      <c r="F50" s="18"/>
      <c r="G50" s="18"/>
    </row>
    <row r="51" spans="1:7" ht="15.75" thickBot="1" x14ac:dyDescent="0.3">
      <c r="A51" t="s">
        <v>288</v>
      </c>
      <c r="B51" s="24">
        <v>6331</v>
      </c>
      <c r="C51" s="19">
        <v>6</v>
      </c>
      <c r="D51" s="19" t="s">
        <v>57</v>
      </c>
      <c r="E51" s="19"/>
      <c r="F51" s="19" t="s">
        <v>1218</v>
      </c>
      <c r="G51" s="19"/>
    </row>
    <row r="52" spans="1:7" ht="15.75" thickBot="1" x14ac:dyDescent="0.3">
      <c r="A52" t="s">
        <v>240</v>
      </c>
      <c r="B52" s="23">
        <v>4423</v>
      </c>
      <c r="C52" s="18">
        <v>4</v>
      </c>
      <c r="D52" s="18" t="s">
        <v>83</v>
      </c>
      <c r="E52" s="18"/>
      <c r="F52" s="18"/>
      <c r="G52" s="18"/>
    </row>
    <row r="53" spans="1:7" ht="15.75" thickBot="1" x14ac:dyDescent="0.3">
      <c r="A53" t="s">
        <v>352</v>
      </c>
      <c r="B53" s="24">
        <v>7272</v>
      </c>
      <c r="C53" s="19">
        <v>7</v>
      </c>
      <c r="D53" s="19" t="s">
        <v>57</v>
      </c>
      <c r="E53" s="19"/>
      <c r="F53" s="19"/>
      <c r="G53" s="19" t="s">
        <v>1218</v>
      </c>
    </row>
    <row r="54" spans="1:7" ht="15.75" thickBot="1" x14ac:dyDescent="0.3">
      <c r="A54" t="s">
        <v>347</v>
      </c>
      <c r="B54" s="23">
        <v>7247</v>
      </c>
      <c r="C54" s="18">
        <v>7</v>
      </c>
      <c r="D54" s="18" t="s">
        <v>57</v>
      </c>
      <c r="E54" s="18"/>
      <c r="F54" s="18"/>
      <c r="G54" s="18"/>
    </row>
    <row r="55" spans="1:7" ht="15.75" thickBot="1" x14ac:dyDescent="0.3">
      <c r="A55" t="s">
        <v>478</v>
      </c>
      <c r="B55" s="24">
        <v>9472</v>
      </c>
      <c r="C55" s="19">
        <v>9</v>
      </c>
      <c r="D55" s="19" t="s">
        <v>83</v>
      </c>
      <c r="E55" s="19"/>
      <c r="F55" s="19"/>
      <c r="G55" s="19"/>
    </row>
    <row r="56" spans="1:7" ht="15.75" thickBot="1" x14ac:dyDescent="0.3">
      <c r="A56" t="s">
        <v>1244</v>
      </c>
      <c r="B56" s="23">
        <v>3217.3</v>
      </c>
      <c r="C56" s="18">
        <v>3</v>
      </c>
      <c r="D56" s="18" t="s">
        <v>57</v>
      </c>
      <c r="E56" s="18" t="s">
        <v>1218</v>
      </c>
      <c r="F56" s="18"/>
      <c r="G56" s="18"/>
    </row>
    <row r="57" spans="1:7" ht="15.75" thickBot="1" x14ac:dyDescent="0.3">
      <c r="A57" t="s">
        <v>351</v>
      </c>
      <c r="B57" s="24">
        <v>7271</v>
      </c>
      <c r="C57" s="19">
        <v>7</v>
      </c>
      <c r="D57" s="19" t="s">
        <v>57</v>
      </c>
      <c r="E57" s="19"/>
      <c r="F57" s="19" t="s">
        <v>1218</v>
      </c>
      <c r="G57" s="19" t="s">
        <v>1218</v>
      </c>
    </row>
    <row r="58" spans="1:7" ht="15.75" thickBot="1" x14ac:dyDescent="0.3">
      <c r="A58" t="s">
        <v>316</v>
      </c>
      <c r="B58" s="23">
        <v>6611</v>
      </c>
      <c r="C58" s="18">
        <v>6</v>
      </c>
      <c r="D58" s="18" t="s">
        <v>317</v>
      </c>
      <c r="E58" s="18"/>
      <c r="F58" s="18"/>
      <c r="G58" s="18"/>
    </row>
    <row r="59" spans="1:7" ht="15.75" thickBot="1" x14ac:dyDescent="0.3">
      <c r="A59" t="s">
        <v>308</v>
      </c>
      <c r="B59" s="24">
        <v>6533</v>
      </c>
      <c r="C59" s="19">
        <v>6</v>
      </c>
      <c r="D59" s="19" t="s">
        <v>83</v>
      </c>
      <c r="E59" s="19"/>
      <c r="F59" s="19"/>
      <c r="G59" s="19"/>
    </row>
    <row r="60" spans="1:7" ht="15.75" thickBot="1" x14ac:dyDescent="0.3">
      <c r="A60" t="s">
        <v>445</v>
      </c>
      <c r="B60" s="23">
        <v>9231</v>
      </c>
      <c r="C60" s="18">
        <v>9</v>
      </c>
      <c r="D60" s="18" t="s">
        <v>57</v>
      </c>
      <c r="E60" s="18" t="s">
        <v>1218</v>
      </c>
      <c r="F60" s="18"/>
      <c r="G60" s="18"/>
    </row>
    <row r="61" spans="1:7" ht="15.75" thickBot="1" x14ac:dyDescent="0.3">
      <c r="A61" t="s">
        <v>421</v>
      </c>
      <c r="B61" s="24">
        <v>8421</v>
      </c>
      <c r="C61" s="19">
        <v>8</v>
      </c>
      <c r="D61" s="19" t="s">
        <v>83</v>
      </c>
      <c r="E61" s="19"/>
      <c r="F61" s="19"/>
      <c r="G61" s="19"/>
    </row>
    <row r="62" spans="1:7" ht="15.75" thickBot="1" x14ac:dyDescent="0.3">
      <c r="A62" t="s">
        <v>286</v>
      </c>
      <c r="B62" s="23">
        <v>6321</v>
      </c>
      <c r="C62" s="18">
        <v>6</v>
      </c>
      <c r="D62" s="18" t="s">
        <v>57</v>
      </c>
      <c r="E62" s="18"/>
      <c r="F62" s="18"/>
      <c r="G62" s="18"/>
    </row>
    <row r="63" spans="1:7" ht="15.75" thickBot="1" x14ac:dyDescent="0.3">
      <c r="A63" t="s">
        <v>116</v>
      </c>
      <c r="B63" s="24">
        <v>2134</v>
      </c>
      <c r="C63" s="19">
        <v>2</v>
      </c>
      <c r="D63" s="19" t="s">
        <v>49</v>
      </c>
      <c r="E63" s="19" t="s">
        <v>1218</v>
      </c>
      <c r="F63" s="19" t="s">
        <v>1218</v>
      </c>
      <c r="G63" s="19"/>
    </row>
    <row r="64" spans="1:7" ht="15.75" thickBot="1" x14ac:dyDescent="0.3">
      <c r="A64" t="s">
        <v>458</v>
      </c>
      <c r="B64" s="23">
        <v>9421</v>
      </c>
      <c r="C64" s="18">
        <v>9</v>
      </c>
      <c r="D64" s="18" t="s">
        <v>83</v>
      </c>
      <c r="E64" s="18"/>
      <c r="F64" s="18"/>
      <c r="G64" s="18"/>
    </row>
    <row r="65" spans="1:7" ht="15.75" thickBot="1" x14ac:dyDescent="0.3">
      <c r="A65" t="s">
        <v>135</v>
      </c>
      <c r="B65" s="24">
        <v>2211</v>
      </c>
      <c r="C65" s="19">
        <v>2</v>
      </c>
      <c r="D65" s="19" t="s">
        <v>57</v>
      </c>
      <c r="E65" s="19" t="s">
        <v>1218</v>
      </c>
      <c r="F65" s="19" t="s">
        <v>1218</v>
      </c>
      <c r="G65" s="19"/>
    </row>
    <row r="66" spans="1:7" ht="15.75" thickBot="1" x14ac:dyDescent="0.3">
      <c r="A66" t="s">
        <v>106</v>
      </c>
      <c r="B66" s="23">
        <v>2112</v>
      </c>
      <c r="C66" s="18">
        <v>2</v>
      </c>
      <c r="D66" s="18" t="s">
        <v>49</v>
      </c>
      <c r="E66" s="18" t="s">
        <v>1218</v>
      </c>
      <c r="F66" s="18" t="s">
        <v>1218</v>
      </c>
      <c r="G66" s="18"/>
    </row>
    <row r="67" spans="1:7" ht="15.75" thickBot="1" x14ac:dyDescent="0.3">
      <c r="A67" t="s">
        <v>1243</v>
      </c>
      <c r="B67" s="24">
        <v>3125.1</v>
      </c>
      <c r="C67" s="19">
        <v>3</v>
      </c>
      <c r="D67" s="19" t="s">
        <v>49</v>
      </c>
      <c r="E67" s="19" t="s">
        <v>1218</v>
      </c>
      <c r="F67" s="19"/>
      <c r="G67" s="19"/>
    </row>
    <row r="68" spans="1:7" ht="15.75" thickBot="1" x14ac:dyDescent="0.3">
      <c r="A68" t="s">
        <v>174</v>
      </c>
      <c r="B68" s="23">
        <v>3122</v>
      </c>
      <c r="C68" s="18">
        <v>3</v>
      </c>
      <c r="D68" s="18" t="s">
        <v>49</v>
      </c>
      <c r="E68" s="18" t="s">
        <v>1218</v>
      </c>
      <c r="F68" s="18"/>
      <c r="G68" s="18"/>
    </row>
    <row r="69" spans="1:7" ht="15.75" thickBot="1" x14ac:dyDescent="0.3">
      <c r="A69" t="s">
        <v>142</v>
      </c>
      <c r="B69" s="24">
        <v>2231</v>
      </c>
      <c r="C69" s="19">
        <v>2</v>
      </c>
      <c r="D69" s="19" t="s">
        <v>57</v>
      </c>
      <c r="E69" s="19" t="s">
        <v>1218</v>
      </c>
      <c r="F69" s="19" t="s">
        <v>1218</v>
      </c>
      <c r="G69" s="19"/>
    </row>
    <row r="70" spans="1:7" ht="15.75" thickBot="1" x14ac:dyDescent="0.3">
      <c r="A70" t="s">
        <v>113</v>
      </c>
      <c r="B70" s="23">
        <v>2131</v>
      </c>
      <c r="C70" s="18">
        <v>2</v>
      </c>
      <c r="D70" s="18" t="s">
        <v>49</v>
      </c>
      <c r="E70" s="18" t="s">
        <v>1218</v>
      </c>
      <c r="F70" s="18" t="s">
        <v>1218</v>
      </c>
      <c r="G70" s="18"/>
    </row>
    <row r="71" spans="1:7" ht="15.75" thickBot="1" x14ac:dyDescent="0.3">
      <c r="A71" t="s">
        <v>284</v>
      </c>
      <c r="B71" s="24">
        <v>6315</v>
      </c>
      <c r="C71" s="19">
        <v>6</v>
      </c>
      <c r="D71" s="19" t="s">
        <v>57</v>
      </c>
      <c r="E71" s="19"/>
      <c r="F71" s="19"/>
      <c r="G71" s="19"/>
    </row>
    <row r="72" spans="1:7" ht="15.75" thickBot="1" x14ac:dyDescent="0.3">
      <c r="A72" t="s">
        <v>271</v>
      </c>
      <c r="B72" s="23">
        <v>5252</v>
      </c>
      <c r="C72" s="18">
        <v>5</v>
      </c>
      <c r="D72" s="18" t="s">
        <v>57</v>
      </c>
      <c r="E72" s="18"/>
      <c r="F72" s="18"/>
      <c r="G72" s="18"/>
    </row>
    <row r="73" spans="1:7" ht="15.75" thickBot="1" x14ac:dyDescent="0.3">
      <c r="A73" t="s">
        <v>92</v>
      </c>
      <c r="B73" s="24">
        <v>1435</v>
      </c>
      <c r="C73" s="19">
        <v>1</v>
      </c>
      <c r="D73" s="19" t="s">
        <v>83</v>
      </c>
      <c r="E73" s="19"/>
      <c r="F73" s="19"/>
      <c r="G73" s="19"/>
    </row>
    <row r="74" spans="1:7" ht="15.75" thickBot="1" x14ac:dyDescent="0.3">
      <c r="A74" t="s">
        <v>205</v>
      </c>
      <c r="B74" s="23">
        <v>4021</v>
      </c>
      <c r="C74" s="18">
        <v>4</v>
      </c>
      <c r="D74" s="18" t="s">
        <v>49</v>
      </c>
      <c r="E74" s="18"/>
      <c r="F74" s="18"/>
      <c r="G74" s="18"/>
    </row>
    <row r="75" spans="1:7" ht="15.75" thickBot="1" x14ac:dyDescent="0.3">
      <c r="A75" t="s">
        <v>1254</v>
      </c>
      <c r="B75" s="24">
        <v>433</v>
      </c>
      <c r="C75" s="19">
        <v>0</v>
      </c>
      <c r="D75" s="19" t="s">
        <v>49</v>
      </c>
      <c r="E75" s="19"/>
      <c r="F75" s="19"/>
      <c r="G75" s="19"/>
    </row>
    <row r="76" spans="1:7" ht="15.75" thickBot="1" x14ac:dyDescent="0.3">
      <c r="A76" t="s">
        <v>27</v>
      </c>
      <c r="B76" s="23">
        <v>431</v>
      </c>
      <c r="C76" s="18">
        <v>0</v>
      </c>
      <c r="D76" s="18" t="s">
        <v>49</v>
      </c>
      <c r="E76" s="18"/>
      <c r="F76" s="18"/>
      <c r="G76" s="18"/>
    </row>
    <row r="77" spans="1:7" ht="15.75" thickBot="1" x14ac:dyDescent="0.3">
      <c r="A77" t="s">
        <v>18</v>
      </c>
      <c r="B77" s="24">
        <v>213</v>
      </c>
      <c r="C77" s="19">
        <v>0</v>
      </c>
      <c r="D77" s="19" t="s">
        <v>49</v>
      </c>
      <c r="E77" s="19"/>
      <c r="F77" s="19"/>
      <c r="G77" s="19"/>
    </row>
    <row r="78" spans="1:7" ht="15.75" thickBot="1" x14ac:dyDescent="0.3">
      <c r="A78" t="s">
        <v>123</v>
      </c>
      <c r="B78" s="23">
        <v>2147</v>
      </c>
      <c r="C78" s="18">
        <v>2</v>
      </c>
      <c r="D78" s="18" t="s">
        <v>49</v>
      </c>
      <c r="E78" s="18" t="s">
        <v>1218</v>
      </c>
      <c r="F78" s="18" t="s">
        <v>1218</v>
      </c>
      <c r="G78" s="18"/>
    </row>
    <row r="79" spans="1:7" ht="15.75" thickBot="1" x14ac:dyDescent="0.3">
      <c r="A79" t="s">
        <v>164</v>
      </c>
      <c r="B79" s="24">
        <v>2281</v>
      </c>
      <c r="C79" s="19">
        <v>2</v>
      </c>
      <c r="D79" s="19" t="s">
        <v>57</v>
      </c>
      <c r="E79" s="19"/>
      <c r="F79" s="19" t="s">
        <v>1218</v>
      </c>
      <c r="G79" s="19"/>
    </row>
    <row r="80" spans="1:7" ht="15.75" thickBot="1" x14ac:dyDescent="0.3">
      <c r="A80" t="s">
        <v>133</v>
      </c>
      <c r="B80" s="23">
        <v>2174</v>
      </c>
      <c r="C80" s="18">
        <v>2</v>
      </c>
      <c r="D80" s="18" t="s">
        <v>49</v>
      </c>
      <c r="E80" s="18"/>
      <c r="F80" s="18"/>
      <c r="G80" s="18"/>
    </row>
    <row r="81" spans="1:7" ht="15.75" thickBot="1" x14ac:dyDescent="0.3">
      <c r="A81" t="s">
        <v>354</v>
      </c>
      <c r="B81" s="24">
        <v>7282</v>
      </c>
      <c r="C81" s="19">
        <v>7</v>
      </c>
      <c r="D81" s="19" t="s">
        <v>57</v>
      </c>
      <c r="E81" s="19"/>
      <c r="F81" s="19"/>
      <c r="G81" s="19" t="s">
        <v>1218</v>
      </c>
    </row>
    <row r="82" spans="1:7" ht="15.75" thickBot="1" x14ac:dyDescent="0.3">
      <c r="A82" t="s">
        <v>453</v>
      </c>
      <c r="B82" s="23">
        <v>9414</v>
      </c>
      <c r="C82" s="18">
        <v>9</v>
      </c>
      <c r="D82" s="18" t="s">
        <v>83</v>
      </c>
      <c r="E82" s="18"/>
      <c r="F82" s="18"/>
      <c r="G82" s="18"/>
    </row>
    <row r="83" spans="1:7" ht="15.75" thickBot="1" x14ac:dyDescent="0.3">
      <c r="A83" t="s">
        <v>249</v>
      </c>
      <c r="B83" s="24">
        <v>5132</v>
      </c>
      <c r="C83" s="19">
        <v>5</v>
      </c>
      <c r="D83" s="19" t="s">
        <v>49</v>
      </c>
      <c r="E83" s="19"/>
      <c r="F83" s="19"/>
      <c r="G83" s="19"/>
    </row>
    <row r="84" spans="1:7" ht="15.75" thickBot="1" x14ac:dyDescent="0.3">
      <c r="A84" t="s">
        <v>67</v>
      </c>
      <c r="B84" s="23">
        <v>1226</v>
      </c>
      <c r="C84" s="18">
        <v>1</v>
      </c>
      <c r="D84" s="18" t="s">
        <v>57</v>
      </c>
      <c r="E84" s="18"/>
      <c r="F84" s="18"/>
      <c r="G84" s="18"/>
    </row>
    <row r="85" spans="1:7" ht="15.75" thickBot="1" x14ac:dyDescent="0.3">
      <c r="A85" t="s">
        <v>140</v>
      </c>
      <c r="B85" s="24">
        <v>2224</v>
      </c>
      <c r="C85" s="19">
        <v>2</v>
      </c>
      <c r="D85" s="19" t="s">
        <v>57</v>
      </c>
      <c r="E85" s="19"/>
      <c r="F85" s="19"/>
      <c r="G85" s="19"/>
    </row>
    <row r="86" spans="1:7" ht="15.75" thickBot="1" x14ac:dyDescent="0.3">
      <c r="A86" t="s">
        <v>242</v>
      </c>
      <c r="B86" s="23">
        <v>5112</v>
      </c>
      <c r="C86" s="18">
        <v>5</v>
      </c>
      <c r="D86" s="18" t="s">
        <v>49</v>
      </c>
      <c r="E86" s="18"/>
      <c r="F86" s="18"/>
      <c r="G86" s="18"/>
    </row>
    <row r="87" spans="1:7" ht="15.75" thickBot="1" x14ac:dyDescent="0.3">
      <c r="A87" t="s">
        <v>145</v>
      </c>
      <c r="B87" s="24">
        <v>2234</v>
      </c>
      <c r="C87" s="19">
        <v>2</v>
      </c>
      <c r="D87" s="19" t="s">
        <v>57</v>
      </c>
      <c r="E87" s="19"/>
      <c r="F87" s="19"/>
      <c r="G87" s="19"/>
    </row>
    <row r="88" spans="1:7" ht="15.75" thickBot="1" x14ac:dyDescent="0.3">
      <c r="A88" t="s">
        <v>38</v>
      </c>
      <c r="B88" s="23">
        <v>711</v>
      </c>
      <c r="C88" s="18">
        <v>0</v>
      </c>
      <c r="D88" s="18" t="s">
        <v>49</v>
      </c>
      <c r="E88" s="18"/>
      <c r="F88" s="18"/>
      <c r="G88" s="18"/>
    </row>
    <row r="89" spans="1:7" ht="15.75" thickBot="1" x14ac:dyDescent="0.3">
      <c r="A89" t="s">
        <v>367</v>
      </c>
      <c r="B89" s="24">
        <v>7311</v>
      </c>
      <c r="C89" s="19">
        <v>7</v>
      </c>
      <c r="D89" s="19" t="s">
        <v>57</v>
      </c>
      <c r="E89" s="19"/>
      <c r="F89" s="19" t="s">
        <v>1218</v>
      </c>
      <c r="G89" s="19" t="s">
        <v>1218</v>
      </c>
    </row>
    <row r="90" spans="1:7" ht="15.75" thickBot="1" x14ac:dyDescent="0.3">
      <c r="A90" t="s">
        <v>405</v>
      </c>
      <c r="B90" s="23">
        <v>7611</v>
      </c>
      <c r="C90" s="18">
        <v>7</v>
      </c>
      <c r="D90" s="18" t="s">
        <v>317</v>
      </c>
      <c r="E90" s="18"/>
      <c r="F90" s="18" t="s">
        <v>1218</v>
      </c>
      <c r="G90" s="18" t="s">
        <v>1218</v>
      </c>
    </row>
    <row r="91" spans="1:7" ht="15.75" thickBot="1" x14ac:dyDescent="0.3">
      <c r="A91" t="s">
        <v>332</v>
      </c>
      <c r="B91" s="24">
        <v>7204</v>
      </c>
      <c r="C91" s="19">
        <v>7</v>
      </c>
      <c r="D91" s="19" t="s">
        <v>57</v>
      </c>
    </row>
    <row r="92" spans="1:7" ht="15.75" thickBot="1" x14ac:dyDescent="0.3">
      <c r="A92" t="s">
        <v>330</v>
      </c>
      <c r="B92" s="23">
        <v>7202</v>
      </c>
      <c r="C92" s="18">
        <v>7</v>
      </c>
      <c r="D92" s="18" t="s">
        <v>57</v>
      </c>
      <c r="E92" s="18"/>
      <c r="F92" s="18"/>
      <c r="G92" s="18"/>
    </row>
    <row r="93" spans="1:7" ht="15.75" thickBot="1" x14ac:dyDescent="0.3">
      <c r="A93" t="s">
        <v>363</v>
      </c>
      <c r="B93" s="24">
        <v>7302</v>
      </c>
      <c r="C93" s="19">
        <v>7</v>
      </c>
      <c r="D93" s="19" t="s">
        <v>57</v>
      </c>
      <c r="E93" s="19"/>
      <c r="F93" s="19" t="s">
        <v>1218</v>
      </c>
      <c r="G93" s="19"/>
    </row>
    <row r="94" spans="1:7" ht="15.75" thickBot="1" x14ac:dyDescent="0.3">
      <c r="A94" t="s">
        <v>416</v>
      </c>
      <c r="B94" s="23">
        <v>8255</v>
      </c>
      <c r="C94" s="18">
        <v>8</v>
      </c>
      <c r="D94" s="18" t="s">
        <v>57</v>
      </c>
      <c r="E94" s="18"/>
      <c r="F94" s="18"/>
      <c r="G94" s="18"/>
    </row>
    <row r="95" spans="1:7" ht="15.75" thickBot="1" x14ac:dyDescent="0.3">
      <c r="A95" t="s">
        <v>329</v>
      </c>
      <c r="B95" s="24">
        <v>7201</v>
      </c>
      <c r="C95" s="19">
        <v>7</v>
      </c>
      <c r="D95" s="19" t="s">
        <v>57</v>
      </c>
      <c r="E95" s="19"/>
      <c r="F95" s="19"/>
      <c r="G95" s="19"/>
    </row>
    <row r="96" spans="1:7" ht="15.75" thickBot="1" x14ac:dyDescent="0.3">
      <c r="A96" t="s">
        <v>362</v>
      </c>
      <c r="B96" s="23">
        <v>7301</v>
      </c>
      <c r="C96" s="18">
        <v>7</v>
      </c>
      <c r="D96" s="18" t="s">
        <v>57</v>
      </c>
      <c r="E96" s="18"/>
      <c r="F96" s="18"/>
      <c r="G96" s="18"/>
    </row>
    <row r="97" spans="1:7" ht="15.75" thickBot="1" x14ac:dyDescent="0.3">
      <c r="A97" t="s">
        <v>411</v>
      </c>
      <c r="B97" s="24">
        <v>8222</v>
      </c>
      <c r="C97" s="19">
        <v>8</v>
      </c>
      <c r="D97" s="19" t="s">
        <v>57</v>
      </c>
      <c r="E97" s="19" t="s">
        <v>1218</v>
      </c>
      <c r="F97" s="19"/>
      <c r="G97" s="19"/>
    </row>
    <row r="98" spans="1:7" ht="15.75" thickBot="1" x14ac:dyDescent="0.3">
      <c r="A98" t="s">
        <v>333</v>
      </c>
      <c r="B98" s="23">
        <v>7205</v>
      </c>
      <c r="C98" s="18">
        <v>7</v>
      </c>
      <c r="D98" s="18" t="s">
        <v>57</v>
      </c>
      <c r="E98" s="18"/>
      <c r="F98" s="18"/>
      <c r="G98" s="18"/>
    </row>
    <row r="99" spans="1:7" ht="15.75" thickBot="1" x14ac:dyDescent="0.3">
      <c r="A99" t="s">
        <v>331</v>
      </c>
      <c r="B99" s="24">
        <v>7203</v>
      </c>
      <c r="C99" s="19">
        <v>7</v>
      </c>
      <c r="D99" s="19" t="s">
        <v>57</v>
      </c>
      <c r="E99" s="19"/>
      <c r="F99" s="19" t="s">
        <v>1218</v>
      </c>
      <c r="G99" s="19"/>
    </row>
    <row r="100" spans="1:7" ht="15.75" thickBot="1" x14ac:dyDescent="0.3">
      <c r="A100" t="s">
        <v>287</v>
      </c>
      <c r="B100" s="23">
        <v>6322</v>
      </c>
      <c r="C100" s="18">
        <v>6</v>
      </c>
      <c r="D100" s="18" t="s">
        <v>57</v>
      </c>
      <c r="E100" s="18"/>
      <c r="F100" s="18"/>
      <c r="G100" s="18" t="s">
        <v>1218</v>
      </c>
    </row>
    <row r="101" spans="1:7" ht="15.75" thickBot="1" x14ac:dyDescent="0.3">
      <c r="A101" t="s">
        <v>33</v>
      </c>
      <c r="B101" s="24">
        <v>601</v>
      </c>
      <c r="C101" s="19">
        <v>0</v>
      </c>
      <c r="D101" s="19" t="s">
        <v>49</v>
      </c>
      <c r="E101" s="19"/>
      <c r="F101" s="19"/>
      <c r="G101" s="19"/>
    </row>
    <row r="102" spans="1:7" ht="15.75" thickBot="1" x14ac:dyDescent="0.3">
      <c r="A102" t="s">
        <v>239</v>
      </c>
      <c r="B102" s="23">
        <v>4422</v>
      </c>
      <c r="C102" s="18">
        <v>4</v>
      </c>
      <c r="D102" s="18" t="s">
        <v>83</v>
      </c>
      <c r="E102" s="18"/>
      <c r="F102" s="18"/>
      <c r="G102" s="18"/>
    </row>
    <row r="103" spans="1:7" ht="15.75" thickBot="1" x14ac:dyDescent="0.3">
      <c r="A103" t="s">
        <v>94</v>
      </c>
      <c r="B103" s="24">
        <v>1452</v>
      </c>
      <c r="C103" s="19">
        <v>1</v>
      </c>
      <c r="D103" s="19" t="s">
        <v>83</v>
      </c>
      <c r="E103" s="19"/>
      <c r="F103" s="19"/>
      <c r="G103" s="19"/>
    </row>
    <row r="104" spans="1:7" ht="15.75" thickBot="1" x14ac:dyDescent="0.3">
      <c r="A104" t="s">
        <v>98</v>
      </c>
      <c r="B104" s="23">
        <v>1513</v>
      </c>
      <c r="C104" s="18">
        <v>1</v>
      </c>
      <c r="D104" s="18" t="s">
        <v>83</v>
      </c>
      <c r="E104" s="18"/>
      <c r="F104" s="18"/>
      <c r="G104" s="18"/>
    </row>
    <row r="105" spans="1:7" ht="15.75" thickBot="1" x14ac:dyDescent="0.3">
      <c r="A105" t="s">
        <v>86</v>
      </c>
      <c r="B105" s="24">
        <v>1416</v>
      </c>
      <c r="C105" s="19">
        <v>1</v>
      </c>
      <c r="D105" s="19" t="s">
        <v>83</v>
      </c>
      <c r="E105" s="19"/>
      <c r="F105" s="19"/>
      <c r="G105" s="19"/>
    </row>
    <row r="106" spans="1:7" ht="15.75" thickBot="1" x14ac:dyDescent="0.3">
      <c r="A106" t="s">
        <v>1255</v>
      </c>
      <c r="B106" s="23">
        <v>1227.0999999999999</v>
      </c>
      <c r="C106" s="18">
        <v>1</v>
      </c>
      <c r="D106" s="18" t="s">
        <v>57</v>
      </c>
      <c r="E106" s="18"/>
      <c r="F106" s="18"/>
      <c r="G106" s="18"/>
    </row>
    <row r="107" spans="1:7" ht="15.75" thickBot="1" x14ac:dyDescent="0.3">
      <c r="A107" t="s">
        <v>73</v>
      </c>
      <c r="B107" s="24">
        <v>1251</v>
      </c>
      <c r="C107" s="19">
        <v>1</v>
      </c>
      <c r="D107" s="19" t="s">
        <v>57</v>
      </c>
      <c r="E107" s="19"/>
      <c r="F107" s="19"/>
      <c r="G107" s="19"/>
    </row>
    <row r="108" spans="1:7" ht="15.75" thickBot="1" x14ac:dyDescent="0.3">
      <c r="A108" t="s">
        <v>383</v>
      </c>
      <c r="B108" s="23">
        <v>7371</v>
      </c>
      <c r="C108" s="18">
        <v>7</v>
      </c>
      <c r="D108" s="18" t="s">
        <v>57</v>
      </c>
      <c r="E108" s="18" t="s">
        <v>1218</v>
      </c>
      <c r="F108" s="18"/>
      <c r="G108" s="18" t="s">
        <v>1218</v>
      </c>
    </row>
    <row r="109" spans="1:7" ht="15.75" thickBot="1" x14ac:dyDescent="0.3">
      <c r="A109" t="s">
        <v>283</v>
      </c>
      <c r="B109" s="24">
        <v>6314</v>
      </c>
      <c r="C109" s="19">
        <v>6</v>
      </c>
      <c r="D109" s="19" t="s">
        <v>57</v>
      </c>
      <c r="E109" s="19"/>
      <c r="F109" s="19"/>
      <c r="G109" s="19"/>
    </row>
    <row r="110" spans="1:7" ht="15.75" thickBot="1" x14ac:dyDescent="0.3">
      <c r="A110" t="s">
        <v>310</v>
      </c>
      <c r="B110" s="23">
        <v>6551</v>
      </c>
      <c r="C110" s="18">
        <v>6</v>
      </c>
      <c r="D110" s="18" t="s">
        <v>83</v>
      </c>
      <c r="E110" s="18"/>
      <c r="F110" s="18"/>
      <c r="G110" s="18"/>
    </row>
    <row r="111" spans="1:7" ht="15.75" thickBot="1" x14ac:dyDescent="0.3">
      <c r="A111" t="s">
        <v>81</v>
      </c>
      <c r="B111" s="24">
        <v>1315</v>
      </c>
      <c r="C111" s="19">
        <v>1</v>
      </c>
      <c r="D111" s="19" t="s">
        <v>57</v>
      </c>
      <c r="E111" s="19"/>
      <c r="F111" s="19"/>
      <c r="G111" s="19"/>
    </row>
    <row r="112" spans="1:7" ht="15.75" thickBot="1" x14ac:dyDescent="0.3">
      <c r="A112" t="s">
        <v>251</v>
      </c>
      <c r="B112" s="23">
        <v>5134</v>
      </c>
      <c r="C112" s="18">
        <v>5</v>
      </c>
      <c r="D112" s="18" t="s">
        <v>49</v>
      </c>
      <c r="E112" s="18"/>
      <c r="F112" s="18"/>
      <c r="G112" s="18"/>
    </row>
    <row r="113" spans="1:7" ht="15.75" thickBot="1" x14ac:dyDescent="0.3">
      <c r="A113" t="s">
        <v>87</v>
      </c>
      <c r="B113" s="24">
        <v>1422</v>
      </c>
      <c r="C113" s="19">
        <v>1</v>
      </c>
      <c r="D113" s="19" t="s">
        <v>83</v>
      </c>
      <c r="E113" s="19"/>
      <c r="F113" s="19"/>
      <c r="G113" s="19"/>
    </row>
    <row r="114" spans="1:7" ht="15.75" thickBot="1" x14ac:dyDescent="0.3">
      <c r="A114" t="s">
        <v>131</v>
      </c>
      <c r="B114" s="23">
        <v>2172</v>
      </c>
      <c r="C114" s="18">
        <v>2</v>
      </c>
      <c r="D114" s="18" t="s">
        <v>49</v>
      </c>
      <c r="E114" s="18"/>
      <c r="F114" s="18"/>
      <c r="G114" s="18"/>
    </row>
    <row r="115" spans="1:7" ht="15.75" thickBot="1" x14ac:dyDescent="0.3">
      <c r="A115" t="s">
        <v>397</v>
      </c>
      <c r="B115" s="24">
        <v>7514</v>
      </c>
      <c r="C115" s="19">
        <v>7</v>
      </c>
      <c r="D115" s="19" t="s">
        <v>83</v>
      </c>
      <c r="E115" s="19"/>
      <c r="F115" s="19"/>
      <c r="G115" s="19"/>
    </row>
    <row r="116" spans="1:7" ht="15.75" thickBot="1" x14ac:dyDescent="0.3">
      <c r="A116" t="s">
        <v>200</v>
      </c>
      <c r="B116" s="23">
        <v>3411</v>
      </c>
      <c r="C116" s="18">
        <v>3</v>
      </c>
      <c r="D116" s="18" t="s">
        <v>83</v>
      </c>
      <c r="E116" s="18" t="s">
        <v>1218</v>
      </c>
      <c r="F116" s="18"/>
      <c r="G116" s="18"/>
    </row>
    <row r="117" spans="1:7" ht="15.75" thickBot="1" x14ac:dyDescent="0.3">
      <c r="A117" t="s">
        <v>1256</v>
      </c>
      <c r="B117" s="24">
        <v>3222.1</v>
      </c>
      <c r="C117" s="19">
        <v>3</v>
      </c>
      <c r="D117" s="19" t="s">
        <v>57</v>
      </c>
      <c r="E117" s="19" t="s">
        <v>1218</v>
      </c>
      <c r="F117" s="19"/>
      <c r="G117" s="19"/>
    </row>
    <row r="118" spans="1:7" ht="15.75" thickBot="1" x14ac:dyDescent="0.3">
      <c r="A118" t="s">
        <v>193</v>
      </c>
      <c r="B118" s="23">
        <v>3223</v>
      </c>
      <c r="C118" s="18">
        <v>3</v>
      </c>
      <c r="D118" s="18" t="s">
        <v>57</v>
      </c>
      <c r="E118" s="18" t="s">
        <v>1218</v>
      </c>
      <c r="F118" s="18" t="s">
        <v>1218</v>
      </c>
      <c r="G118" s="18"/>
    </row>
    <row r="119" spans="1:7" ht="15.75" thickBot="1" x14ac:dyDescent="0.3">
      <c r="A119" t="s">
        <v>1257</v>
      </c>
      <c r="B119" s="24">
        <v>3222.2</v>
      </c>
      <c r="C119" s="19">
        <v>3</v>
      </c>
      <c r="D119" s="19" t="s">
        <v>57</v>
      </c>
      <c r="E119" s="19" t="s">
        <v>1218</v>
      </c>
      <c r="F119" s="19"/>
      <c r="G119" s="19"/>
    </row>
    <row r="120" spans="1:7" ht="15.75" thickBot="1" x14ac:dyDescent="0.3">
      <c r="A120" t="s">
        <v>171</v>
      </c>
      <c r="B120" s="23">
        <v>3113</v>
      </c>
      <c r="C120" s="18">
        <v>3</v>
      </c>
      <c r="D120" s="18" t="s">
        <v>49</v>
      </c>
      <c r="E120" s="18" t="s">
        <v>1218</v>
      </c>
      <c r="F120" s="18" t="s">
        <v>1218</v>
      </c>
      <c r="G120" s="18"/>
    </row>
    <row r="121" spans="1:7" ht="15.75" thickBot="1" x14ac:dyDescent="0.3">
      <c r="A121" t="s">
        <v>191</v>
      </c>
      <c r="B121" s="24">
        <v>3221</v>
      </c>
      <c r="C121" s="19">
        <v>3</v>
      </c>
      <c r="D121" s="19" t="s">
        <v>57</v>
      </c>
      <c r="E121" s="19" t="s">
        <v>1218</v>
      </c>
    </row>
    <row r="122" spans="1:7" ht="15.75" thickBot="1" x14ac:dyDescent="0.3">
      <c r="A122" t="s">
        <v>88</v>
      </c>
      <c r="B122" s="23">
        <v>1423</v>
      </c>
      <c r="C122" s="18">
        <v>1</v>
      </c>
      <c r="D122" s="18" t="s">
        <v>83</v>
      </c>
      <c r="E122" s="18"/>
      <c r="F122" s="18"/>
      <c r="G122" s="18"/>
    </row>
    <row r="123" spans="1:7" ht="15.75" thickBot="1" x14ac:dyDescent="0.3">
      <c r="A123" t="s">
        <v>1242</v>
      </c>
      <c r="B123" s="24">
        <v>3132.1</v>
      </c>
      <c r="C123" s="19">
        <v>3</v>
      </c>
      <c r="D123" s="19" t="s">
        <v>49</v>
      </c>
      <c r="E123" s="19" t="s">
        <v>1218</v>
      </c>
      <c r="F123" s="19"/>
      <c r="G123" s="19"/>
    </row>
    <row r="124" spans="1:7" ht="15.75" thickBot="1" x14ac:dyDescent="0.3">
      <c r="A124" t="s">
        <v>103</v>
      </c>
      <c r="B124" s="23">
        <v>1525</v>
      </c>
      <c r="C124" s="18">
        <v>1</v>
      </c>
      <c r="D124" s="18" t="s">
        <v>83</v>
      </c>
      <c r="E124" s="18"/>
      <c r="F124" s="18"/>
      <c r="G124" s="18"/>
    </row>
    <row r="125" spans="1:7" ht="15.75" thickBot="1" x14ac:dyDescent="0.3">
      <c r="A125" t="s">
        <v>152</v>
      </c>
      <c r="B125" s="24">
        <v>2253</v>
      </c>
      <c r="C125" s="19">
        <v>2</v>
      </c>
      <c r="D125" s="19" t="s">
        <v>57</v>
      </c>
      <c r="E125" s="19" t="s">
        <v>1218</v>
      </c>
      <c r="F125" s="19" t="s">
        <v>1218</v>
      </c>
      <c r="G125" s="19"/>
    </row>
    <row r="126" spans="1:7" ht="15.75" thickBot="1" x14ac:dyDescent="0.3">
      <c r="A126" t="s">
        <v>384</v>
      </c>
      <c r="B126" s="23">
        <v>7372</v>
      </c>
      <c r="C126" s="18">
        <v>7</v>
      </c>
      <c r="D126" s="18" t="s">
        <v>57</v>
      </c>
      <c r="E126" s="18"/>
      <c r="F126" s="18"/>
      <c r="G126" s="18"/>
    </row>
    <row r="127" spans="1:7" ht="15.75" thickBot="1" x14ac:dyDescent="0.3">
      <c r="A127" t="s">
        <v>327</v>
      </c>
      <c r="B127" s="24">
        <v>6741</v>
      </c>
      <c r="C127" s="19">
        <v>6</v>
      </c>
      <c r="D127" s="19" t="s">
        <v>317</v>
      </c>
      <c r="E127" s="19"/>
      <c r="F127" s="19"/>
      <c r="G127" s="19"/>
    </row>
    <row r="128" spans="1:7" ht="15.75" thickBot="1" x14ac:dyDescent="0.3">
      <c r="A128" t="s">
        <v>228</v>
      </c>
      <c r="B128" s="23">
        <v>4214</v>
      </c>
      <c r="C128" s="18">
        <v>4</v>
      </c>
      <c r="D128" s="18" t="s">
        <v>57</v>
      </c>
      <c r="E128" s="18" t="s">
        <v>1218</v>
      </c>
      <c r="F128" s="18"/>
      <c r="G128" s="18"/>
    </row>
    <row r="129" spans="1:7" ht="15.75" thickBot="1" x14ac:dyDescent="0.3">
      <c r="A129" t="s">
        <v>245</v>
      </c>
      <c r="B129" s="24">
        <v>5122</v>
      </c>
      <c r="C129" s="19">
        <v>5</v>
      </c>
      <c r="D129" s="19" t="s">
        <v>49</v>
      </c>
      <c r="E129" s="19"/>
      <c r="F129" s="19"/>
      <c r="G129" s="19"/>
    </row>
    <row r="130" spans="1:7" ht="15.75" thickBot="1" x14ac:dyDescent="0.3">
      <c r="A130" t="s">
        <v>222</v>
      </c>
      <c r="B130" s="23">
        <v>4166</v>
      </c>
      <c r="C130" s="18">
        <v>4</v>
      </c>
      <c r="D130" s="18" t="s">
        <v>49</v>
      </c>
      <c r="E130" s="18"/>
      <c r="F130" s="18"/>
      <c r="G130" s="18"/>
    </row>
    <row r="131" spans="1:7" ht="15.75" thickBot="1" x14ac:dyDescent="0.3">
      <c r="A131" t="s">
        <v>208</v>
      </c>
      <c r="B131" s="24">
        <v>4033</v>
      </c>
      <c r="C131" s="19">
        <v>4</v>
      </c>
      <c r="D131" s="19" t="s">
        <v>49</v>
      </c>
      <c r="E131" s="19" t="s">
        <v>1218</v>
      </c>
      <c r="F131" s="19"/>
      <c r="G131" s="19"/>
    </row>
    <row r="132" spans="1:7" ht="15.75" thickBot="1" x14ac:dyDescent="0.3">
      <c r="A132" t="s">
        <v>146</v>
      </c>
      <c r="B132" s="23">
        <v>2241</v>
      </c>
      <c r="C132" s="18">
        <v>2</v>
      </c>
      <c r="D132" s="18" t="s">
        <v>57</v>
      </c>
      <c r="E132" s="18" t="s">
        <v>1218</v>
      </c>
      <c r="F132" s="18" t="s">
        <v>1218</v>
      </c>
      <c r="G132" s="18"/>
    </row>
    <row r="133" spans="1:7" ht="15.75" thickBot="1" x14ac:dyDescent="0.3">
      <c r="A133" t="s">
        <v>115</v>
      </c>
      <c r="B133" s="24">
        <v>2133</v>
      </c>
      <c r="C133" s="19">
        <v>2</v>
      </c>
      <c r="D133" s="19" t="s">
        <v>49</v>
      </c>
      <c r="E133" s="19" t="s">
        <v>1218</v>
      </c>
      <c r="F133" s="19" t="s">
        <v>1218</v>
      </c>
      <c r="G133" s="19"/>
    </row>
    <row r="134" spans="1:7" ht="15.75" thickBot="1" x14ac:dyDescent="0.3">
      <c r="A134" t="s">
        <v>378</v>
      </c>
      <c r="B134" s="23">
        <v>7333</v>
      </c>
      <c r="C134" s="18">
        <v>7</v>
      </c>
      <c r="D134" s="18" t="s">
        <v>57</v>
      </c>
      <c r="E134" s="18"/>
      <c r="F134" s="18"/>
      <c r="G134" s="18" t="s">
        <v>1218</v>
      </c>
    </row>
    <row r="135" spans="1:7" ht="15.75" thickBot="1" x14ac:dyDescent="0.3">
      <c r="A135" t="s">
        <v>344</v>
      </c>
      <c r="B135" s="24">
        <v>7244</v>
      </c>
      <c r="C135" s="19">
        <v>7</v>
      </c>
      <c r="D135" s="19" t="s">
        <v>57</v>
      </c>
      <c r="E135" s="19"/>
      <c r="F135" s="19"/>
      <c r="G135" s="19" t="s">
        <v>1218</v>
      </c>
    </row>
    <row r="136" spans="1:7" ht="15.75" thickBot="1" x14ac:dyDescent="0.3">
      <c r="A136" t="s">
        <v>341</v>
      </c>
      <c r="B136" s="23">
        <v>7241</v>
      </c>
      <c r="C136" s="18">
        <v>7</v>
      </c>
      <c r="D136" s="18" t="s">
        <v>57</v>
      </c>
      <c r="E136" s="18" t="s">
        <v>1218</v>
      </c>
      <c r="F136" s="18" t="s">
        <v>1218</v>
      </c>
      <c r="G136" s="18" t="s">
        <v>1218</v>
      </c>
    </row>
    <row r="137" spans="1:7" ht="15.75" thickBot="1" x14ac:dyDescent="0.3">
      <c r="A137" t="s">
        <v>1241</v>
      </c>
      <c r="B137" s="24">
        <v>3217.1</v>
      </c>
      <c r="C137" s="19">
        <v>3</v>
      </c>
      <c r="D137" s="19" t="s">
        <v>57</v>
      </c>
      <c r="E137" s="19" t="s">
        <v>1218</v>
      </c>
      <c r="F137" s="19"/>
      <c r="G137" s="19"/>
    </row>
    <row r="138" spans="1:7" ht="15.75" thickBot="1" x14ac:dyDescent="0.3">
      <c r="A138" t="s">
        <v>1240</v>
      </c>
      <c r="B138" s="23">
        <v>3217.2</v>
      </c>
      <c r="C138" s="18">
        <v>3</v>
      </c>
      <c r="D138" s="18" t="s">
        <v>57</v>
      </c>
      <c r="E138" s="18" t="s">
        <v>1218</v>
      </c>
      <c r="F138" s="18"/>
      <c r="G138" s="18"/>
    </row>
    <row r="139" spans="1:7" ht="15.75" thickBot="1" x14ac:dyDescent="0.3">
      <c r="A139" t="s">
        <v>483</v>
      </c>
      <c r="B139" s="24">
        <v>9523</v>
      </c>
      <c r="C139" s="19">
        <v>9</v>
      </c>
      <c r="D139" s="19" t="s">
        <v>83</v>
      </c>
      <c r="E139" s="19"/>
      <c r="F139" s="19"/>
      <c r="G139" s="19"/>
    </row>
    <row r="140" spans="1:7" ht="15.75" thickBot="1" x14ac:dyDescent="0.3">
      <c r="A140" t="s">
        <v>237</v>
      </c>
      <c r="B140" s="23">
        <v>4413</v>
      </c>
      <c r="C140" s="18">
        <v>4</v>
      </c>
      <c r="D140" s="18" t="s">
        <v>83</v>
      </c>
      <c r="E140" s="18"/>
      <c r="F140" s="18"/>
      <c r="G140" s="18"/>
    </row>
    <row r="141" spans="1:7" ht="15.75" thickBot="1" x14ac:dyDescent="0.3">
      <c r="A141" t="s">
        <v>207</v>
      </c>
      <c r="B141" s="24">
        <v>4032</v>
      </c>
      <c r="C141" s="19">
        <v>4</v>
      </c>
      <c r="D141" s="19" t="s">
        <v>49</v>
      </c>
      <c r="E141" s="19"/>
      <c r="F141" s="19"/>
      <c r="G141" s="19"/>
    </row>
    <row r="142" spans="1:7" ht="15.75" thickBot="1" x14ac:dyDescent="0.3">
      <c r="A142" t="s">
        <v>373</v>
      </c>
      <c r="B142" s="23">
        <v>7318</v>
      </c>
      <c r="C142" s="18">
        <v>7</v>
      </c>
      <c r="D142" s="18" t="s">
        <v>57</v>
      </c>
      <c r="E142" s="18"/>
      <c r="F142" s="18" t="s">
        <v>1218</v>
      </c>
      <c r="G142" s="18"/>
    </row>
    <row r="143" spans="1:7" ht="15.75" thickBot="1" x14ac:dyDescent="0.3">
      <c r="A143" t="s">
        <v>216</v>
      </c>
      <c r="B143" s="24">
        <v>4156</v>
      </c>
      <c r="C143" s="19">
        <v>4</v>
      </c>
      <c r="D143" s="19" t="s">
        <v>49</v>
      </c>
      <c r="E143" s="19"/>
      <c r="F143" s="19"/>
      <c r="G143" s="19"/>
    </row>
    <row r="144" spans="1:7" ht="15.75" thickBot="1" x14ac:dyDescent="0.3">
      <c r="A144" t="s">
        <v>156</v>
      </c>
      <c r="B144" s="23">
        <v>2262</v>
      </c>
      <c r="C144" s="18">
        <v>2</v>
      </c>
      <c r="D144" s="18" t="s">
        <v>57</v>
      </c>
      <c r="E144" s="18"/>
      <c r="F144" s="18"/>
      <c r="G144" s="18"/>
    </row>
    <row r="145" spans="1:7" ht="15.75" thickBot="1" x14ac:dyDescent="0.3">
      <c r="A145" t="s">
        <v>16</v>
      </c>
      <c r="B145" s="24">
        <v>211</v>
      </c>
      <c r="C145" s="19">
        <v>0</v>
      </c>
      <c r="D145" s="19" t="s">
        <v>49</v>
      </c>
      <c r="E145" s="19"/>
      <c r="F145" s="19"/>
      <c r="G145" s="19"/>
    </row>
    <row r="146" spans="1:7" ht="15.75" thickBot="1" x14ac:dyDescent="0.3">
      <c r="A146" t="s">
        <v>313</v>
      </c>
      <c r="B146" s="23">
        <v>6562</v>
      </c>
      <c r="C146" s="18">
        <v>6</v>
      </c>
      <c r="D146" s="18" t="s">
        <v>83</v>
      </c>
      <c r="E146" s="18" t="s">
        <v>1218</v>
      </c>
      <c r="F146" s="18"/>
      <c r="G146" s="18"/>
    </row>
    <row r="147" spans="1:7" ht="15.75" thickBot="1" x14ac:dyDescent="0.3">
      <c r="A147" t="s">
        <v>63</v>
      </c>
      <c r="B147" s="24">
        <v>1222</v>
      </c>
      <c r="C147" s="19">
        <v>1</v>
      </c>
      <c r="D147" s="19" t="s">
        <v>57</v>
      </c>
      <c r="E147" s="19"/>
      <c r="F147" s="19"/>
      <c r="G147" s="19"/>
    </row>
    <row r="148" spans="1:7" ht="15.75" thickBot="1" x14ac:dyDescent="0.3">
      <c r="A148" t="s">
        <v>281</v>
      </c>
      <c r="B148" s="23">
        <v>6312</v>
      </c>
      <c r="C148" s="18">
        <v>6</v>
      </c>
      <c r="D148" s="18" t="s">
        <v>57</v>
      </c>
      <c r="E148" s="18"/>
      <c r="F148" s="18"/>
      <c r="G148" s="18"/>
    </row>
    <row r="149" spans="1:7" ht="15.75" thickBot="1" x14ac:dyDescent="0.3">
      <c r="A149" t="s">
        <v>470</v>
      </c>
      <c r="B149" s="24">
        <v>9445</v>
      </c>
      <c r="C149" s="19">
        <v>9</v>
      </c>
      <c r="D149" s="19" t="s">
        <v>83</v>
      </c>
      <c r="E149" s="19"/>
      <c r="F149" s="19"/>
      <c r="G149" s="19"/>
    </row>
    <row r="150" spans="1:7" ht="15.75" thickBot="1" x14ac:dyDescent="0.3">
      <c r="A150" t="s">
        <v>40</v>
      </c>
      <c r="B150" s="23">
        <v>714</v>
      </c>
      <c r="C150" s="18">
        <v>0</v>
      </c>
      <c r="D150" s="18" t="s">
        <v>49</v>
      </c>
      <c r="E150" s="18"/>
      <c r="F150" s="18"/>
      <c r="G150" s="18"/>
    </row>
    <row r="151" spans="1:7" ht="15.75" thickBot="1" x14ac:dyDescent="0.3">
      <c r="A151" t="s">
        <v>213</v>
      </c>
      <c r="B151" s="24">
        <v>4153</v>
      </c>
      <c r="C151" s="19">
        <v>4</v>
      </c>
      <c r="D151" s="19" t="s">
        <v>49</v>
      </c>
      <c r="E151" s="19" t="s">
        <v>1218</v>
      </c>
    </row>
    <row r="152" spans="1:7" ht="15.75" thickBot="1" x14ac:dyDescent="0.3">
      <c r="A152" t="s">
        <v>257</v>
      </c>
      <c r="B152" s="23">
        <v>5222</v>
      </c>
      <c r="C152" s="18">
        <v>5</v>
      </c>
      <c r="D152" s="18" t="s">
        <v>57</v>
      </c>
      <c r="E152" s="18"/>
      <c r="F152" s="18"/>
      <c r="G152" s="18"/>
    </row>
    <row r="153" spans="1:7" ht="15.75" thickBot="1" x14ac:dyDescent="0.3">
      <c r="A153" t="s">
        <v>50</v>
      </c>
      <c r="B153" s="24">
        <v>1112</v>
      </c>
      <c r="C153" s="19">
        <v>1</v>
      </c>
      <c r="D153" s="19" t="s">
        <v>49</v>
      </c>
      <c r="E153" s="19"/>
      <c r="F153" s="19"/>
      <c r="G153" s="19"/>
    </row>
    <row r="154" spans="1:7" ht="15.75" thickBot="1" x14ac:dyDescent="0.3">
      <c r="A154" t="s">
        <v>48</v>
      </c>
      <c r="B154" s="23">
        <v>1111</v>
      </c>
      <c r="C154" s="18">
        <v>1</v>
      </c>
      <c r="D154" s="18" t="s">
        <v>49</v>
      </c>
      <c r="E154" s="18" t="s">
        <v>1218</v>
      </c>
      <c r="F154" s="18" t="s">
        <v>1218</v>
      </c>
      <c r="G154" s="18"/>
    </row>
    <row r="155" spans="1:7" ht="15.75" thickBot="1" x14ac:dyDescent="0.3">
      <c r="A155" t="s">
        <v>6</v>
      </c>
      <c r="B155" s="24">
        <v>111</v>
      </c>
      <c r="C155" s="19">
        <v>0</v>
      </c>
      <c r="D155" s="19" t="s">
        <v>49</v>
      </c>
      <c r="E155" s="19"/>
      <c r="F155" s="19"/>
      <c r="G155" s="19"/>
    </row>
    <row r="156" spans="1:7" ht="15.75" thickBot="1" x14ac:dyDescent="0.3">
      <c r="A156" t="s">
        <v>1239</v>
      </c>
      <c r="B156" s="23">
        <v>1114.0999999999999</v>
      </c>
      <c r="C156" s="18">
        <v>1</v>
      </c>
      <c r="D156" s="18" t="s">
        <v>49</v>
      </c>
      <c r="E156" s="18" t="s">
        <v>1218</v>
      </c>
      <c r="F156" s="18"/>
      <c r="G156" s="18"/>
    </row>
    <row r="157" spans="1:7" ht="15.75" thickBot="1" x14ac:dyDescent="0.3">
      <c r="A157" t="s">
        <v>28</v>
      </c>
      <c r="B157" s="24">
        <v>432</v>
      </c>
      <c r="C157" s="19">
        <v>0</v>
      </c>
      <c r="D157" s="19" t="s">
        <v>49</v>
      </c>
      <c r="E157" s="19"/>
      <c r="F157" s="19"/>
      <c r="G157" s="19"/>
    </row>
    <row r="158" spans="1:7" ht="15.75" thickBot="1" x14ac:dyDescent="0.3">
      <c r="A158" t="s">
        <v>233</v>
      </c>
      <c r="B158" s="23">
        <v>4312</v>
      </c>
      <c r="C158" s="18">
        <v>4</v>
      </c>
      <c r="D158" s="18" t="s">
        <v>57</v>
      </c>
      <c r="E158" s="18"/>
      <c r="F158" s="18"/>
      <c r="G158" s="18"/>
    </row>
    <row r="159" spans="1:7" ht="15.75" thickBot="1" x14ac:dyDescent="0.3">
      <c r="A159" t="s">
        <v>475</v>
      </c>
      <c r="B159" s="24">
        <v>9463</v>
      </c>
      <c r="C159" s="19">
        <v>9</v>
      </c>
      <c r="D159" s="19" t="s">
        <v>83</v>
      </c>
      <c r="E159" s="19"/>
      <c r="F159" s="19"/>
      <c r="G159" s="19"/>
    </row>
    <row r="160" spans="1:7" ht="15.75" thickBot="1" x14ac:dyDescent="0.3">
      <c r="A160" t="s">
        <v>418</v>
      </c>
      <c r="B160" s="23">
        <v>8262</v>
      </c>
      <c r="C160" s="18">
        <v>8</v>
      </c>
      <c r="D160" s="18" t="s">
        <v>57</v>
      </c>
      <c r="E160" s="18" t="s">
        <v>1218</v>
      </c>
      <c r="F160" s="18"/>
      <c r="G160" s="18"/>
    </row>
    <row r="161" spans="1:7" ht="15.75" thickBot="1" x14ac:dyDescent="0.3">
      <c r="A161" t="s">
        <v>417</v>
      </c>
      <c r="B161" s="24">
        <v>8261</v>
      </c>
      <c r="C161" s="19">
        <v>8</v>
      </c>
      <c r="D161" s="19" t="s">
        <v>57</v>
      </c>
      <c r="E161" s="19"/>
      <c r="F161" s="19"/>
      <c r="G161" s="19"/>
    </row>
    <row r="162" spans="1:7" ht="15.75" thickBot="1" x14ac:dyDescent="0.3">
      <c r="A162" t="s">
        <v>425</v>
      </c>
      <c r="B162" s="23">
        <v>8441</v>
      </c>
      <c r="C162" s="18">
        <v>8</v>
      </c>
      <c r="D162" s="18" t="s">
        <v>83</v>
      </c>
      <c r="E162" s="18"/>
      <c r="F162" s="18"/>
      <c r="G162" s="18"/>
    </row>
    <row r="163" spans="1:7" ht="15.75" thickBot="1" x14ac:dyDescent="0.3">
      <c r="A163" t="s">
        <v>361</v>
      </c>
      <c r="B163" s="24">
        <v>7295</v>
      </c>
      <c r="C163" s="19">
        <v>7</v>
      </c>
      <c r="D163" s="19" t="s">
        <v>57</v>
      </c>
      <c r="E163" s="19"/>
      <c r="F163" s="19" t="s">
        <v>1218</v>
      </c>
      <c r="G163" s="19" t="s">
        <v>1218</v>
      </c>
    </row>
    <row r="164" spans="1:7" ht="15.75" thickBot="1" x14ac:dyDescent="0.3">
      <c r="A164" t="s">
        <v>300</v>
      </c>
      <c r="B164" s="23">
        <v>6513</v>
      </c>
      <c r="C164" s="18">
        <v>6</v>
      </c>
      <c r="D164" s="18" t="s">
        <v>83</v>
      </c>
      <c r="E164" s="18"/>
      <c r="F164" s="18"/>
      <c r="G164" s="18"/>
    </row>
    <row r="165" spans="1:7" ht="15.75" thickBot="1" x14ac:dyDescent="0.3">
      <c r="A165" t="s">
        <v>321</v>
      </c>
      <c r="B165" s="24">
        <v>6711</v>
      </c>
      <c r="C165" s="19">
        <v>6</v>
      </c>
      <c r="D165" s="19" t="s">
        <v>317</v>
      </c>
      <c r="E165" s="19"/>
      <c r="F165" s="19"/>
      <c r="G165" s="19"/>
    </row>
    <row r="166" spans="1:7" ht="15.75" thickBot="1" x14ac:dyDescent="0.3">
      <c r="A166" t="s">
        <v>280</v>
      </c>
      <c r="B166" s="23">
        <v>6311</v>
      </c>
      <c r="C166" s="18">
        <v>6</v>
      </c>
      <c r="D166" s="18" t="s">
        <v>57</v>
      </c>
      <c r="E166" s="18"/>
      <c r="F166" s="18"/>
      <c r="G166" s="18"/>
    </row>
    <row r="167" spans="1:7" ht="15.75" thickBot="1" x14ac:dyDescent="0.3">
      <c r="A167" t="s">
        <v>111</v>
      </c>
      <c r="B167" s="24">
        <v>2122</v>
      </c>
      <c r="C167" s="19">
        <v>2</v>
      </c>
      <c r="D167" s="19" t="s">
        <v>49</v>
      </c>
      <c r="E167" s="19" t="s">
        <v>1218</v>
      </c>
      <c r="F167" s="19" t="s">
        <v>1218</v>
      </c>
      <c r="G167" s="19"/>
    </row>
    <row r="168" spans="1:7" ht="15.75" thickBot="1" x14ac:dyDescent="0.3">
      <c r="A168" t="s">
        <v>139</v>
      </c>
      <c r="B168" s="23">
        <v>2223</v>
      </c>
      <c r="C168" s="18">
        <v>2</v>
      </c>
      <c r="D168" s="18" t="s">
        <v>57</v>
      </c>
      <c r="E168" s="18" t="s">
        <v>1218</v>
      </c>
      <c r="F168" s="18" t="s">
        <v>1218</v>
      </c>
      <c r="G168" s="18"/>
    </row>
    <row r="169" spans="1:7" ht="15.75" thickBot="1" x14ac:dyDescent="0.3">
      <c r="A169" t="s">
        <v>451</v>
      </c>
      <c r="B169" s="24">
        <v>9412</v>
      </c>
      <c r="C169" s="19">
        <v>9</v>
      </c>
      <c r="D169" s="19" t="s">
        <v>83</v>
      </c>
      <c r="E169" s="19"/>
      <c r="F169" s="19"/>
      <c r="G169" s="19"/>
    </row>
    <row r="170" spans="1:7" ht="15.75" thickBot="1" x14ac:dyDescent="0.3">
      <c r="A170" t="s">
        <v>295</v>
      </c>
      <c r="B170" s="23">
        <v>6346</v>
      </c>
      <c r="C170" s="18">
        <v>6</v>
      </c>
      <c r="D170" s="18" t="s">
        <v>57</v>
      </c>
      <c r="E170" s="18" t="s">
        <v>1218</v>
      </c>
      <c r="F170" s="18"/>
      <c r="G170" s="18"/>
    </row>
    <row r="171" spans="1:7" ht="15.75" thickBot="1" x14ac:dyDescent="0.3">
      <c r="A171" t="s">
        <v>489</v>
      </c>
      <c r="B171" s="24">
        <v>9532</v>
      </c>
      <c r="C171" s="19">
        <v>9</v>
      </c>
      <c r="D171" s="19" t="s">
        <v>83</v>
      </c>
      <c r="E171" s="19"/>
      <c r="F171" s="19"/>
      <c r="G171" s="19"/>
    </row>
    <row r="172" spans="1:7" ht="15.75" thickBot="1" x14ac:dyDescent="0.3">
      <c r="A172" t="s">
        <v>491</v>
      </c>
      <c r="B172" s="23">
        <v>9534</v>
      </c>
      <c r="C172" s="18">
        <v>9</v>
      </c>
      <c r="D172" s="18" t="s">
        <v>83</v>
      </c>
      <c r="E172" s="18"/>
      <c r="F172" s="18"/>
      <c r="G172" s="18"/>
    </row>
    <row r="173" spans="1:7" ht="15.75" thickBot="1" x14ac:dyDescent="0.3">
      <c r="A173" t="s">
        <v>350</v>
      </c>
      <c r="B173" s="24">
        <v>7253</v>
      </c>
      <c r="C173" s="19">
        <v>7</v>
      </c>
      <c r="D173" s="19" t="s">
        <v>57</v>
      </c>
      <c r="E173" s="19"/>
      <c r="F173" s="19" t="s">
        <v>1218</v>
      </c>
      <c r="G173" s="19" t="s">
        <v>1218</v>
      </c>
    </row>
    <row r="174" spans="1:7" ht="15.75" thickBot="1" x14ac:dyDescent="0.3">
      <c r="A174" t="s">
        <v>423</v>
      </c>
      <c r="B174" s="23">
        <v>8431</v>
      </c>
      <c r="C174" s="18">
        <v>8</v>
      </c>
      <c r="D174" s="18" t="s">
        <v>83</v>
      </c>
      <c r="E174" s="18"/>
      <c r="F174" s="18"/>
      <c r="G174" s="18"/>
    </row>
    <row r="175" spans="1:7" ht="15.75" thickBot="1" x14ac:dyDescent="0.3">
      <c r="A175" t="s">
        <v>82</v>
      </c>
      <c r="B175" s="24">
        <v>1411</v>
      </c>
      <c r="C175" s="19">
        <v>1</v>
      </c>
      <c r="D175" s="19" t="s">
        <v>83</v>
      </c>
      <c r="E175" s="19"/>
      <c r="F175" s="19"/>
      <c r="G175" s="19"/>
    </row>
    <row r="176" spans="1:7" ht="15.75" thickBot="1" x14ac:dyDescent="0.3">
      <c r="A176" t="s">
        <v>170</v>
      </c>
      <c r="B176" s="23">
        <v>3112</v>
      </c>
      <c r="C176" s="18">
        <v>3</v>
      </c>
      <c r="D176" s="18" t="s">
        <v>49</v>
      </c>
      <c r="E176" s="18" t="s">
        <v>1218</v>
      </c>
      <c r="F176" s="18" t="s">
        <v>1218</v>
      </c>
      <c r="G176" s="18"/>
    </row>
    <row r="177" spans="1:7" ht="15.75" thickBot="1" x14ac:dyDescent="0.3">
      <c r="A177" t="s">
        <v>136</v>
      </c>
      <c r="B177" s="24">
        <v>2212</v>
      </c>
      <c r="C177" s="19">
        <v>2</v>
      </c>
      <c r="D177" s="19" t="s">
        <v>57</v>
      </c>
      <c r="E177" s="19" t="s">
        <v>1218</v>
      </c>
      <c r="F177" s="19" t="s">
        <v>1218</v>
      </c>
      <c r="G177" s="19"/>
    </row>
    <row r="178" spans="1:7" ht="15.75" thickBot="1" x14ac:dyDescent="0.3">
      <c r="A178" t="s">
        <v>120</v>
      </c>
      <c r="B178" s="23">
        <v>2144</v>
      </c>
      <c r="C178" s="18">
        <v>2</v>
      </c>
      <c r="D178" s="18" t="s">
        <v>49</v>
      </c>
      <c r="E178" s="18" t="s">
        <v>1218</v>
      </c>
      <c r="F178" s="18" t="s">
        <v>1218</v>
      </c>
      <c r="G178" s="18"/>
    </row>
    <row r="179" spans="1:7" ht="15.75" thickBot="1" x14ac:dyDescent="0.3">
      <c r="A179" t="s">
        <v>1238</v>
      </c>
      <c r="B179" s="24">
        <v>2113.1999999999998</v>
      </c>
      <c r="C179" s="19">
        <v>2</v>
      </c>
      <c r="D179" s="19" t="s">
        <v>49</v>
      </c>
      <c r="E179" s="19" t="s">
        <v>1218</v>
      </c>
      <c r="F179" s="19" t="s">
        <v>1218</v>
      </c>
      <c r="G179" s="19"/>
    </row>
    <row r="180" spans="1:7" ht="15.75" thickBot="1" x14ac:dyDescent="0.3">
      <c r="A180" t="s">
        <v>452</v>
      </c>
      <c r="B180" s="23">
        <v>9413</v>
      </c>
      <c r="C180" s="18">
        <v>9</v>
      </c>
      <c r="D180" s="18" t="s">
        <v>83</v>
      </c>
      <c r="E180" s="18"/>
      <c r="F180" s="18"/>
      <c r="G180" s="18"/>
    </row>
    <row r="181" spans="1:7" ht="15.75" thickBot="1" x14ac:dyDescent="0.3">
      <c r="A181" t="s">
        <v>358</v>
      </c>
      <c r="B181" s="24">
        <v>7292</v>
      </c>
      <c r="C181" s="19">
        <v>7</v>
      </c>
      <c r="D181" s="19" t="s">
        <v>57</v>
      </c>
      <c r="E181" s="19"/>
      <c r="F181" s="19" t="s">
        <v>1218</v>
      </c>
      <c r="G181" s="19" t="s">
        <v>1218</v>
      </c>
    </row>
    <row r="182" spans="1:7" ht="15.75" thickBot="1" x14ac:dyDescent="0.3">
      <c r="A182" t="s">
        <v>21</v>
      </c>
      <c r="B182" s="23">
        <v>412</v>
      </c>
      <c r="C182" s="18">
        <v>0</v>
      </c>
      <c r="D182" s="18" t="s">
        <v>49</v>
      </c>
      <c r="E182" s="18"/>
      <c r="F182" s="18"/>
      <c r="G182" s="18"/>
    </row>
    <row r="183" spans="1:7" ht="15.75" thickBot="1" x14ac:dyDescent="0.3">
      <c r="A183" t="s">
        <v>22</v>
      </c>
      <c r="B183" s="24">
        <v>413</v>
      </c>
      <c r="C183" s="19">
        <v>0</v>
      </c>
      <c r="D183" s="19" t="s">
        <v>49</v>
      </c>
      <c r="E183" s="19"/>
      <c r="F183" s="19"/>
      <c r="G183" s="19"/>
    </row>
    <row r="184" spans="1:7" ht="15.75" thickBot="1" x14ac:dyDescent="0.3">
      <c r="A184" t="s">
        <v>20</v>
      </c>
      <c r="B184" s="23">
        <v>411</v>
      </c>
      <c r="C184" s="18">
        <v>0</v>
      </c>
      <c r="D184" s="18" t="s">
        <v>49</v>
      </c>
      <c r="E184" s="18"/>
      <c r="F184" s="18"/>
      <c r="G184" s="18"/>
    </row>
    <row r="185" spans="1:7" ht="15.75" thickBot="1" x14ac:dyDescent="0.3">
      <c r="A185" t="s">
        <v>258</v>
      </c>
      <c r="B185" s="24">
        <v>5223</v>
      </c>
      <c r="C185" s="19">
        <v>5</v>
      </c>
      <c r="D185" s="19" t="s">
        <v>57</v>
      </c>
      <c r="E185" s="19"/>
      <c r="F185" s="19"/>
      <c r="G185" s="19"/>
    </row>
    <row r="186" spans="1:7" ht="15.75" thickBot="1" x14ac:dyDescent="0.3">
      <c r="A186" t="s">
        <v>265</v>
      </c>
      <c r="B186" s="23">
        <v>5241</v>
      </c>
      <c r="C186" s="18">
        <v>5</v>
      </c>
      <c r="D186" s="18" t="s">
        <v>57</v>
      </c>
      <c r="E186" s="18"/>
      <c r="F186" s="18"/>
      <c r="G186" s="18"/>
    </row>
    <row r="187" spans="1:7" ht="15.75" thickBot="1" x14ac:dyDescent="0.3">
      <c r="A187" t="s">
        <v>304</v>
      </c>
      <c r="B187" s="24">
        <v>6524</v>
      </c>
      <c r="C187" s="19">
        <v>6</v>
      </c>
      <c r="D187" s="19" t="s">
        <v>83</v>
      </c>
      <c r="E187" s="19"/>
      <c r="F187" s="19"/>
      <c r="G187" s="19"/>
    </row>
    <row r="188" spans="1:7" ht="15.75" thickBot="1" x14ac:dyDescent="0.3">
      <c r="A188" t="s">
        <v>290</v>
      </c>
      <c r="B188" s="23">
        <v>6341</v>
      </c>
      <c r="C188" s="18">
        <v>6</v>
      </c>
      <c r="D188" s="18" t="s">
        <v>57</v>
      </c>
      <c r="E188" s="18" t="s">
        <v>1218</v>
      </c>
      <c r="F188" s="18"/>
      <c r="G188" s="18" t="s">
        <v>1218</v>
      </c>
    </row>
    <row r="189" spans="1:7" ht="15.75" thickBot="1" x14ac:dyDescent="0.3">
      <c r="A189" t="s">
        <v>427</v>
      </c>
      <c r="B189" s="24">
        <v>8611</v>
      </c>
      <c r="C189" s="19">
        <v>8</v>
      </c>
      <c r="D189" s="19" t="s">
        <v>317</v>
      </c>
      <c r="E189" s="19"/>
      <c r="F189" s="19"/>
      <c r="G189" s="19"/>
    </row>
    <row r="190" spans="1:7" ht="15.75" thickBot="1" x14ac:dyDescent="0.3">
      <c r="A190" t="s">
        <v>74</v>
      </c>
      <c r="B190" s="23">
        <v>1252</v>
      </c>
      <c r="C190" s="18">
        <v>1</v>
      </c>
      <c r="D190" s="18" t="s">
        <v>57</v>
      </c>
      <c r="E190" s="18"/>
      <c r="F190" s="18"/>
      <c r="G190" s="18"/>
    </row>
    <row r="191" spans="1:7" ht="15.75" thickBot="1" x14ac:dyDescent="0.3">
      <c r="A191" t="s">
        <v>221</v>
      </c>
      <c r="B191" s="24">
        <v>4165</v>
      </c>
      <c r="C191" s="19">
        <v>4</v>
      </c>
      <c r="D191" s="19" t="s">
        <v>49</v>
      </c>
      <c r="E191" s="19"/>
      <c r="F191" s="19"/>
      <c r="G191" s="19"/>
    </row>
    <row r="192" spans="1:7" ht="15.75" thickBot="1" x14ac:dyDescent="0.3">
      <c r="A192" t="s">
        <v>1237</v>
      </c>
      <c r="B192" s="23">
        <v>3237.1</v>
      </c>
      <c r="C192" s="18">
        <v>3</v>
      </c>
      <c r="D192" s="18" t="s">
        <v>57</v>
      </c>
      <c r="E192" s="18" t="s">
        <v>1218</v>
      </c>
      <c r="F192" s="18"/>
      <c r="G192" s="18"/>
    </row>
    <row r="193" spans="1:7" ht="15.75" thickBot="1" x14ac:dyDescent="0.3">
      <c r="A193" t="s">
        <v>398</v>
      </c>
      <c r="B193" s="24">
        <v>7521</v>
      </c>
      <c r="C193" s="19">
        <v>7</v>
      </c>
      <c r="D193" s="19" t="s">
        <v>83</v>
      </c>
      <c r="E193" s="19"/>
      <c r="F193" s="19" t="s">
        <v>1218</v>
      </c>
      <c r="G193" s="19" t="s">
        <v>1218</v>
      </c>
    </row>
    <row r="194" spans="1:7" ht="15.75" thickBot="1" x14ac:dyDescent="0.3">
      <c r="A194" t="s">
        <v>368</v>
      </c>
      <c r="B194" s="23">
        <v>7312</v>
      </c>
      <c r="C194" s="18">
        <v>7</v>
      </c>
      <c r="D194" s="18" t="s">
        <v>57</v>
      </c>
      <c r="E194" s="18"/>
      <c r="F194" s="18"/>
      <c r="G194" s="18" t="s">
        <v>1218</v>
      </c>
    </row>
    <row r="195" spans="1:7" ht="15.75" thickBot="1" x14ac:dyDescent="0.3">
      <c r="A195" t="s">
        <v>235</v>
      </c>
      <c r="B195" s="24">
        <v>4411</v>
      </c>
      <c r="C195" s="19">
        <v>4</v>
      </c>
      <c r="D195" s="19" t="s">
        <v>83</v>
      </c>
      <c r="E195" s="19"/>
      <c r="F195" s="19"/>
      <c r="G195" s="19"/>
    </row>
    <row r="196" spans="1:7" ht="15.75" thickBot="1" x14ac:dyDescent="0.3">
      <c r="A196" t="s">
        <v>236</v>
      </c>
      <c r="B196" s="23">
        <v>4412</v>
      </c>
      <c r="C196" s="18">
        <v>4</v>
      </c>
      <c r="D196" s="18" t="s">
        <v>83</v>
      </c>
      <c r="E196" s="18"/>
      <c r="F196" s="18"/>
      <c r="G196" s="18"/>
    </row>
    <row r="197" spans="1:7" ht="15.75" thickBot="1" x14ac:dyDescent="0.3">
      <c r="A197" t="s">
        <v>1236</v>
      </c>
      <c r="B197" s="24">
        <v>3232.5</v>
      </c>
      <c r="C197" s="19">
        <v>3</v>
      </c>
      <c r="D197" s="19" t="s">
        <v>57</v>
      </c>
      <c r="E197" s="19" t="s">
        <v>1218</v>
      </c>
      <c r="F197" s="19"/>
      <c r="G197" s="19"/>
    </row>
    <row r="198" spans="1:7" ht="15.75" thickBot="1" x14ac:dyDescent="0.3">
      <c r="A198" t="s">
        <v>305</v>
      </c>
      <c r="B198" s="23">
        <v>6525</v>
      </c>
      <c r="C198" s="18">
        <v>6</v>
      </c>
      <c r="D198" s="18" t="s">
        <v>83</v>
      </c>
      <c r="E198" s="18"/>
      <c r="F198" s="18"/>
      <c r="G198" s="18"/>
    </row>
    <row r="199" spans="1:7" ht="15.75" thickBot="1" x14ac:dyDescent="0.3">
      <c r="A199" t="s">
        <v>64</v>
      </c>
      <c r="B199" s="24">
        <v>1223</v>
      </c>
      <c r="C199" s="19">
        <v>1</v>
      </c>
      <c r="D199" s="19" t="s">
        <v>57</v>
      </c>
      <c r="E199" s="19" t="s">
        <v>1218</v>
      </c>
      <c r="F199" s="19"/>
      <c r="G199" s="19"/>
    </row>
    <row r="200" spans="1:7" ht="15.75" thickBot="1" x14ac:dyDescent="0.3">
      <c r="A200" t="s">
        <v>7</v>
      </c>
      <c r="B200" s="23">
        <v>112</v>
      </c>
      <c r="C200" s="18">
        <v>0</v>
      </c>
      <c r="D200" s="18" t="s">
        <v>49</v>
      </c>
      <c r="E200" s="18"/>
      <c r="F200" s="18"/>
      <c r="G200" s="18"/>
    </row>
    <row r="201" spans="1:7" ht="15.75" thickBot="1" x14ac:dyDescent="0.3">
      <c r="A201" t="s">
        <v>53</v>
      </c>
      <c r="B201" s="24">
        <v>1121</v>
      </c>
      <c r="C201" s="19">
        <v>1</v>
      </c>
      <c r="D201" s="19" t="s">
        <v>49</v>
      </c>
      <c r="E201" s="19" t="s">
        <v>1218</v>
      </c>
      <c r="F201" s="19"/>
      <c r="G201" s="19"/>
    </row>
    <row r="202" spans="1:7" ht="15.75" thickBot="1" x14ac:dyDescent="0.3">
      <c r="A202" t="s">
        <v>312</v>
      </c>
      <c r="B202" s="23">
        <v>6561</v>
      </c>
      <c r="C202" s="18">
        <v>6</v>
      </c>
      <c r="D202" s="18" t="s">
        <v>83</v>
      </c>
      <c r="E202" s="18"/>
      <c r="F202" s="18"/>
      <c r="G202" s="18"/>
    </row>
    <row r="203" spans="1:7" ht="15.75" thickBot="1" x14ac:dyDescent="0.3">
      <c r="A203" t="s">
        <v>1235</v>
      </c>
      <c r="B203" s="24">
        <v>1228.2</v>
      </c>
      <c r="C203" s="19">
        <v>1</v>
      </c>
      <c r="D203" s="19" t="s">
        <v>57</v>
      </c>
      <c r="E203" s="19" t="s">
        <v>1218</v>
      </c>
      <c r="F203" s="19"/>
      <c r="G203" s="19"/>
    </row>
    <row r="204" spans="1:7" ht="15.75" thickBot="1" x14ac:dyDescent="0.3">
      <c r="A204" t="s">
        <v>117</v>
      </c>
      <c r="B204" s="23">
        <v>2141</v>
      </c>
      <c r="C204" s="18">
        <v>2</v>
      </c>
      <c r="D204" s="18" t="s">
        <v>49</v>
      </c>
      <c r="E204" s="18" t="s">
        <v>1218</v>
      </c>
      <c r="F204" s="18" t="s">
        <v>1218</v>
      </c>
      <c r="G204" s="18"/>
    </row>
    <row r="205" spans="1:7" ht="15.75" thickBot="1" x14ac:dyDescent="0.3">
      <c r="A205" t="s">
        <v>474</v>
      </c>
      <c r="B205" s="24">
        <v>9462</v>
      </c>
      <c r="C205" s="19">
        <v>9</v>
      </c>
      <c r="D205" s="19" t="s">
        <v>83</v>
      </c>
      <c r="E205" s="19"/>
      <c r="F205" s="19"/>
      <c r="G205" s="19"/>
    </row>
    <row r="206" spans="1:7" ht="15.75" thickBot="1" x14ac:dyDescent="0.3">
      <c r="A206" t="s">
        <v>151</v>
      </c>
      <c r="B206" s="23">
        <v>2252</v>
      </c>
      <c r="C206" s="18">
        <v>2</v>
      </c>
      <c r="D206" s="18" t="s">
        <v>57</v>
      </c>
      <c r="E206" s="18"/>
      <c r="F206" s="18"/>
      <c r="G206" s="18"/>
    </row>
    <row r="207" spans="1:7" ht="15.75" thickBot="1" x14ac:dyDescent="0.3">
      <c r="A207" t="s">
        <v>342</v>
      </c>
      <c r="B207" s="24">
        <v>7242</v>
      </c>
      <c r="C207" s="19">
        <v>7</v>
      </c>
      <c r="D207" s="19" t="s">
        <v>57</v>
      </c>
      <c r="E207" s="19" t="s">
        <v>1218</v>
      </c>
      <c r="F207" s="19" t="s">
        <v>1218</v>
      </c>
      <c r="G207" s="19" t="s">
        <v>1218</v>
      </c>
    </row>
    <row r="208" spans="1:7" ht="15.75" thickBot="1" x14ac:dyDescent="0.3">
      <c r="A208" t="s">
        <v>144</v>
      </c>
      <c r="B208" s="23">
        <v>2233</v>
      </c>
      <c r="C208" s="18">
        <v>2</v>
      </c>
      <c r="D208" s="18" t="s">
        <v>57</v>
      </c>
      <c r="E208" s="18" t="s">
        <v>1218</v>
      </c>
      <c r="F208" s="18" t="s">
        <v>1218</v>
      </c>
      <c r="G208" s="18"/>
    </row>
    <row r="209" spans="1:7" ht="15.75" thickBot="1" x14ac:dyDescent="0.3">
      <c r="A209" t="s">
        <v>148</v>
      </c>
      <c r="B209" s="24">
        <v>2243</v>
      </c>
      <c r="C209" s="19">
        <v>2</v>
      </c>
      <c r="D209" s="19" t="s">
        <v>57</v>
      </c>
      <c r="E209" s="19" t="s">
        <v>1218</v>
      </c>
      <c r="F209" s="19"/>
      <c r="G209" s="19" t="s">
        <v>1218</v>
      </c>
    </row>
    <row r="210" spans="1:7" ht="15.75" thickBot="1" x14ac:dyDescent="0.3">
      <c r="A210" t="s">
        <v>493</v>
      </c>
      <c r="B210" s="23">
        <v>9536</v>
      </c>
      <c r="C210" s="18">
        <v>9</v>
      </c>
      <c r="D210" s="18" t="s">
        <v>83</v>
      </c>
      <c r="E210" s="18"/>
      <c r="F210" s="18"/>
      <c r="G210" s="18"/>
    </row>
    <row r="211" spans="1:7" ht="15.75" thickBot="1" x14ac:dyDescent="0.3">
      <c r="A211" t="s">
        <v>471</v>
      </c>
      <c r="B211" s="24">
        <v>9446</v>
      </c>
      <c r="C211" s="19">
        <v>9</v>
      </c>
      <c r="D211" s="19" t="s">
        <v>83</v>
      </c>
    </row>
    <row r="212" spans="1:7" ht="15.75" thickBot="1" x14ac:dyDescent="0.3">
      <c r="A212" t="s">
        <v>130</v>
      </c>
      <c r="B212" s="23">
        <v>2171</v>
      </c>
      <c r="C212" s="18">
        <v>2</v>
      </c>
      <c r="D212" s="18" t="s">
        <v>49</v>
      </c>
      <c r="E212" s="18"/>
      <c r="F212" s="18"/>
      <c r="G212" s="18"/>
    </row>
    <row r="213" spans="1:7" ht="15.75" thickBot="1" x14ac:dyDescent="0.3">
      <c r="A213" t="s">
        <v>166</v>
      </c>
      <c r="B213" s="24">
        <v>2283</v>
      </c>
      <c r="C213" s="19">
        <v>2</v>
      </c>
      <c r="D213" s="19" t="s">
        <v>57</v>
      </c>
      <c r="E213" s="19"/>
      <c r="F213" s="19"/>
      <c r="G213" s="19"/>
    </row>
    <row r="214" spans="1:7" ht="15.75" thickBot="1" x14ac:dyDescent="0.3">
      <c r="A214" t="s">
        <v>472</v>
      </c>
      <c r="B214" s="23">
        <v>9447</v>
      </c>
      <c r="C214" s="18">
        <v>9</v>
      </c>
      <c r="D214" s="18" t="s">
        <v>83</v>
      </c>
      <c r="E214" s="18"/>
      <c r="F214" s="18"/>
      <c r="G214" s="18"/>
    </row>
    <row r="215" spans="1:7" ht="15.75" thickBot="1" x14ac:dyDescent="0.3">
      <c r="A215" t="s">
        <v>454</v>
      </c>
      <c r="B215" s="24">
        <v>9415</v>
      </c>
      <c r="C215" s="19">
        <v>9</v>
      </c>
      <c r="D215" s="19" t="s">
        <v>83</v>
      </c>
      <c r="E215" s="19"/>
      <c r="F215" s="19"/>
      <c r="G215" s="19"/>
    </row>
    <row r="216" spans="1:7" ht="15.75" thickBot="1" x14ac:dyDescent="0.3">
      <c r="A216" t="s">
        <v>1258</v>
      </c>
      <c r="B216" s="23">
        <v>2263.1</v>
      </c>
      <c r="C216" s="18">
        <v>2</v>
      </c>
      <c r="D216" s="18" t="s">
        <v>57</v>
      </c>
      <c r="E216" s="18"/>
      <c r="F216" s="18" t="s">
        <v>1218</v>
      </c>
      <c r="G216" s="18"/>
    </row>
    <row r="217" spans="1:7" ht="15.75" thickBot="1" x14ac:dyDescent="0.3">
      <c r="A217" t="s">
        <v>1259</v>
      </c>
      <c r="B217" s="24">
        <v>2263.1999999999998</v>
      </c>
      <c r="C217" s="19">
        <v>2</v>
      </c>
      <c r="D217" s="19" t="s">
        <v>57</v>
      </c>
      <c r="E217" s="19"/>
      <c r="F217" s="19"/>
      <c r="G217" s="19"/>
    </row>
    <row r="218" spans="1:7" ht="15.75" thickBot="1" x14ac:dyDescent="0.3">
      <c r="A218" t="s">
        <v>229</v>
      </c>
      <c r="B218" s="23">
        <v>4215</v>
      </c>
      <c r="C218" s="18">
        <v>4</v>
      </c>
      <c r="D218" s="18" t="s">
        <v>57</v>
      </c>
      <c r="E218" s="18"/>
      <c r="F218" s="18"/>
      <c r="G218" s="18"/>
    </row>
    <row r="219" spans="1:7" ht="15.75" thickBot="1" x14ac:dyDescent="0.3">
      <c r="A219" t="s">
        <v>359</v>
      </c>
      <c r="B219" s="24">
        <v>7293</v>
      </c>
      <c r="C219" s="19">
        <v>7</v>
      </c>
      <c r="D219" s="19" t="s">
        <v>57</v>
      </c>
      <c r="E219" s="19"/>
      <c r="F219" s="19"/>
      <c r="G219" s="19" t="s">
        <v>1218</v>
      </c>
    </row>
    <row r="220" spans="1:7" ht="15.75" thickBot="1" x14ac:dyDescent="0.3">
      <c r="A220" t="s">
        <v>78</v>
      </c>
      <c r="B220" s="23">
        <v>1312</v>
      </c>
      <c r="C220" s="18">
        <v>1</v>
      </c>
      <c r="D220" s="18" t="s">
        <v>57</v>
      </c>
      <c r="E220" s="18"/>
      <c r="F220" s="18"/>
      <c r="G220" s="18"/>
    </row>
    <row r="221" spans="1:7" ht="15.75" thickBot="1" x14ac:dyDescent="0.3">
      <c r="A221" t="s">
        <v>277</v>
      </c>
      <c r="B221" s="24">
        <v>6231</v>
      </c>
      <c r="C221" s="19">
        <v>6</v>
      </c>
      <c r="D221" s="19" t="s">
        <v>57</v>
      </c>
      <c r="E221" s="19" t="s">
        <v>1218</v>
      </c>
      <c r="F221" s="19" t="s">
        <v>1218</v>
      </c>
      <c r="G221" s="19"/>
    </row>
    <row r="222" spans="1:7" ht="15.75" thickBot="1" x14ac:dyDescent="0.3">
      <c r="A222" t="s">
        <v>10</v>
      </c>
      <c r="B222" s="23">
        <v>121</v>
      </c>
      <c r="C222" s="18">
        <v>0</v>
      </c>
      <c r="D222" s="18" t="s">
        <v>49</v>
      </c>
      <c r="E222" s="18" t="s">
        <v>1218</v>
      </c>
      <c r="F222" s="18" t="s">
        <v>1218</v>
      </c>
      <c r="G222" s="18"/>
    </row>
    <row r="223" spans="1:7" ht="15.75" thickBot="1" x14ac:dyDescent="0.3">
      <c r="A223" t="s">
        <v>266</v>
      </c>
      <c r="B223" s="24">
        <v>5242</v>
      </c>
      <c r="C223" s="19">
        <v>5</v>
      </c>
      <c r="D223" s="19" t="s">
        <v>57</v>
      </c>
      <c r="E223" s="19" t="s">
        <v>1218</v>
      </c>
      <c r="F223" s="19"/>
      <c r="G223" s="19"/>
    </row>
    <row r="224" spans="1:7" ht="15.75" thickBot="1" x14ac:dyDescent="0.3">
      <c r="A224" t="s">
        <v>339</v>
      </c>
      <c r="B224" s="23">
        <v>7236</v>
      </c>
      <c r="C224" s="18">
        <v>7</v>
      </c>
      <c r="D224" s="18" t="s">
        <v>57</v>
      </c>
      <c r="E224" s="18"/>
      <c r="F224" s="18"/>
      <c r="G224" s="18" t="s">
        <v>1218</v>
      </c>
    </row>
    <row r="225" spans="1:7" ht="15.75" thickBot="1" x14ac:dyDescent="0.3">
      <c r="A225" t="s">
        <v>326</v>
      </c>
      <c r="B225" s="24">
        <v>6733</v>
      </c>
      <c r="C225" s="19">
        <v>6</v>
      </c>
      <c r="D225" s="19" t="s">
        <v>317</v>
      </c>
      <c r="E225" s="19"/>
      <c r="F225" s="19"/>
      <c r="G225" s="19"/>
    </row>
    <row r="226" spans="1:7" ht="15.75" thickBot="1" x14ac:dyDescent="0.3">
      <c r="A226" t="s">
        <v>293</v>
      </c>
      <c r="B226" s="23">
        <v>6344</v>
      </c>
      <c r="C226" s="18">
        <v>6</v>
      </c>
      <c r="D226" s="18" t="s">
        <v>57</v>
      </c>
      <c r="E226" s="18"/>
      <c r="F226" s="18"/>
      <c r="G226" s="18"/>
    </row>
    <row r="227" spans="1:7" ht="15.75" thickBot="1" x14ac:dyDescent="0.3">
      <c r="A227" t="s">
        <v>1234</v>
      </c>
      <c r="B227" s="24">
        <v>1227.2</v>
      </c>
      <c r="C227" s="19">
        <v>1</v>
      </c>
      <c r="D227" s="19" t="s">
        <v>57</v>
      </c>
      <c r="E227" s="19" t="s">
        <v>1218</v>
      </c>
      <c r="F227" s="19"/>
      <c r="G227" s="19"/>
    </row>
    <row r="228" spans="1:7" ht="15.75" thickBot="1" x14ac:dyDescent="0.3">
      <c r="A228" t="s">
        <v>1233</v>
      </c>
      <c r="B228" s="23">
        <v>3144.2</v>
      </c>
      <c r="C228" s="18">
        <v>3</v>
      </c>
      <c r="D228" s="18" t="s">
        <v>49</v>
      </c>
      <c r="E228" s="18" t="s">
        <v>1218</v>
      </c>
      <c r="F228" s="18"/>
      <c r="G228" s="18"/>
    </row>
    <row r="229" spans="1:7" ht="15.75" thickBot="1" x14ac:dyDescent="0.3">
      <c r="A229" t="s">
        <v>497</v>
      </c>
      <c r="B229" s="24">
        <v>9613</v>
      </c>
      <c r="C229" s="19">
        <v>9</v>
      </c>
      <c r="D229" s="19" t="s">
        <v>317</v>
      </c>
      <c r="E229" s="19"/>
      <c r="F229" s="19"/>
      <c r="G229" s="19"/>
    </row>
    <row r="230" spans="1:7" ht="15.75" thickBot="1" x14ac:dyDescent="0.3">
      <c r="A230" t="s">
        <v>502</v>
      </c>
      <c r="B230" s="23">
        <v>9618</v>
      </c>
      <c r="C230" s="18">
        <v>9</v>
      </c>
      <c r="D230" s="18" t="s">
        <v>317</v>
      </c>
      <c r="E230" s="18"/>
      <c r="F230" s="18"/>
      <c r="G230" s="18"/>
    </row>
    <row r="231" spans="1:7" ht="15.75" thickBot="1" x14ac:dyDescent="0.3">
      <c r="A231" t="s">
        <v>1260</v>
      </c>
      <c r="B231" s="24">
        <v>9617</v>
      </c>
      <c r="C231" s="19">
        <v>9</v>
      </c>
      <c r="D231" s="19" t="s">
        <v>317</v>
      </c>
      <c r="E231" s="19"/>
      <c r="F231" s="19"/>
      <c r="G231" s="19"/>
    </row>
    <row r="232" spans="1:7" ht="15.75" thickBot="1" x14ac:dyDescent="0.3">
      <c r="A232" t="s">
        <v>496</v>
      </c>
      <c r="B232" s="23">
        <v>9612</v>
      </c>
      <c r="C232" s="18">
        <v>9</v>
      </c>
      <c r="D232" s="18" t="s">
        <v>317</v>
      </c>
      <c r="E232" s="18"/>
      <c r="F232" s="18"/>
      <c r="G232" s="18"/>
    </row>
    <row r="233" spans="1:7" ht="15.75" thickBot="1" x14ac:dyDescent="0.3">
      <c r="A233" t="s">
        <v>495</v>
      </c>
      <c r="B233" s="24">
        <v>9611</v>
      </c>
      <c r="C233" s="19">
        <v>9</v>
      </c>
      <c r="D233" s="19" t="s">
        <v>317</v>
      </c>
      <c r="E233" s="19"/>
      <c r="F233" s="19"/>
      <c r="G233" s="19"/>
    </row>
    <row r="234" spans="1:7" ht="15.75" thickBot="1" x14ac:dyDescent="0.3">
      <c r="A234" t="s">
        <v>499</v>
      </c>
      <c r="B234" s="23">
        <v>9615</v>
      </c>
      <c r="C234" s="18">
        <v>9</v>
      </c>
      <c r="D234" s="18" t="s">
        <v>317</v>
      </c>
      <c r="E234" s="18"/>
      <c r="F234" s="18"/>
      <c r="G234" s="18"/>
    </row>
    <row r="235" spans="1:7" ht="15.75" thickBot="1" x14ac:dyDescent="0.3">
      <c r="A235" t="s">
        <v>500</v>
      </c>
      <c r="B235" s="24">
        <v>9616</v>
      </c>
      <c r="C235" s="19">
        <v>9</v>
      </c>
      <c r="D235" s="19" t="s">
        <v>317</v>
      </c>
      <c r="E235" s="19"/>
      <c r="F235" s="19"/>
      <c r="G235" s="19"/>
    </row>
    <row r="236" spans="1:7" ht="15.75" thickBot="1" x14ac:dyDescent="0.3">
      <c r="A236" t="s">
        <v>498</v>
      </c>
      <c r="B236" s="23">
        <v>9614</v>
      </c>
      <c r="C236" s="18">
        <v>9</v>
      </c>
      <c r="D236" s="18" t="s">
        <v>317</v>
      </c>
      <c r="E236" s="18"/>
      <c r="F236" s="18"/>
      <c r="G236" s="18"/>
    </row>
    <row r="237" spans="1:7" ht="15.75" thickBot="1" x14ac:dyDescent="0.3">
      <c r="A237" t="s">
        <v>153</v>
      </c>
      <c r="B237" s="24">
        <v>2254</v>
      </c>
      <c r="C237" s="19">
        <v>2</v>
      </c>
      <c r="D237" s="19" t="s">
        <v>57</v>
      </c>
      <c r="E237" s="19" t="s">
        <v>1218</v>
      </c>
      <c r="F237" s="19" t="s">
        <v>1218</v>
      </c>
      <c r="G237" s="19"/>
    </row>
    <row r="238" spans="1:7" ht="15.75" thickBot="1" x14ac:dyDescent="0.3">
      <c r="A238" t="s">
        <v>128</v>
      </c>
      <c r="B238" s="23">
        <v>2154</v>
      </c>
      <c r="C238" s="18">
        <v>2</v>
      </c>
      <c r="D238" s="18" t="s">
        <v>49</v>
      </c>
      <c r="E238" s="18" t="s">
        <v>1218</v>
      </c>
      <c r="F238" s="18" t="s">
        <v>1218</v>
      </c>
      <c r="G238" s="18"/>
    </row>
    <row r="239" spans="1:7" ht="15.75" thickBot="1" x14ac:dyDescent="0.3">
      <c r="A239" t="s">
        <v>141</v>
      </c>
      <c r="B239" s="24">
        <v>2225</v>
      </c>
      <c r="C239" s="19">
        <v>2</v>
      </c>
      <c r="D239" s="19" t="s">
        <v>57</v>
      </c>
      <c r="E239" s="19" t="s">
        <v>1218</v>
      </c>
      <c r="F239" s="19"/>
      <c r="G239" s="19" t="s">
        <v>1218</v>
      </c>
    </row>
    <row r="240" spans="1:7" ht="15.75" thickBot="1" x14ac:dyDescent="0.3">
      <c r="A240" t="s">
        <v>126</v>
      </c>
      <c r="B240" s="23">
        <v>2152</v>
      </c>
      <c r="C240" s="18">
        <v>2</v>
      </c>
      <c r="D240" s="18" t="s">
        <v>49</v>
      </c>
      <c r="E240" s="18" t="s">
        <v>1218</v>
      </c>
      <c r="F240" s="18" t="s">
        <v>1218</v>
      </c>
      <c r="G240" s="18"/>
    </row>
    <row r="241" spans="1:7" ht="15.75" thickBot="1" x14ac:dyDescent="0.3">
      <c r="A241" t="s">
        <v>428</v>
      </c>
      <c r="B241" s="24">
        <v>8612</v>
      </c>
      <c r="C241" s="19">
        <v>8</v>
      </c>
      <c r="D241" s="19" t="s">
        <v>317</v>
      </c>
    </row>
    <row r="242" spans="1:7" ht="15.75" thickBot="1" x14ac:dyDescent="0.3">
      <c r="A242" t="s">
        <v>1232</v>
      </c>
      <c r="B242" s="23">
        <v>4112.1000000000004</v>
      </c>
      <c r="C242" s="18">
        <v>4</v>
      </c>
      <c r="D242" s="18" t="s">
        <v>49</v>
      </c>
      <c r="E242" s="18" t="s">
        <v>1218</v>
      </c>
      <c r="F242" s="18" t="s">
        <v>1218</v>
      </c>
      <c r="G242" s="18"/>
    </row>
    <row r="243" spans="1:7" ht="15.75" thickBot="1" x14ac:dyDescent="0.3">
      <c r="A243" t="s">
        <v>71</v>
      </c>
      <c r="B243" s="24">
        <v>1242</v>
      </c>
      <c r="C243" s="19">
        <v>1</v>
      </c>
      <c r="D243" s="19" t="s">
        <v>57</v>
      </c>
      <c r="E243" s="19"/>
      <c r="F243" s="19"/>
      <c r="G243" s="19"/>
    </row>
    <row r="244" spans="1:7" ht="15.75" thickBot="1" x14ac:dyDescent="0.3">
      <c r="A244" t="s">
        <v>0</v>
      </c>
      <c r="B244" s="23">
        <v>11</v>
      </c>
      <c r="C244" s="18">
        <v>0</v>
      </c>
      <c r="D244" s="18" t="s">
        <v>49</v>
      </c>
      <c r="E244" s="18"/>
      <c r="F244" s="18"/>
      <c r="G244" s="18"/>
    </row>
    <row r="245" spans="1:7" ht="15.75" thickBot="1" x14ac:dyDescent="0.3">
      <c r="A245" t="s">
        <v>97</v>
      </c>
      <c r="B245" s="24">
        <v>1512</v>
      </c>
      <c r="C245" s="19">
        <v>1</v>
      </c>
      <c r="D245" s="19" t="s">
        <v>83</v>
      </c>
      <c r="E245" s="19"/>
      <c r="F245" s="19"/>
      <c r="G245" s="19"/>
    </row>
    <row r="246" spans="1:7" ht="15.75" thickBot="1" x14ac:dyDescent="0.3">
      <c r="A246" t="s">
        <v>241</v>
      </c>
      <c r="B246" s="23">
        <v>5111</v>
      </c>
      <c r="C246" s="18">
        <v>5</v>
      </c>
      <c r="D246" s="18" t="s">
        <v>49</v>
      </c>
      <c r="E246" s="18"/>
      <c r="F246" s="18"/>
      <c r="G246" s="18"/>
    </row>
    <row r="247" spans="1:7" ht="15.75" thickBot="1" x14ac:dyDescent="0.3">
      <c r="A247" t="s">
        <v>254</v>
      </c>
      <c r="B247" s="24">
        <v>5211</v>
      </c>
      <c r="C247" s="19">
        <v>5</v>
      </c>
      <c r="D247" s="19" t="s">
        <v>57</v>
      </c>
      <c r="E247" s="19"/>
      <c r="F247" s="19"/>
      <c r="G247" s="19"/>
    </row>
    <row r="248" spans="1:7" ht="15.75" thickBot="1" x14ac:dyDescent="0.3">
      <c r="A248" t="s">
        <v>93</v>
      </c>
      <c r="B248" s="23">
        <v>1451</v>
      </c>
      <c r="C248" s="18">
        <v>1</v>
      </c>
      <c r="D248" s="18" t="s">
        <v>83</v>
      </c>
      <c r="E248" s="18"/>
      <c r="F248" s="18"/>
      <c r="G248" s="18"/>
    </row>
    <row r="249" spans="1:7" ht="15.75" thickBot="1" x14ac:dyDescent="0.3">
      <c r="A249" t="s">
        <v>30</v>
      </c>
      <c r="B249" s="24">
        <v>511</v>
      </c>
      <c r="C249" s="19">
        <v>0</v>
      </c>
      <c r="D249" s="19" t="s">
        <v>49</v>
      </c>
      <c r="E249" s="19"/>
      <c r="F249" s="19"/>
      <c r="G249" s="19"/>
    </row>
    <row r="250" spans="1:7" ht="15.75" thickBot="1" x14ac:dyDescent="0.3">
      <c r="A250" t="s">
        <v>196</v>
      </c>
      <c r="B250" s="23">
        <v>3233</v>
      </c>
      <c r="C250" s="18">
        <v>3</v>
      </c>
      <c r="D250" s="18" t="s">
        <v>57</v>
      </c>
      <c r="E250" s="18" t="s">
        <v>1218</v>
      </c>
      <c r="F250" s="18"/>
      <c r="G250" s="18"/>
    </row>
    <row r="251" spans="1:7" ht="15.75" thickBot="1" x14ac:dyDescent="0.3">
      <c r="A251" t="s">
        <v>324</v>
      </c>
      <c r="B251" s="24">
        <v>6731</v>
      </c>
      <c r="C251" s="19">
        <v>6</v>
      </c>
      <c r="D251" s="19" t="s">
        <v>317</v>
      </c>
      <c r="E251" s="19"/>
      <c r="F251" s="19"/>
      <c r="G251" s="19"/>
    </row>
    <row r="252" spans="1:7" ht="15.75" thickBot="1" x14ac:dyDescent="0.3">
      <c r="A252" t="s">
        <v>432</v>
      </c>
      <c r="B252" s="23">
        <v>8616</v>
      </c>
      <c r="C252" s="18">
        <v>8</v>
      </c>
      <c r="D252" s="18" t="s">
        <v>317</v>
      </c>
      <c r="E252" s="18"/>
      <c r="F252" s="18"/>
      <c r="G252" s="18"/>
    </row>
    <row r="253" spans="1:7" ht="15.75" thickBot="1" x14ac:dyDescent="0.3">
      <c r="A253" t="s">
        <v>414</v>
      </c>
      <c r="B253" s="24">
        <v>8241</v>
      </c>
      <c r="C253" s="19">
        <v>8</v>
      </c>
      <c r="D253" s="19" t="s">
        <v>57</v>
      </c>
      <c r="E253" s="19"/>
      <c r="F253" s="19"/>
      <c r="G253" s="19"/>
    </row>
    <row r="254" spans="1:7" ht="15.75" thickBot="1" x14ac:dyDescent="0.3">
      <c r="A254" t="s">
        <v>392</v>
      </c>
      <c r="B254" s="23">
        <v>7451</v>
      </c>
      <c r="C254" s="18">
        <v>7</v>
      </c>
      <c r="D254" s="18" t="s">
        <v>83</v>
      </c>
      <c r="E254" s="18"/>
      <c r="F254" s="18"/>
      <c r="G254" s="18"/>
    </row>
    <row r="255" spans="1:7" ht="15.75" thickBot="1" x14ac:dyDescent="0.3">
      <c r="A255" t="s">
        <v>466</v>
      </c>
      <c r="B255" s="24">
        <v>9436</v>
      </c>
      <c r="C255" s="19">
        <v>9</v>
      </c>
      <c r="D255" s="19" t="s">
        <v>83</v>
      </c>
      <c r="E255" s="19"/>
      <c r="F255" s="19"/>
      <c r="G255" s="19"/>
    </row>
    <row r="256" spans="1:7" ht="15.75" thickBot="1" x14ac:dyDescent="0.3">
      <c r="A256" t="s">
        <v>372</v>
      </c>
      <c r="B256" s="23">
        <v>7316</v>
      </c>
      <c r="C256" s="18">
        <v>7</v>
      </c>
      <c r="D256" s="18" t="s">
        <v>57</v>
      </c>
      <c r="E256" s="18"/>
      <c r="F256" s="18"/>
      <c r="G256" s="18"/>
    </row>
    <row r="257" spans="1:7" ht="15.75" thickBot="1" x14ac:dyDescent="0.3">
      <c r="A257" t="s">
        <v>487</v>
      </c>
      <c r="B257" s="24">
        <v>9527</v>
      </c>
      <c r="C257" s="19">
        <v>9</v>
      </c>
      <c r="D257" s="19" t="s">
        <v>83</v>
      </c>
      <c r="E257" s="19"/>
      <c r="F257" s="19"/>
      <c r="G257" s="19"/>
    </row>
    <row r="258" spans="1:7" ht="15.75" thickBot="1" x14ac:dyDescent="0.3">
      <c r="A258" t="s">
        <v>450</v>
      </c>
      <c r="B258" s="23">
        <v>9411</v>
      </c>
      <c r="C258" s="18">
        <v>9</v>
      </c>
      <c r="D258" s="18" t="s">
        <v>83</v>
      </c>
      <c r="E258" s="18"/>
      <c r="F258" s="18"/>
      <c r="G258" s="18"/>
    </row>
    <row r="259" spans="1:7" ht="15.75" thickBot="1" x14ac:dyDescent="0.3">
      <c r="A259" t="s">
        <v>456</v>
      </c>
      <c r="B259" s="24">
        <v>9417</v>
      </c>
      <c r="C259" s="19">
        <v>9</v>
      </c>
      <c r="D259" s="19" t="s">
        <v>83</v>
      </c>
      <c r="E259" s="19"/>
      <c r="F259" s="19"/>
      <c r="G259" s="19"/>
    </row>
    <row r="260" spans="1:7" ht="15.75" thickBot="1" x14ac:dyDescent="0.3">
      <c r="A260" t="s">
        <v>334</v>
      </c>
      <c r="B260" s="23">
        <v>7231</v>
      </c>
      <c r="C260" s="18">
        <v>7</v>
      </c>
      <c r="D260" s="18" t="s">
        <v>57</v>
      </c>
      <c r="E260" s="18"/>
      <c r="F260" s="18"/>
      <c r="G260" s="18" t="s">
        <v>1218</v>
      </c>
    </row>
    <row r="261" spans="1:7" ht="15.75" thickBot="1" x14ac:dyDescent="0.3">
      <c r="A261" t="s">
        <v>96</v>
      </c>
      <c r="B261" s="24">
        <v>1511</v>
      </c>
      <c r="C261" s="19">
        <v>1</v>
      </c>
      <c r="D261" s="19" t="s">
        <v>83</v>
      </c>
      <c r="E261" s="19"/>
      <c r="F261" s="19"/>
      <c r="G261" s="19"/>
    </row>
    <row r="262" spans="1:7" ht="15.75" thickBot="1" x14ac:dyDescent="0.3">
      <c r="A262" t="s">
        <v>298</v>
      </c>
      <c r="B262" s="23">
        <v>6511</v>
      </c>
      <c r="C262" s="18">
        <v>6</v>
      </c>
      <c r="D262" s="18" t="s">
        <v>83</v>
      </c>
      <c r="E262" s="18"/>
      <c r="F262" s="18"/>
      <c r="G262" s="18"/>
    </row>
    <row r="263" spans="1:7" ht="15.75" thickBot="1" x14ac:dyDescent="0.3">
      <c r="A263" t="s">
        <v>31</v>
      </c>
      <c r="B263" s="24">
        <v>512</v>
      </c>
      <c r="C263" s="19">
        <v>0</v>
      </c>
      <c r="D263" s="19" t="s">
        <v>49</v>
      </c>
      <c r="E263" s="19"/>
      <c r="F263" s="19"/>
      <c r="G263" s="19"/>
    </row>
    <row r="264" spans="1:7" ht="15.75" thickBot="1" x14ac:dyDescent="0.3">
      <c r="A264" t="s">
        <v>43</v>
      </c>
      <c r="B264" s="23">
        <v>821</v>
      </c>
      <c r="C264" s="18">
        <v>0</v>
      </c>
      <c r="D264" s="18" t="s">
        <v>49</v>
      </c>
      <c r="E264" s="18"/>
      <c r="F264" s="18"/>
      <c r="G264" s="18"/>
    </row>
    <row r="265" spans="1:7" ht="15.75" thickBot="1" x14ac:dyDescent="0.3">
      <c r="A265" t="s">
        <v>45</v>
      </c>
      <c r="B265" s="24">
        <v>823</v>
      </c>
      <c r="C265" s="19">
        <v>0</v>
      </c>
      <c r="D265" s="19" t="s">
        <v>49</v>
      </c>
      <c r="E265" s="19"/>
      <c r="F265" s="19"/>
      <c r="G265" s="19"/>
    </row>
    <row r="266" spans="1:7" ht="15.75" thickBot="1" x14ac:dyDescent="0.3">
      <c r="A266" t="s">
        <v>37</v>
      </c>
      <c r="B266" s="23">
        <v>651</v>
      </c>
      <c r="C266" s="18">
        <v>0</v>
      </c>
      <c r="D266" s="18" t="s">
        <v>49</v>
      </c>
      <c r="E266" s="18"/>
      <c r="F266" s="18"/>
      <c r="G266" s="18"/>
    </row>
    <row r="267" spans="1:7" ht="15.75" thickBot="1" x14ac:dyDescent="0.3">
      <c r="A267" t="s">
        <v>19</v>
      </c>
      <c r="B267" s="24">
        <v>311</v>
      </c>
      <c r="C267" s="19">
        <v>0</v>
      </c>
      <c r="D267" s="19" t="s">
        <v>49</v>
      </c>
      <c r="E267" s="19"/>
      <c r="F267" s="19" t="s">
        <v>1218</v>
      </c>
      <c r="G267" s="19"/>
    </row>
    <row r="268" spans="1:7" ht="15.75" thickBot="1" x14ac:dyDescent="0.3">
      <c r="A268" t="s">
        <v>44</v>
      </c>
      <c r="B268" s="23">
        <v>822</v>
      </c>
      <c r="C268" s="18">
        <v>0</v>
      </c>
      <c r="D268" s="18" t="s">
        <v>49</v>
      </c>
      <c r="E268" s="18"/>
      <c r="F268" s="18"/>
      <c r="G268" s="18"/>
    </row>
    <row r="269" spans="1:7" ht="15.75" thickBot="1" x14ac:dyDescent="0.3">
      <c r="A269" t="s">
        <v>42</v>
      </c>
      <c r="B269" s="24">
        <v>811</v>
      </c>
      <c r="C269" s="19">
        <v>0</v>
      </c>
      <c r="D269" s="19" t="s">
        <v>49</v>
      </c>
      <c r="E269" s="19"/>
      <c r="F269" s="19"/>
      <c r="G269" s="19"/>
    </row>
    <row r="270" spans="1:7" ht="15.75" thickBot="1" x14ac:dyDescent="0.3">
      <c r="A270" t="s">
        <v>26</v>
      </c>
      <c r="B270" s="23">
        <v>423</v>
      </c>
      <c r="C270" s="18">
        <v>0</v>
      </c>
      <c r="D270" s="18" t="s">
        <v>49</v>
      </c>
      <c r="E270" s="18"/>
      <c r="F270" s="18"/>
      <c r="G270" s="18"/>
    </row>
    <row r="271" spans="1:7" ht="15.75" thickBot="1" x14ac:dyDescent="0.3">
      <c r="A271" t="s">
        <v>41</v>
      </c>
      <c r="B271" s="24">
        <v>731</v>
      </c>
      <c r="C271" s="19">
        <v>0</v>
      </c>
      <c r="D271" s="19" t="s">
        <v>49</v>
      </c>
      <c r="E271" s="19"/>
      <c r="F271" s="19"/>
    </row>
    <row r="272" spans="1:7" ht="15.75" thickBot="1" x14ac:dyDescent="0.3">
      <c r="A272" t="s">
        <v>46</v>
      </c>
      <c r="B272" s="23">
        <v>911</v>
      </c>
      <c r="C272" s="18">
        <v>0</v>
      </c>
      <c r="D272" s="18" t="s">
        <v>49</v>
      </c>
      <c r="E272" s="18"/>
      <c r="F272" s="18"/>
      <c r="G272" s="18"/>
    </row>
    <row r="273" spans="1:7" ht="15.75" thickBot="1" x14ac:dyDescent="0.3">
      <c r="A273" t="s">
        <v>198</v>
      </c>
      <c r="B273" s="24">
        <v>3236</v>
      </c>
      <c r="C273" s="19">
        <v>3</v>
      </c>
      <c r="D273" s="19" t="s">
        <v>57</v>
      </c>
      <c r="E273" s="19" t="s">
        <v>1218</v>
      </c>
      <c r="F273" s="19"/>
      <c r="G273" s="19"/>
    </row>
    <row r="274" spans="1:7" ht="15.75" thickBot="1" x14ac:dyDescent="0.3">
      <c r="A274" t="s">
        <v>393</v>
      </c>
      <c r="B274" s="23">
        <v>7452</v>
      </c>
      <c r="C274" s="18">
        <v>7</v>
      </c>
      <c r="D274" s="18" t="s">
        <v>83</v>
      </c>
      <c r="E274" s="18"/>
      <c r="F274" s="18"/>
      <c r="G274" s="18"/>
    </row>
    <row r="275" spans="1:7" ht="15.75" thickBot="1" x14ac:dyDescent="0.3">
      <c r="A275" t="s">
        <v>1261</v>
      </c>
      <c r="B275" s="24">
        <v>2161.1999999999998</v>
      </c>
      <c r="C275" s="19">
        <v>2</v>
      </c>
      <c r="D275" s="19" t="s">
        <v>49</v>
      </c>
      <c r="E275" s="19"/>
      <c r="F275" s="19"/>
      <c r="G275" s="19"/>
    </row>
    <row r="276" spans="1:7" ht="15.75" thickBot="1" x14ac:dyDescent="0.3">
      <c r="A276" t="s">
        <v>486</v>
      </c>
      <c r="B276" s="23">
        <v>9526</v>
      </c>
      <c r="C276" s="18">
        <v>9</v>
      </c>
      <c r="D276" s="18" t="s">
        <v>83</v>
      </c>
      <c r="E276" s="18"/>
      <c r="F276" s="18"/>
      <c r="G276" s="18"/>
    </row>
    <row r="277" spans="1:7" ht="15.75" thickBot="1" x14ac:dyDescent="0.3">
      <c r="A277" t="s">
        <v>143</v>
      </c>
      <c r="B277" s="24">
        <v>2232</v>
      </c>
      <c r="C277" s="19">
        <v>2</v>
      </c>
      <c r="D277" s="19" t="s">
        <v>57</v>
      </c>
      <c r="E277" s="19" t="s">
        <v>1218</v>
      </c>
      <c r="F277" s="19" t="s">
        <v>1218</v>
      </c>
      <c r="G277" s="19"/>
    </row>
    <row r="278" spans="1:7" ht="15.75" thickBot="1" x14ac:dyDescent="0.3">
      <c r="A278" t="s">
        <v>114</v>
      </c>
      <c r="B278" s="23">
        <v>2132</v>
      </c>
      <c r="C278" s="18">
        <v>2</v>
      </c>
      <c r="D278" s="18" t="s">
        <v>49</v>
      </c>
      <c r="E278" s="18" t="s">
        <v>1218</v>
      </c>
      <c r="F278" s="18" t="s">
        <v>1218</v>
      </c>
      <c r="G278" s="18"/>
    </row>
    <row r="279" spans="1:7" ht="15.75" thickBot="1" x14ac:dyDescent="0.3">
      <c r="A279" t="s">
        <v>72</v>
      </c>
      <c r="B279" s="24">
        <v>1243</v>
      </c>
      <c r="C279" s="19">
        <v>1</v>
      </c>
      <c r="D279" s="19" t="s">
        <v>57</v>
      </c>
      <c r="E279" s="19"/>
      <c r="F279" s="19"/>
      <c r="G279" s="19"/>
    </row>
    <row r="280" spans="1:7" ht="15.75" thickBot="1" x14ac:dyDescent="0.3">
      <c r="A280" t="s">
        <v>1262</v>
      </c>
      <c r="B280" s="23">
        <v>3212.1</v>
      </c>
      <c r="C280" s="18">
        <v>3</v>
      </c>
      <c r="D280" s="18" t="s">
        <v>57</v>
      </c>
      <c r="E280" s="18"/>
      <c r="F280" s="18"/>
      <c r="G280" s="18"/>
    </row>
    <row r="281" spans="1:7" ht="15.75" thickBot="1" x14ac:dyDescent="0.3">
      <c r="A281" t="s">
        <v>183</v>
      </c>
      <c r="B281" s="24">
        <v>3211</v>
      </c>
      <c r="C281" s="19">
        <v>3</v>
      </c>
      <c r="D281" s="19" t="s">
        <v>57</v>
      </c>
      <c r="E281" s="19" t="s">
        <v>1218</v>
      </c>
      <c r="F281" s="19" t="s">
        <v>1218</v>
      </c>
      <c r="G281" s="19"/>
    </row>
    <row r="282" spans="1:7" ht="15.75" thickBot="1" x14ac:dyDescent="0.3">
      <c r="A282" t="s">
        <v>1263</v>
      </c>
      <c r="B282" s="23">
        <v>3212.2</v>
      </c>
      <c r="C282" s="18">
        <v>3</v>
      </c>
      <c r="D282" s="18" t="s">
        <v>57</v>
      </c>
      <c r="E282" s="18"/>
      <c r="F282" s="18"/>
      <c r="G282" s="18"/>
    </row>
    <row r="283" spans="1:7" ht="15.75" thickBot="1" x14ac:dyDescent="0.3">
      <c r="A283" t="s">
        <v>187</v>
      </c>
      <c r="B283" s="24">
        <v>3215</v>
      </c>
      <c r="C283" s="19">
        <v>3</v>
      </c>
      <c r="D283" s="19" t="s">
        <v>57</v>
      </c>
      <c r="E283" s="19" t="s">
        <v>1218</v>
      </c>
      <c r="F283" s="19" t="s">
        <v>1218</v>
      </c>
      <c r="G283" s="19"/>
    </row>
    <row r="284" spans="1:7" ht="15.75" thickBot="1" x14ac:dyDescent="0.3">
      <c r="A284" t="s">
        <v>188</v>
      </c>
      <c r="B284" s="23">
        <v>3216</v>
      </c>
      <c r="C284" s="18">
        <v>3</v>
      </c>
      <c r="D284" s="18" t="s">
        <v>57</v>
      </c>
      <c r="E284" s="18" t="s">
        <v>1218</v>
      </c>
      <c r="F284" s="18"/>
      <c r="G284" s="18"/>
    </row>
    <row r="285" spans="1:7" ht="15.75" thickBot="1" x14ac:dyDescent="0.3">
      <c r="A285" t="s">
        <v>118</v>
      </c>
      <c r="B285" s="24">
        <v>2142</v>
      </c>
      <c r="C285" s="19">
        <v>2</v>
      </c>
      <c r="D285" s="19" t="s">
        <v>49</v>
      </c>
      <c r="E285" s="19" t="s">
        <v>1218</v>
      </c>
      <c r="F285" s="19" t="s">
        <v>1218</v>
      </c>
      <c r="G285" s="19"/>
    </row>
    <row r="286" spans="1:7" ht="15.75" thickBot="1" x14ac:dyDescent="0.3">
      <c r="A286" t="s">
        <v>455</v>
      </c>
      <c r="B286" s="23">
        <v>9416</v>
      </c>
      <c r="C286" s="18">
        <v>9</v>
      </c>
      <c r="D286" s="18" t="s">
        <v>83</v>
      </c>
      <c r="E286" s="18"/>
      <c r="F286" s="18"/>
      <c r="G286" s="18"/>
    </row>
    <row r="287" spans="1:7" ht="15.75" thickBot="1" x14ac:dyDescent="0.3">
      <c r="A287" t="s">
        <v>1264</v>
      </c>
      <c r="B287" s="24">
        <v>2255.1999999999998</v>
      </c>
      <c r="C287" s="19">
        <v>2</v>
      </c>
      <c r="D287" s="19" t="s">
        <v>57</v>
      </c>
      <c r="E287" s="19"/>
      <c r="F287" s="19"/>
      <c r="G287" s="19"/>
    </row>
    <row r="288" spans="1:7" ht="15.75" thickBot="1" x14ac:dyDescent="0.3">
      <c r="A288" t="s">
        <v>108</v>
      </c>
      <c r="B288" s="23">
        <v>2114</v>
      </c>
      <c r="C288" s="18">
        <v>2</v>
      </c>
      <c r="D288" s="18" t="s">
        <v>49</v>
      </c>
      <c r="E288" s="18"/>
      <c r="F288" s="18"/>
      <c r="G288" s="18"/>
    </row>
    <row r="289" spans="1:7" ht="15.75" thickBot="1" x14ac:dyDescent="0.3">
      <c r="A289" t="s">
        <v>1231</v>
      </c>
      <c r="B289" s="24">
        <v>3124.1</v>
      </c>
      <c r="C289" s="19">
        <v>3</v>
      </c>
      <c r="D289" s="19" t="s">
        <v>49</v>
      </c>
      <c r="E289" s="19" t="s">
        <v>1218</v>
      </c>
      <c r="F289" s="19"/>
      <c r="G289" s="19"/>
    </row>
    <row r="290" spans="1:7" ht="15.75" thickBot="1" x14ac:dyDescent="0.3">
      <c r="A290" t="s">
        <v>430</v>
      </c>
      <c r="B290" s="23">
        <v>8614</v>
      </c>
      <c r="C290" s="18">
        <v>8</v>
      </c>
      <c r="D290" s="18" t="s">
        <v>317</v>
      </c>
      <c r="E290" s="18"/>
      <c r="F290" s="18"/>
      <c r="G290" s="18"/>
    </row>
    <row r="291" spans="1:7" ht="15.75" thickBot="1" x14ac:dyDescent="0.3">
      <c r="A291" t="s">
        <v>119</v>
      </c>
      <c r="B291" s="24">
        <v>2143</v>
      </c>
      <c r="C291" s="19">
        <v>2</v>
      </c>
      <c r="D291" s="19" t="s">
        <v>49</v>
      </c>
      <c r="E291" s="19" t="s">
        <v>1218</v>
      </c>
      <c r="F291" s="19" t="s">
        <v>1218</v>
      </c>
      <c r="G291" s="19"/>
    </row>
    <row r="292" spans="1:7" ht="15.75" thickBot="1" x14ac:dyDescent="0.3">
      <c r="A292" t="s">
        <v>1230</v>
      </c>
      <c r="B292" s="23">
        <v>1114.5999999999999</v>
      </c>
      <c r="C292" s="18">
        <v>1</v>
      </c>
      <c r="D292" s="18" t="s">
        <v>49</v>
      </c>
      <c r="E292" s="18" t="s">
        <v>1218</v>
      </c>
      <c r="F292" s="18"/>
      <c r="G292" s="18"/>
    </row>
    <row r="293" spans="1:7" ht="15.75" thickBot="1" x14ac:dyDescent="0.3">
      <c r="A293" t="s">
        <v>482</v>
      </c>
      <c r="B293" s="24">
        <v>9522</v>
      </c>
      <c r="C293" s="19">
        <v>9</v>
      </c>
      <c r="D293" s="19" t="s">
        <v>83</v>
      </c>
      <c r="E293" s="19"/>
      <c r="F293" s="19"/>
      <c r="G293" s="19"/>
    </row>
    <row r="294" spans="1:7" ht="15.75" thickBot="1" x14ac:dyDescent="0.3">
      <c r="A294" t="s">
        <v>375</v>
      </c>
      <c r="B294" s="23">
        <v>7322</v>
      </c>
      <c r="C294" s="18">
        <v>7</v>
      </c>
      <c r="D294" s="18" t="s">
        <v>57</v>
      </c>
      <c r="E294" s="18"/>
      <c r="F294" s="18" t="s">
        <v>1218</v>
      </c>
      <c r="G294" s="18" t="s">
        <v>1218</v>
      </c>
    </row>
    <row r="295" spans="1:7" ht="15.75" thickBot="1" x14ac:dyDescent="0.3">
      <c r="A295" t="s">
        <v>379</v>
      </c>
      <c r="B295" s="24">
        <v>7334</v>
      </c>
      <c r="C295" s="19">
        <v>7</v>
      </c>
      <c r="D295" s="19" t="s">
        <v>57</v>
      </c>
      <c r="E295" s="19"/>
      <c r="F295" s="19"/>
      <c r="G295" s="19" t="s">
        <v>1218</v>
      </c>
    </row>
    <row r="296" spans="1:7" ht="15.75" thickBot="1" x14ac:dyDescent="0.3">
      <c r="A296" t="s">
        <v>250</v>
      </c>
      <c r="B296" s="23">
        <v>5133</v>
      </c>
      <c r="C296" s="18">
        <v>5</v>
      </c>
      <c r="D296" s="18" t="s">
        <v>49</v>
      </c>
      <c r="E296" s="18"/>
      <c r="F296" s="18"/>
      <c r="G296" s="18"/>
    </row>
    <row r="297" spans="1:7" ht="15.75" thickBot="1" x14ac:dyDescent="0.3">
      <c r="A297" t="s">
        <v>217</v>
      </c>
      <c r="B297" s="24">
        <v>4161</v>
      </c>
      <c r="C297" s="19">
        <v>4</v>
      </c>
      <c r="D297" s="19" t="s">
        <v>49</v>
      </c>
      <c r="E297" s="19"/>
      <c r="F297" s="19"/>
      <c r="G297" s="19"/>
    </row>
    <row r="298" spans="1:7" ht="15.75" thickBot="1" x14ac:dyDescent="0.3">
      <c r="A298" t="s">
        <v>1229</v>
      </c>
      <c r="B298" s="23">
        <v>3125.3</v>
      </c>
      <c r="C298" s="18">
        <v>3</v>
      </c>
      <c r="D298" s="18" t="s">
        <v>49</v>
      </c>
      <c r="E298" s="18" t="s">
        <v>1218</v>
      </c>
      <c r="F298" s="18"/>
      <c r="G298" s="18"/>
    </row>
    <row r="299" spans="1:7" ht="15.75" thickBot="1" x14ac:dyDescent="0.3">
      <c r="A299" t="s">
        <v>1265</v>
      </c>
      <c r="B299" s="24">
        <v>4313</v>
      </c>
      <c r="C299" s="19">
        <v>4</v>
      </c>
      <c r="D299" s="19" t="s">
        <v>57</v>
      </c>
      <c r="E299" s="19"/>
      <c r="F299" s="19"/>
      <c r="G299" s="19"/>
    </row>
    <row r="300" spans="1:7" ht="15.75" thickBot="1" x14ac:dyDescent="0.3">
      <c r="A300" t="s">
        <v>155</v>
      </c>
      <c r="B300" s="23">
        <v>2261</v>
      </c>
      <c r="C300" s="18">
        <v>2</v>
      </c>
      <c r="D300" s="18" t="s">
        <v>57</v>
      </c>
      <c r="E300" s="18"/>
      <c r="F300" s="18"/>
      <c r="G300" s="18"/>
    </row>
    <row r="301" spans="1:7" ht="15.75" thickBot="1" x14ac:dyDescent="0.3">
      <c r="A301" t="s">
        <v>1228</v>
      </c>
      <c r="B301" s="24">
        <v>4211.2</v>
      </c>
      <c r="C301" s="19">
        <v>4</v>
      </c>
      <c r="D301" s="19" t="s">
        <v>57</v>
      </c>
      <c r="E301" s="19" t="s">
        <v>1218</v>
      </c>
    </row>
    <row r="302" spans="1:7" ht="15.75" thickBot="1" x14ac:dyDescent="0.3">
      <c r="A302" t="s">
        <v>201</v>
      </c>
      <c r="B302" s="23">
        <v>3413</v>
      </c>
      <c r="C302" s="18">
        <v>3</v>
      </c>
      <c r="D302" s="18" t="s">
        <v>83</v>
      </c>
      <c r="E302" s="18"/>
      <c r="F302" s="18"/>
      <c r="G302" s="18"/>
    </row>
    <row r="303" spans="1:7" ht="15.75" thickBot="1" x14ac:dyDescent="0.3">
      <c r="A303" t="s">
        <v>424</v>
      </c>
      <c r="B303" s="24">
        <v>8432</v>
      </c>
      <c r="C303" s="19">
        <v>8</v>
      </c>
      <c r="D303" s="19" t="s">
        <v>83</v>
      </c>
      <c r="E303" s="19"/>
      <c r="F303" s="19"/>
      <c r="G303" s="19"/>
    </row>
    <row r="304" spans="1:7" ht="15.75" thickBot="1" x14ac:dyDescent="0.3">
      <c r="A304" t="s">
        <v>167</v>
      </c>
      <c r="B304" s="23">
        <v>3011</v>
      </c>
      <c r="C304" s="18">
        <v>3</v>
      </c>
      <c r="D304" s="18" t="s">
        <v>49</v>
      </c>
      <c r="E304" s="18" t="s">
        <v>1218</v>
      </c>
      <c r="F304" s="18"/>
      <c r="G304" s="18"/>
    </row>
    <row r="305" spans="1:7" ht="15.75" thickBot="1" x14ac:dyDescent="0.3">
      <c r="A305" t="s">
        <v>1227</v>
      </c>
      <c r="B305" s="24">
        <v>3132.2</v>
      </c>
      <c r="C305" s="19">
        <v>3</v>
      </c>
      <c r="D305" s="19" t="s">
        <v>49</v>
      </c>
      <c r="E305" s="19" t="s">
        <v>1218</v>
      </c>
      <c r="F305" s="19"/>
      <c r="G305" s="19"/>
    </row>
    <row r="306" spans="1:7" ht="15.75" thickBot="1" x14ac:dyDescent="0.3">
      <c r="A306" t="s">
        <v>181</v>
      </c>
      <c r="B306" s="23">
        <v>3143</v>
      </c>
      <c r="C306" s="18">
        <v>3</v>
      </c>
      <c r="D306" s="18" t="s">
        <v>49</v>
      </c>
      <c r="E306" s="18" t="s">
        <v>1218</v>
      </c>
      <c r="F306" s="18"/>
      <c r="G306" s="18"/>
    </row>
    <row r="307" spans="1:7" ht="15.75" thickBot="1" x14ac:dyDescent="0.3">
      <c r="A307" t="s">
        <v>1266</v>
      </c>
      <c r="B307" s="24">
        <v>2113.1</v>
      </c>
      <c r="C307" s="19">
        <v>2</v>
      </c>
      <c r="D307" s="19" t="s">
        <v>49</v>
      </c>
      <c r="E307" s="19"/>
      <c r="F307" s="19"/>
      <c r="G307" s="19"/>
    </row>
    <row r="308" spans="1:7" ht="15.75" thickBot="1" x14ac:dyDescent="0.3">
      <c r="A308" t="s">
        <v>431</v>
      </c>
      <c r="B308" s="23">
        <v>8615</v>
      </c>
      <c r="C308" s="18">
        <v>8</v>
      </c>
      <c r="D308" s="18" t="s">
        <v>317</v>
      </c>
      <c r="E308" s="18"/>
      <c r="F308" s="18"/>
      <c r="G308" s="18"/>
    </row>
    <row r="309" spans="1:7" ht="15.75" thickBot="1" x14ac:dyDescent="0.3">
      <c r="A309" t="s">
        <v>413</v>
      </c>
      <c r="B309" s="24">
        <v>8232</v>
      </c>
      <c r="C309" s="19">
        <v>8</v>
      </c>
      <c r="D309" s="19" t="s">
        <v>57</v>
      </c>
      <c r="E309" s="19"/>
      <c r="F309" s="19"/>
      <c r="G309" s="19" t="s">
        <v>1218</v>
      </c>
    </row>
    <row r="310" spans="1:7" ht="15.75" thickBot="1" x14ac:dyDescent="0.3">
      <c r="A310" t="s">
        <v>420</v>
      </c>
      <c r="B310" s="23">
        <v>8412</v>
      </c>
      <c r="C310" s="18">
        <v>8</v>
      </c>
      <c r="D310" s="18" t="s">
        <v>83</v>
      </c>
      <c r="E310" s="18"/>
      <c r="F310" s="18" t="s">
        <v>1218</v>
      </c>
      <c r="G310" s="18"/>
    </row>
    <row r="311" spans="1:7" ht="15.75" thickBot="1" x14ac:dyDescent="0.3">
      <c r="A311" t="s">
        <v>376</v>
      </c>
      <c r="B311" s="24">
        <v>7331</v>
      </c>
      <c r="C311" s="19">
        <v>7</v>
      </c>
      <c r="D311" s="19" t="s">
        <v>57</v>
      </c>
      <c r="E311" s="19"/>
      <c r="F311" s="19"/>
      <c r="G311" s="19" t="s">
        <v>1218</v>
      </c>
    </row>
    <row r="312" spans="1:7" ht="15.75" thickBot="1" x14ac:dyDescent="0.3">
      <c r="A312" t="s">
        <v>323</v>
      </c>
      <c r="B312" s="23">
        <v>6722</v>
      </c>
      <c r="C312" s="18">
        <v>6</v>
      </c>
      <c r="D312" s="18" t="s">
        <v>317</v>
      </c>
      <c r="E312" s="18"/>
      <c r="F312" s="18"/>
      <c r="G312" s="18"/>
    </row>
    <row r="313" spans="1:7" ht="15.75" thickBot="1" x14ac:dyDescent="0.3">
      <c r="A313" t="s">
        <v>194</v>
      </c>
      <c r="B313" s="24">
        <v>3231</v>
      </c>
      <c r="C313" s="19">
        <v>3</v>
      </c>
      <c r="D313" s="19" t="s">
        <v>57</v>
      </c>
      <c r="E313" s="19" t="s">
        <v>1218</v>
      </c>
      <c r="F313" s="19" t="s">
        <v>1218</v>
      </c>
      <c r="G313" s="19"/>
    </row>
    <row r="314" spans="1:7" ht="15.75" thickBot="1" x14ac:dyDescent="0.3">
      <c r="A314" t="s">
        <v>173</v>
      </c>
      <c r="B314" s="23">
        <v>3121</v>
      </c>
      <c r="C314" s="18">
        <v>3</v>
      </c>
      <c r="D314" s="18" t="s">
        <v>49</v>
      </c>
      <c r="E314" s="18" t="s">
        <v>1218</v>
      </c>
      <c r="F314" s="18"/>
      <c r="G314" s="18"/>
    </row>
    <row r="315" spans="1:7" ht="15.75" thickBot="1" x14ac:dyDescent="0.3">
      <c r="A315" t="s">
        <v>1226</v>
      </c>
      <c r="B315" s="24">
        <v>3125.4</v>
      </c>
      <c r="C315" s="19">
        <v>3</v>
      </c>
      <c r="D315" s="19" t="s">
        <v>49</v>
      </c>
      <c r="E315" s="19" t="s">
        <v>1218</v>
      </c>
      <c r="F315" s="19"/>
      <c r="G315" s="19"/>
    </row>
    <row r="316" spans="1:7" ht="15.75" thickBot="1" x14ac:dyDescent="0.3">
      <c r="A316" t="s">
        <v>404</v>
      </c>
      <c r="B316" s="23">
        <v>7535</v>
      </c>
      <c r="C316" s="18">
        <v>7</v>
      </c>
      <c r="D316" s="18" t="s">
        <v>83</v>
      </c>
      <c r="E316" s="18"/>
      <c r="F316" s="18"/>
      <c r="G316" s="18"/>
    </row>
    <row r="317" spans="1:7" ht="15.75" thickBot="1" x14ac:dyDescent="0.3">
      <c r="A317" t="s">
        <v>13</v>
      </c>
      <c r="B317" s="24">
        <v>125</v>
      </c>
      <c r="C317" s="19">
        <v>0</v>
      </c>
      <c r="D317" s="19" t="s">
        <v>49</v>
      </c>
      <c r="E317" s="19"/>
      <c r="F317" s="19"/>
      <c r="G317" s="19"/>
    </row>
    <row r="318" spans="1:7" ht="15.75" thickBot="1" x14ac:dyDescent="0.3">
      <c r="A318" t="s">
        <v>311</v>
      </c>
      <c r="B318" s="23">
        <v>6552</v>
      </c>
      <c r="C318" s="18">
        <v>6</v>
      </c>
      <c r="D318" s="18" t="s">
        <v>83</v>
      </c>
      <c r="E318" s="18"/>
      <c r="F318" s="18"/>
      <c r="G318" s="18"/>
    </row>
    <row r="319" spans="1:7" ht="15.75" thickBot="1" x14ac:dyDescent="0.3">
      <c r="A319" t="s">
        <v>230</v>
      </c>
      <c r="B319" s="24">
        <v>4216</v>
      </c>
      <c r="C319" s="19">
        <v>4</v>
      </c>
      <c r="D319" s="19" t="s">
        <v>57</v>
      </c>
      <c r="E319" s="19"/>
      <c r="F319" s="19"/>
      <c r="G319" s="19"/>
    </row>
    <row r="320" spans="1:7" ht="15.75" thickBot="1" x14ac:dyDescent="0.3">
      <c r="A320" t="s">
        <v>503</v>
      </c>
      <c r="B320" s="23">
        <v>9619</v>
      </c>
      <c r="C320" s="18">
        <v>9</v>
      </c>
      <c r="D320" s="18" t="s">
        <v>317</v>
      </c>
      <c r="E320" s="18"/>
      <c r="F320" s="18"/>
      <c r="G320" s="18"/>
    </row>
    <row r="321" spans="1:7" ht="15.75" thickBot="1" x14ac:dyDescent="0.3">
      <c r="A321" t="s">
        <v>23</v>
      </c>
      <c r="B321" s="24">
        <v>414</v>
      </c>
      <c r="C321" s="19">
        <v>0</v>
      </c>
      <c r="D321" s="19" t="s">
        <v>49</v>
      </c>
      <c r="E321" s="19"/>
      <c r="F321" s="19"/>
      <c r="G321" s="19"/>
    </row>
    <row r="322" spans="1:7" ht="15.75" thickBot="1" x14ac:dyDescent="0.3">
      <c r="A322" t="s">
        <v>457</v>
      </c>
      <c r="B322" s="23">
        <v>9418</v>
      </c>
      <c r="C322" s="18">
        <v>9</v>
      </c>
      <c r="D322" s="18" t="s">
        <v>83</v>
      </c>
      <c r="E322" s="18"/>
      <c r="F322" s="18"/>
      <c r="G322" s="18"/>
    </row>
    <row r="323" spans="1:7" ht="15.75" thickBot="1" x14ac:dyDescent="0.3">
      <c r="A323" t="s">
        <v>264</v>
      </c>
      <c r="B323" s="24">
        <v>5232</v>
      </c>
      <c r="C323" s="19">
        <v>5</v>
      </c>
      <c r="D323" s="19" t="s">
        <v>57</v>
      </c>
      <c r="E323" s="19"/>
      <c r="F323" s="19"/>
      <c r="G323" s="19"/>
    </row>
    <row r="324" spans="1:7" ht="15.75" thickBot="1" x14ac:dyDescent="0.3">
      <c r="A324" t="s">
        <v>315</v>
      </c>
      <c r="B324" s="23">
        <v>6564</v>
      </c>
      <c r="C324" s="18">
        <v>6</v>
      </c>
      <c r="D324" s="18" t="s">
        <v>83</v>
      </c>
      <c r="E324" s="18"/>
      <c r="F324" s="18"/>
      <c r="G324" s="18"/>
    </row>
    <row r="325" spans="1:7" ht="15.75" thickBot="1" x14ac:dyDescent="0.3">
      <c r="A325" t="s">
        <v>494</v>
      </c>
      <c r="B325" s="24">
        <v>9537</v>
      </c>
      <c r="C325" s="19">
        <v>9</v>
      </c>
      <c r="D325" s="19" t="s">
        <v>83</v>
      </c>
      <c r="E325" s="19"/>
      <c r="F325" s="19"/>
      <c r="G325" s="19"/>
    </row>
    <row r="326" spans="1:7" ht="15.75" thickBot="1" x14ac:dyDescent="0.3">
      <c r="A326" t="s">
        <v>124</v>
      </c>
      <c r="B326" s="23">
        <v>2148</v>
      </c>
      <c r="C326" s="18">
        <v>2</v>
      </c>
      <c r="D326" s="18" t="s">
        <v>49</v>
      </c>
      <c r="E326" s="18" t="s">
        <v>1218</v>
      </c>
      <c r="F326" s="18" t="s">
        <v>1218</v>
      </c>
      <c r="G326" s="18"/>
    </row>
    <row r="327" spans="1:7" ht="15.75" thickBot="1" x14ac:dyDescent="0.3">
      <c r="A327" t="s">
        <v>109</v>
      </c>
      <c r="B327" s="24">
        <v>2115</v>
      </c>
      <c r="C327" s="19">
        <v>2</v>
      </c>
      <c r="D327" s="19" t="s">
        <v>49</v>
      </c>
      <c r="E327" s="19"/>
      <c r="F327" s="19"/>
      <c r="G327" s="19"/>
    </row>
    <row r="328" spans="1:7" ht="15.75" thickBot="1" x14ac:dyDescent="0.3">
      <c r="A328" t="s">
        <v>231</v>
      </c>
      <c r="B328" s="23">
        <v>4217</v>
      </c>
      <c r="C328" s="18">
        <v>4</v>
      </c>
      <c r="D328" s="18" t="s">
        <v>57</v>
      </c>
      <c r="E328" s="18"/>
      <c r="F328" s="18"/>
      <c r="G328" s="18"/>
    </row>
    <row r="329" spans="1:7" ht="15.75" thickBot="1" x14ac:dyDescent="0.3">
      <c r="A329" t="s">
        <v>391</v>
      </c>
      <c r="B329" s="24">
        <v>7445</v>
      </c>
      <c r="C329" s="19">
        <v>7</v>
      </c>
      <c r="D329" s="19" t="s">
        <v>83</v>
      </c>
      <c r="E329" s="19"/>
      <c r="F329" s="19"/>
      <c r="G329" s="19"/>
    </row>
    <row r="330" spans="1:7" ht="15.75" thickBot="1" x14ac:dyDescent="0.3">
      <c r="A330" t="s">
        <v>320</v>
      </c>
      <c r="B330" s="23">
        <v>6623</v>
      </c>
      <c r="C330" s="18">
        <v>6</v>
      </c>
      <c r="D330" s="18" t="s">
        <v>317</v>
      </c>
      <c r="E330" s="18"/>
      <c r="F330" s="18"/>
      <c r="G330" s="18"/>
    </row>
    <row r="331" spans="1:7" ht="15.75" thickBot="1" x14ac:dyDescent="0.3">
      <c r="A331" t="s">
        <v>328</v>
      </c>
      <c r="B331" s="24">
        <v>6742</v>
      </c>
      <c r="C331" s="19">
        <v>6</v>
      </c>
      <c r="D331" s="19" t="s">
        <v>317</v>
      </c>
      <c r="E331" s="19"/>
      <c r="F331" s="19"/>
    </row>
    <row r="332" spans="1:7" ht="15.75" thickBot="1" x14ac:dyDescent="0.3">
      <c r="A332" t="s">
        <v>285</v>
      </c>
      <c r="B332" s="23">
        <v>6316</v>
      </c>
      <c r="C332" s="18">
        <v>6</v>
      </c>
      <c r="D332" s="18" t="s">
        <v>57</v>
      </c>
      <c r="E332" s="18"/>
      <c r="F332" s="18"/>
      <c r="G332" s="18"/>
    </row>
    <row r="333" spans="1:7" ht="15.75" thickBot="1" x14ac:dyDescent="0.3">
      <c r="A333" t="s">
        <v>380</v>
      </c>
      <c r="B333" s="24">
        <v>7335</v>
      </c>
      <c r="C333" s="19">
        <v>7</v>
      </c>
      <c r="D333" s="19" t="s">
        <v>57</v>
      </c>
      <c r="E333" s="19"/>
      <c r="F333" s="19"/>
      <c r="G333" s="19"/>
    </row>
    <row r="334" spans="1:7" ht="15.75" thickBot="1" x14ac:dyDescent="0.3">
      <c r="A334" t="s">
        <v>261</v>
      </c>
      <c r="B334" s="23">
        <v>5226</v>
      </c>
      <c r="C334" s="18">
        <v>5</v>
      </c>
      <c r="D334" s="18" t="s">
        <v>57</v>
      </c>
      <c r="E334" s="18"/>
      <c r="F334" s="18"/>
      <c r="G334" s="18"/>
    </row>
    <row r="335" spans="1:7" ht="15.75" thickBot="1" x14ac:dyDescent="0.3">
      <c r="A335" t="s">
        <v>387</v>
      </c>
      <c r="B335" s="24">
        <v>7384</v>
      </c>
      <c r="C335" s="19">
        <v>7</v>
      </c>
      <c r="D335" s="19" t="s">
        <v>57</v>
      </c>
      <c r="E335" s="19"/>
      <c r="F335" s="19" t="s">
        <v>1218</v>
      </c>
      <c r="G335" s="19" t="s">
        <v>1218</v>
      </c>
    </row>
    <row r="336" spans="1:7" ht="15.75" thickBot="1" x14ac:dyDescent="0.3">
      <c r="A336" t="s">
        <v>406</v>
      </c>
      <c r="B336" s="23">
        <v>7612</v>
      </c>
      <c r="C336" s="18">
        <v>7</v>
      </c>
      <c r="D336" s="18" t="s">
        <v>317</v>
      </c>
      <c r="E336" s="18"/>
      <c r="F336" s="18"/>
      <c r="G336" s="18"/>
    </row>
    <row r="337" spans="1:7" ht="15.75" thickBot="1" x14ac:dyDescent="0.3">
      <c r="A337" t="s">
        <v>464</v>
      </c>
      <c r="B337" s="24">
        <v>9434</v>
      </c>
      <c r="C337" s="19">
        <v>9</v>
      </c>
      <c r="D337" s="19" t="s">
        <v>83</v>
      </c>
      <c r="E337" s="19"/>
      <c r="F337" s="19"/>
      <c r="G337" s="19"/>
    </row>
    <row r="338" spans="1:7" ht="15.75" thickBot="1" x14ac:dyDescent="0.3">
      <c r="A338" t="s">
        <v>490</v>
      </c>
      <c r="B338" s="23">
        <v>9533</v>
      </c>
      <c r="C338" s="18">
        <v>9</v>
      </c>
      <c r="D338" s="18" t="s">
        <v>83</v>
      </c>
      <c r="E338" s="18"/>
      <c r="F338" s="18"/>
      <c r="G338" s="18"/>
    </row>
    <row r="339" spans="1:7" ht="15.75" thickBot="1" x14ac:dyDescent="0.3">
      <c r="A339" t="s">
        <v>307</v>
      </c>
      <c r="B339" s="24">
        <v>6532</v>
      </c>
      <c r="C339" s="19">
        <v>6</v>
      </c>
      <c r="D339" s="19" t="s">
        <v>83</v>
      </c>
      <c r="E339" s="19"/>
      <c r="F339" s="19"/>
      <c r="G339" s="19"/>
    </row>
    <row r="340" spans="1:7" ht="15.75" thickBot="1" x14ac:dyDescent="0.3">
      <c r="A340" t="s">
        <v>360</v>
      </c>
      <c r="B340" s="23">
        <v>7294</v>
      </c>
      <c r="C340" s="18">
        <v>7</v>
      </c>
      <c r="D340" s="18" t="s">
        <v>57</v>
      </c>
      <c r="E340" s="18"/>
      <c r="F340" s="18" t="s">
        <v>1218</v>
      </c>
      <c r="G340" s="18" t="s">
        <v>1218</v>
      </c>
    </row>
    <row r="341" spans="1:7" ht="15.75" thickBot="1" x14ac:dyDescent="0.3">
      <c r="A341" t="s">
        <v>253</v>
      </c>
      <c r="B341" s="24">
        <v>5136</v>
      </c>
      <c r="C341" s="19">
        <v>5</v>
      </c>
      <c r="D341" s="19" t="s">
        <v>49</v>
      </c>
      <c r="E341" s="19"/>
      <c r="F341" s="19"/>
      <c r="G341" s="19"/>
    </row>
    <row r="342" spans="1:7" ht="15.75" thickBot="1" x14ac:dyDescent="0.3">
      <c r="A342" t="s">
        <v>465</v>
      </c>
      <c r="B342" s="23">
        <v>9435</v>
      </c>
      <c r="C342" s="18">
        <v>9</v>
      </c>
      <c r="D342" s="18" t="s">
        <v>83</v>
      </c>
      <c r="E342" s="18"/>
      <c r="F342" s="18"/>
      <c r="G342" s="18"/>
    </row>
    <row r="343" spans="1:7" ht="15.75" thickBot="1" x14ac:dyDescent="0.3">
      <c r="A343" t="s">
        <v>463</v>
      </c>
      <c r="B343" s="24">
        <v>9433</v>
      </c>
      <c r="C343" s="19">
        <v>9</v>
      </c>
      <c r="D343" s="19" t="s">
        <v>83</v>
      </c>
      <c r="E343" s="19"/>
      <c r="F343" s="19"/>
      <c r="G343" s="19"/>
    </row>
    <row r="344" spans="1:7" ht="15.75" thickBot="1" x14ac:dyDescent="0.3">
      <c r="A344" t="s">
        <v>1225</v>
      </c>
      <c r="B344" s="23">
        <v>4211.1000000000004</v>
      </c>
      <c r="C344" s="18">
        <v>4</v>
      </c>
      <c r="D344" s="18" t="s">
        <v>57</v>
      </c>
      <c r="E344" s="18" t="s">
        <v>1218</v>
      </c>
      <c r="F344" s="18"/>
      <c r="G344" s="18"/>
    </row>
    <row r="345" spans="1:7" ht="15.75" thickBot="1" x14ac:dyDescent="0.3">
      <c r="A345" t="s">
        <v>197</v>
      </c>
      <c r="B345" s="24">
        <v>3234</v>
      </c>
      <c r="C345" s="19">
        <v>3</v>
      </c>
      <c r="D345" s="19" t="s">
        <v>57</v>
      </c>
      <c r="E345" s="19" t="s">
        <v>1218</v>
      </c>
      <c r="F345" s="19"/>
      <c r="G345" s="19"/>
    </row>
    <row r="346" spans="1:7" ht="15.75" thickBot="1" x14ac:dyDescent="0.3">
      <c r="A346" t="s">
        <v>269</v>
      </c>
      <c r="B346" s="23">
        <v>5245</v>
      </c>
      <c r="C346" s="18">
        <v>5</v>
      </c>
      <c r="D346" s="18" t="s">
        <v>57</v>
      </c>
      <c r="E346" s="18"/>
      <c r="F346" s="18"/>
      <c r="G346" s="18"/>
    </row>
    <row r="347" spans="1:7" ht="15.75" thickBot="1" x14ac:dyDescent="0.3">
      <c r="A347" t="s">
        <v>1267</v>
      </c>
      <c r="B347" s="24">
        <v>1432</v>
      </c>
      <c r="C347" s="19">
        <v>1</v>
      </c>
      <c r="D347" s="19" t="s">
        <v>83</v>
      </c>
      <c r="E347" s="19"/>
      <c r="F347" s="19"/>
      <c r="G347" s="19"/>
    </row>
    <row r="348" spans="1:7" ht="15.75" thickBot="1" x14ac:dyDescent="0.3">
      <c r="A348" t="s">
        <v>85</v>
      </c>
      <c r="B348" s="23">
        <v>1415</v>
      </c>
      <c r="C348" s="18">
        <v>1</v>
      </c>
      <c r="D348" s="18" t="s">
        <v>83</v>
      </c>
      <c r="E348" s="18"/>
      <c r="F348" s="18"/>
      <c r="G348" s="18"/>
    </row>
    <row r="349" spans="1:7" ht="15.75" thickBot="1" x14ac:dyDescent="0.3">
      <c r="A349" t="s">
        <v>390</v>
      </c>
      <c r="B349" s="24">
        <v>7444</v>
      </c>
      <c r="C349" s="19">
        <v>7</v>
      </c>
      <c r="D349" s="19" t="s">
        <v>83</v>
      </c>
      <c r="E349" s="19"/>
      <c r="F349" s="19"/>
      <c r="G349" s="19"/>
    </row>
    <row r="350" spans="1:7" ht="15.75" thickBot="1" x14ac:dyDescent="0.3">
      <c r="A350" t="s">
        <v>314</v>
      </c>
      <c r="B350" s="23">
        <v>6563</v>
      </c>
      <c r="C350" s="18">
        <v>6</v>
      </c>
      <c r="D350" s="18" t="s">
        <v>83</v>
      </c>
      <c r="E350" s="18"/>
      <c r="F350" s="18"/>
      <c r="G350" s="18"/>
    </row>
    <row r="351" spans="1:7" ht="15.75" thickBot="1" x14ac:dyDescent="0.3">
      <c r="A351" t="s">
        <v>121</v>
      </c>
      <c r="B351" s="24">
        <v>2145</v>
      </c>
      <c r="C351" s="19">
        <v>2</v>
      </c>
      <c r="D351" s="19" t="s">
        <v>49</v>
      </c>
      <c r="E351" s="19" t="s">
        <v>1218</v>
      </c>
      <c r="F351" s="19" t="s">
        <v>1218</v>
      </c>
      <c r="G351" s="19"/>
    </row>
    <row r="352" spans="1:7" ht="15.75" thickBot="1" x14ac:dyDescent="0.3">
      <c r="A352" t="s">
        <v>1268</v>
      </c>
      <c r="B352" s="23">
        <v>9232</v>
      </c>
      <c r="C352" s="18">
        <v>9</v>
      </c>
      <c r="D352" s="18" t="s">
        <v>57</v>
      </c>
      <c r="E352" s="18"/>
      <c r="F352" s="18"/>
      <c r="G352" s="18"/>
    </row>
    <row r="353" spans="1:7" ht="15.75" thickBot="1" x14ac:dyDescent="0.3">
      <c r="A353" t="s">
        <v>177</v>
      </c>
      <c r="B353" s="24">
        <v>3131</v>
      </c>
      <c r="C353" s="19">
        <v>3</v>
      </c>
      <c r="D353" s="19" t="s">
        <v>49</v>
      </c>
      <c r="E353" s="19" t="s">
        <v>1218</v>
      </c>
      <c r="F353" s="19" t="s">
        <v>1218</v>
      </c>
      <c r="G353" s="19"/>
    </row>
    <row r="354" spans="1:7" ht="15.75" thickBot="1" x14ac:dyDescent="0.3">
      <c r="A354" t="s">
        <v>256</v>
      </c>
      <c r="B354" s="23">
        <v>5221</v>
      </c>
      <c r="C354" s="18">
        <v>5</v>
      </c>
      <c r="D354" s="18" t="s">
        <v>57</v>
      </c>
      <c r="E354" s="18"/>
      <c r="F354" s="18"/>
      <c r="G354" s="18"/>
    </row>
    <row r="355" spans="1:7" ht="15.75" thickBot="1" x14ac:dyDescent="0.3">
      <c r="A355" t="s">
        <v>480</v>
      </c>
      <c r="B355" s="24">
        <v>9474</v>
      </c>
      <c r="C355" s="19">
        <v>9</v>
      </c>
      <c r="D355" s="19" t="s">
        <v>83</v>
      </c>
      <c r="E355" s="19"/>
      <c r="F355" s="19"/>
      <c r="G355" s="19"/>
    </row>
    <row r="356" spans="1:7" ht="15.75" thickBot="1" x14ac:dyDescent="0.3">
      <c r="A356" t="s">
        <v>105</v>
      </c>
      <c r="B356" s="23">
        <v>2111</v>
      </c>
      <c r="C356" s="18">
        <v>2</v>
      </c>
      <c r="D356" s="18" t="s">
        <v>49</v>
      </c>
      <c r="E356" s="18"/>
      <c r="F356" s="18"/>
      <c r="G356" s="18"/>
    </row>
    <row r="357" spans="1:7" ht="15.75" thickBot="1" x14ac:dyDescent="0.3">
      <c r="A357" t="s">
        <v>180</v>
      </c>
      <c r="B357" s="24">
        <v>3142</v>
      </c>
      <c r="C357" s="19">
        <v>3</v>
      </c>
      <c r="D357" s="19" t="s">
        <v>49</v>
      </c>
      <c r="E357" s="19" t="s">
        <v>1218</v>
      </c>
      <c r="F357" s="19" t="s">
        <v>1218</v>
      </c>
      <c r="G357" s="19"/>
    </row>
    <row r="358" spans="1:7" ht="15.75" thickBot="1" x14ac:dyDescent="0.3">
      <c r="A358" t="s">
        <v>356</v>
      </c>
      <c r="B358" s="23">
        <v>7284</v>
      </c>
      <c r="C358" s="18">
        <v>7</v>
      </c>
      <c r="D358" s="18" t="s">
        <v>57</v>
      </c>
      <c r="E358" s="18"/>
      <c r="F358" s="18" t="s">
        <v>1218</v>
      </c>
      <c r="G358" s="18" t="s">
        <v>1218</v>
      </c>
    </row>
    <row r="359" spans="1:7" ht="15.75" thickBot="1" x14ac:dyDescent="0.3">
      <c r="A359" t="s">
        <v>492</v>
      </c>
      <c r="B359" s="24">
        <v>9535</v>
      </c>
      <c r="C359" s="19">
        <v>9</v>
      </c>
      <c r="D359" s="19" t="s">
        <v>83</v>
      </c>
      <c r="E359" s="19"/>
      <c r="F359" s="19"/>
      <c r="G359" s="19"/>
    </row>
    <row r="360" spans="1:7" ht="15.75" thickBot="1" x14ac:dyDescent="0.3">
      <c r="A360" t="s">
        <v>459</v>
      </c>
      <c r="B360" s="23">
        <v>9422</v>
      </c>
      <c r="C360" s="18">
        <v>9</v>
      </c>
      <c r="D360" s="18" t="s">
        <v>83</v>
      </c>
      <c r="E360" s="18"/>
      <c r="F360" s="18"/>
      <c r="G360" s="18"/>
    </row>
    <row r="361" spans="1:7" ht="15.75" thickBot="1" x14ac:dyDescent="0.3">
      <c r="A361" t="s">
        <v>477</v>
      </c>
      <c r="B361" s="24">
        <v>9471</v>
      </c>
      <c r="C361" s="19">
        <v>9</v>
      </c>
      <c r="D361" s="19" t="s">
        <v>83</v>
      </c>
    </row>
    <row r="362" spans="1:7" ht="15.75" thickBot="1" x14ac:dyDescent="0.3">
      <c r="A362" t="s">
        <v>348</v>
      </c>
      <c r="B362" s="23">
        <v>7251</v>
      </c>
      <c r="C362" s="18">
        <v>7</v>
      </c>
      <c r="D362" s="18" t="s">
        <v>57</v>
      </c>
      <c r="E362" s="18"/>
      <c r="F362" s="18" t="s">
        <v>1218</v>
      </c>
      <c r="G362" s="18" t="s">
        <v>1218</v>
      </c>
    </row>
    <row r="363" spans="1:7" ht="15.75" thickBot="1" x14ac:dyDescent="0.3">
      <c r="A363" t="s">
        <v>232</v>
      </c>
      <c r="B363" s="24">
        <v>4311</v>
      </c>
      <c r="C363" s="19">
        <v>4</v>
      </c>
      <c r="D363" s="19" t="s">
        <v>57</v>
      </c>
      <c r="E363" s="19"/>
      <c r="F363" s="19"/>
      <c r="G363" s="19"/>
    </row>
    <row r="364" spans="1:7" ht="15.75" thickBot="1" x14ac:dyDescent="0.3">
      <c r="A364" t="s">
        <v>15</v>
      </c>
      <c r="B364" s="23">
        <v>132</v>
      </c>
      <c r="C364" s="18">
        <v>0</v>
      </c>
      <c r="D364" s="18" t="s">
        <v>49</v>
      </c>
      <c r="E364" s="18"/>
      <c r="F364" s="18"/>
      <c r="G364" s="18"/>
    </row>
    <row r="365" spans="1:7" ht="15.75" thickBot="1" x14ac:dyDescent="0.3">
      <c r="A365" t="s">
        <v>204</v>
      </c>
      <c r="B365" s="24">
        <v>4012</v>
      </c>
      <c r="C365" s="19">
        <v>4</v>
      </c>
      <c r="D365" s="19" t="s">
        <v>49</v>
      </c>
      <c r="E365" s="19"/>
      <c r="F365" s="19"/>
      <c r="G365" s="19"/>
    </row>
    <row r="366" spans="1:7" ht="15.75" thickBot="1" x14ac:dyDescent="0.3">
      <c r="A366" t="s">
        <v>343</v>
      </c>
      <c r="B366" s="23">
        <v>7243</v>
      </c>
      <c r="C366" s="18">
        <v>7</v>
      </c>
      <c r="D366" s="18" t="s">
        <v>57</v>
      </c>
      <c r="E366" s="18"/>
      <c r="F366" s="18"/>
      <c r="G366" s="18"/>
    </row>
    <row r="367" spans="1:7" ht="15.75" thickBot="1" x14ac:dyDescent="0.3">
      <c r="A367" t="s">
        <v>386</v>
      </c>
      <c r="B367" s="24">
        <v>7381</v>
      </c>
      <c r="C367" s="19">
        <v>7</v>
      </c>
      <c r="D367" s="19" t="s">
        <v>57</v>
      </c>
      <c r="E367" s="19"/>
      <c r="F367" s="19"/>
      <c r="G367" s="19"/>
    </row>
    <row r="368" spans="1:7" ht="15.75" thickBot="1" x14ac:dyDescent="0.3">
      <c r="A368" t="s">
        <v>215</v>
      </c>
      <c r="B368" s="23">
        <v>4155</v>
      </c>
      <c r="C368" s="18">
        <v>4</v>
      </c>
      <c r="D368" s="18" t="s">
        <v>49</v>
      </c>
      <c r="E368" s="18"/>
      <c r="F368" s="18"/>
      <c r="G368" s="18"/>
    </row>
    <row r="369" spans="1:7" ht="15.75" thickBot="1" x14ac:dyDescent="0.3">
      <c r="A369" t="s">
        <v>1269</v>
      </c>
      <c r="B369" s="24">
        <v>9461</v>
      </c>
      <c r="C369" s="19">
        <v>9</v>
      </c>
      <c r="D369" s="19" t="s">
        <v>83</v>
      </c>
      <c r="E369" s="19"/>
      <c r="F369" s="19"/>
      <c r="G369" s="19"/>
    </row>
    <row r="370" spans="1:7" ht="15.75" thickBot="1" x14ac:dyDescent="0.3">
      <c r="A370" t="s">
        <v>248</v>
      </c>
      <c r="B370" s="23">
        <v>5131</v>
      </c>
      <c r="C370" s="18">
        <v>5</v>
      </c>
      <c r="D370" s="18" t="s">
        <v>49</v>
      </c>
      <c r="E370" s="18"/>
      <c r="F370" s="18"/>
      <c r="G370" s="18"/>
    </row>
    <row r="371" spans="1:7" ht="15.75" thickBot="1" x14ac:dyDescent="0.3">
      <c r="A371" t="s">
        <v>101</v>
      </c>
      <c r="B371" s="24">
        <v>1523</v>
      </c>
      <c r="C371" s="19">
        <v>1</v>
      </c>
      <c r="D371" s="19" t="s">
        <v>83</v>
      </c>
      <c r="E371" s="19"/>
      <c r="F371" s="19"/>
      <c r="G371" s="19"/>
    </row>
    <row r="372" spans="1:7" ht="15.75" thickBot="1" x14ac:dyDescent="0.3">
      <c r="A372" t="s">
        <v>55</v>
      </c>
      <c r="B372" s="23">
        <v>1123</v>
      </c>
      <c r="C372" s="18">
        <v>1</v>
      </c>
      <c r="D372" s="18" t="s">
        <v>49</v>
      </c>
      <c r="E372" s="18"/>
      <c r="F372" s="18"/>
      <c r="G372" s="18"/>
    </row>
    <row r="373" spans="1:7" ht="15.75" thickBot="1" x14ac:dyDescent="0.3">
      <c r="A373" t="s">
        <v>54</v>
      </c>
      <c r="B373" s="24">
        <v>1122</v>
      </c>
      <c r="C373" s="19">
        <v>1</v>
      </c>
      <c r="D373" s="19" t="s">
        <v>49</v>
      </c>
      <c r="E373" s="19" t="s">
        <v>1218</v>
      </c>
      <c r="F373" s="19"/>
      <c r="G373" s="19"/>
    </row>
    <row r="374" spans="1:7" ht="15.75" thickBot="1" x14ac:dyDescent="0.3">
      <c r="A374" t="s">
        <v>214</v>
      </c>
      <c r="B374" s="23">
        <v>4154</v>
      </c>
      <c r="C374" s="18">
        <v>4</v>
      </c>
      <c r="D374" s="18" t="s">
        <v>49</v>
      </c>
      <c r="E374" s="18"/>
      <c r="F374" s="18"/>
      <c r="G374" s="18"/>
    </row>
    <row r="375" spans="1:7" ht="15.75" thickBot="1" x14ac:dyDescent="0.3">
      <c r="A375" t="s">
        <v>273</v>
      </c>
      <c r="B375" s="24">
        <v>5254</v>
      </c>
      <c r="C375" s="19">
        <v>5</v>
      </c>
      <c r="D375" s="19" t="s">
        <v>57</v>
      </c>
      <c r="E375" s="19"/>
      <c r="F375" s="19"/>
      <c r="G375" s="19"/>
    </row>
    <row r="376" spans="1:7" ht="15.75" thickBot="1" x14ac:dyDescent="0.3">
      <c r="A376" t="s">
        <v>224</v>
      </c>
      <c r="B376" s="23">
        <v>4168</v>
      </c>
      <c r="C376" s="18">
        <v>4</v>
      </c>
      <c r="D376" s="18" t="s">
        <v>49</v>
      </c>
      <c r="E376" s="18"/>
      <c r="F376" s="18"/>
      <c r="G376" s="18"/>
    </row>
    <row r="377" spans="1:7" ht="15.75" thickBot="1" x14ac:dyDescent="0.3">
      <c r="A377" t="s">
        <v>1270</v>
      </c>
      <c r="B377" s="24">
        <v>1314.1</v>
      </c>
      <c r="C377" s="19">
        <v>1</v>
      </c>
      <c r="D377" s="19" t="s">
        <v>57</v>
      </c>
      <c r="E377" s="19" t="s">
        <v>1218</v>
      </c>
      <c r="F377" s="19" t="s">
        <v>1218</v>
      </c>
      <c r="G377" s="19"/>
    </row>
    <row r="378" spans="1:7" ht="15.75" thickBot="1" x14ac:dyDescent="0.3">
      <c r="A378" t="s">
        <v>211</v>
      </c>
      <c r="B378" s="23">
        <v>4151</v>
      </c>
      <c r="C378" s="18">
        <v>4</v>
      </c>
      <c r="D378" s="18" t="s">
        <v>49</v>
      </c>
      <c r="E378" s="18" t="s">
        <v>1218</v>
      </c>
      <c r="F378" s="18"/>
      <c r="G378" s="18"/>
    </row>
    <row r="379" spans="1:7" ht="15.75" thickBot="1" x14ac:dyDescent="0.3">
      <c r="A379" t="s">
        <v>407</v>
      </c>
      <c r="B379" s="24">
        <v>7621</v>
      </c>
      <c r="C379" s="19">
        <v>7</v>
      </c>
      <c r="D379" s="19" t="s">
        <v>317</v>
      </c>
      <c r="E379" s="19"/>
      <c r="F379" s="19"/>
      <c r="G379" s="19"/>
    </row>
    <row r="380" spans="1:7" ht="15.75" thickBot="1" x14ac:dyDescent="0.3">
      <c r="A380" t="s">
        <v>399</v>
      </c>
      <c r="B380" s="23">
        <v>7522</v>
      </c>
      <c r="C380" s="18">
        <v>7</v>
      </c>
      <c r="D380" s="18" t="s">
        <v>83</v>
      </c>
      <c r="E380" s="18"/>
      <c r="F380" s="18"/>
      <c r="G380" s="18"/>
    </row>
    <row r="381" spans="1:7" ht="15.75" thickBot="1" x14ac:dyDescent="0.3">
      <c r="A381" t="s">
        <v>1271</v>
      </c>
      <c r="B381" s="24">
        <v>3214.4</v>
      </c>
      <c r="C381" s="19">
        <v>3</v>
      </c>
      <c r="D381" s="19" t="s">
        <v>57</v>
      </c>
      <c r="E381" s="19" t="s">
        <v>1218</v>
      </c>
      <c r="F381" s="19"/>
      <c r="G381" s="19"/>
    </row>
    <row r="382" spans="1:7" ht="15.75" thickBot="1" x14ac:dyDescent="0.3">
      <c r="A382" t="s">
        <v>462</v>
      </c>
      <c r="B382" s="23">
        <v>9432</v>
      </c>
      <c r="C382" s="18">
        <v>9</v>
      </c>
      <c r="D382" s="18" t="s">
        <v>83</v>
      </c>
      <c r="E382" s="18"/>
      <c r="F382" s="18"/>
      <c r="G382" s="18"/>
    </row>
    <row r="383" spans="1:7" ht="15.75" thickBot="1" x14ac:dyDescent="0.3">
      <c r="A383" t="s">
        <v>447</v>
      </c>
      <c r="B383" s="24">
        <v>9235</v>
      </c>
      <c r="C383" s="19">
        <v>9</v>
      </c>
      <c r="D383" s="19" t="s">
        <v>57</v>
      </c>
      <c r="E383" s="19"/>
      <c r="F383" s="19"/>
      <c r="G383" s="19"/>
    </row>
    <row r="384" spans="1:7" ht="15.75" thickBot="1" x14ac:dyDescent="0.3">
      <c r="A384" t="s">
        <v>66</v>
      </c>
      <c r="B384" s="23">
        <v>1225</v>
      </c>
      <c r="C384" s="18">
        <v>1</v>
      </c>
      <c r="D384" s="18" t="s">
        <v>57</v>
      </c>
      <c r="E384" s="18"/>
      <c r="F384" s="18"/>
      <c r="G384" s="18"/>
    </row>
    <row r="385" spans="1:7" ht="15.75" thickBot="1" x14ac:dyDescent="0.3">
      <c r="A385" t="s">
        <v>102</v>
      </c>
      <c r="B385" s="24">
        <v>1524</v>
      </c>
      <c r="C385" s="19">
        <v>1</v>
      </c>
      <c r="D385" s="19" t="s">
        <v>83</v>
      </c>
      <c r="E385" s="19"/>
      <c r="F385" s="19"/>
      <c r="G385" s="19"/>
    </row>
    <row r="386" spans="1:7" ht="15.75" thickBot="1" x14ac:dyDescent="0.3">
      <c r="A386" t="s">
        <v>8</v>
      </c>
      <c r="B386" s="23">
        <v>113</v>
      </c>
      <c r="C386" s="18">
        <v>0</v>
      </c>
      <c r="D386" s="18" t="s">
        <v>49</v>
      </c>
      <c r="E386" s="18"/>
      <c r="F386" s="18"/>
      <c r="G386" s="18"/>
    </row>
    <row r="387" spans="1:7" ht="15.75" thickBot="1" x14ac:dyDescent="0.3">
      <c r="A387" t="s">
        <v>302</v>
      </c>
      <c r="B387" s="24">
        <v>6522</v>
      </c>
      <c r="C387" s="19">
        <v>6</v>
      </c>
      <c r="D387" s="19" t="s">
        <v>83</v>
      </c>
      <c r="E387" s="19"/>
      <c r="F387" s="19"/>
      <c r="G387" s="19"/>
    </row>
    <row r="388" spans="1:7" ht="15.75" thickBot="1" x14ac:dyDescent="0.3">
      <c r="A388" t="s">
        <v>1272</v>
      </c>
      <c r="B388" s="23">
        <v>4112.2</v>
      </c>
      <c r="C388" s="18">
        <v>4</v>
      </c>
      <c r="D388" s="18" t="s">
        <v>49</v>
      </c>
      <c r="E388" s="18" t="s">
        <v>1218</v>
      </c>
      <c r="F388" s="18"/>
      <c r="G388" s="18"/>
    </row>
    <row r="389" spans="1:7" ht="15.75" thickBot="1" x14ac:dyDescent="0.3">
      <c r="A389" t="s">
        <v>408</v>
      </c>
      <c r="B389" s="24">
        <v>7622</v>
      </c>
      <c r="C389" s="19">
        <v>7</v>
      </c>
      <c r="D389" s="19" t="s">
        <v>317</v>
      </c>
      <c r="E389" s="19"/>
      <c r="F389" s="19"/>
      <c r="G389" s="19"/>
    </row>
    <row r="390" spans="1:7" ht="15.75" thickBot="1" x14ac:dyDescent="0.3">
      <c r="A390" t="s">
        <v>370</v>
      </c>
      <c r="B390" s="23">
        <v>7314</v>
      </c>
      <c r="C390" s="18">
        <v>7</v>
      </c>
      <c r="D390" s="18" t="s">
        <v>57</v>
      </c>
      <c r="E390" s="18"/>
      <c r="F390" s="18"/>
      <c r="G390" s="18"/>
    </row>
    <row r="391" spans="1:7" ht="15.75" thickBot="1" x14ac:dyDescent="0.3">
      <c r="A391" t="s">
        <v>163</v>
      </c>
      <c r="B391" s="24">
        <v>2275</v>
      </c>
      <c r="C391" s="19">
        <v>2</v>
      </c>
      <c r="D391" s="19" t="s">
        <v>57</v>
      </c>
    </row>
    <row r="392" spans="1:7" ht="15.75" thickBot="1" x14ac:dyDescent="0.3">
      <c r="A392" t="s">
        <v>400</v>
      </c>
      <c r="B392" s="23">
        <v>7531</v>
      </c>
      <c r="C392" s="18">
        <v>7</v>
      </c>
      <c r="D392" s="18" t="s">
        <v>83</v>
      </c>
      <c r="E392" s="18"/>
      <c r="F392" s="18"/>
      <c r="G392" s="18"/>
    </row>
    <row r="393" spans="1:7" ht="15.75" thickBot="1" x14ac:dyDescent="0.3">
      <c r="A393" t="s">
        <v>278</v>
      </c>
      <c r="B393" s="24">
        <v>6232</v>
      </c>
      <c r="C393" s="19">
        <v>6</v>
      </c>
      <c r="D393" s="19" t="s">
        <v>57</v>
      </c>
      <c r="E393" s="19" t="s">
        <v>1218</v>
      </c>
      <c r="F393" s="19"/>
      <c r="G393" s="19"/>
    </row>
    <row r="394" spans="1:7" ht="15.75" thickBot="1" x14ac:dyDescent="0.3">
      <c r="A394" t="s">
        <v>1224</v>
      </c>
      <c r="B394" s="23">
        <v>1314.2</v>
      </c>
      <c r="C394" s="18">
        <v>1</v>
      </c>
      <c r="D394" s="18" t="s">
        <v>57</v>
      </c>
      <c r="E394" s="18" t="s">
        <v>1218</v>
      </c>
      <c r="F394" s="18" t="s">
        <v>1218</v>
      </c>
      <c r="G394" s="18"/>
    </row>
    <row r="395" spans="1:7" ht="15.75" thickBot="1" x14ac:dyDescent="0.3">
      <c r="A395" t="s">
        <v>84</v>
      </c>
      <c r="B395" s="24">
        <v>1414</v>
      </c>
      <c r="C395" s="19">
        <v>1</v>
      </c>
      <c r="D395" s="19" t="s">
        <v>83</v>
      </c>
      <c r="E395" s="19"/>
      <c r="F395" s="19"/>
      <c r="G395" s="19"/>
    </row>
    <row r="396" spans="1:7" ht="15.75" thickBot="1" x14ac:dyDescent="0.3">
      <c r="A396" t="s">
        <v>75</v>
      </c>
      <c r="B396" s="23">
        <v>1253</v>
      </c>
      <c r="C396" s="18">
        <v>1</v>
      </c>
      <c r="D396" s="18" t="s">
        <v>57</v>
      </c>
      <c r="E396" s="18"/>
      <c r="F396" s="18"/>
      <c r="G396" s="18"/>
    </row>
    <row r="397" spans="1:7" ht="15.75" thickBot="1" x14ac:dyDescent="0.3">
      <c r="A397" t="s">
        <v>223</v>
      </c>
      <c r="B397" s="24">
        <v>4167</v>
      </c>
      <c r="C397" s="19">
        <v>4</v>
      </c>
      <c r="D397" s="19" t="s">
        <v>49</v>
      </c>
      <c r="E397" s="19"/>
      <c r="F397" s="19"/>
      <c r="G397" s="19"/>
    </row>
    <row r="398" spans="1:7" ht="15.75" thickBot="1" x14ac:dyDescent="0.3">
      <c r="A398" t="s">
        <v>32</v>
      </c>
      <c r="B398" s="23">
        <v>513</v>
      </c>
      <c r="C398" s="18">
        <v>0</v>
      </c>
      <c r="D398" s="18" t="s">
        <v>49</v>
      </c>
      <c r="E398" s="18"/>
      <c r="F398" s="18"/>
      <c r="G398" s="18"/>
    </row>
    <row r="399" spans="1:7" ht="15.75" thickBot="1" x14ac:dyDescent="0.3">
      <c r="A399" t="s">
        <v>1223</v>
      </c>
      <c r="B399" s="24">
        <v>7313</v>
      </c>
      <c r="C399" s="19">
        <v>7</v>
      </c>
      <c r="D399" s="19" t="s">
        <v>57</v>
      </c>
      <c r="E399" s="19" t="s">
        <v>1218</v>
      </c>
      <c r="F399" s="19" t="s">
        <v>1218</v>
      </c>
      <c r="G399" s="19" t="s">
        <v>1218</v>
      </c>
    </row>
    <row r="400" spans="1:7" ht="15.75" thickBot="1" x14ac:dyDescent="0.3">
      <c r="A400" t="s">
        <v>1222</v>
      </c>
      <c r="B400" s="23">
        <v>3012.1</v>
      </c>
      <c r="C400" s="18">
        <v>3</v>
      </c>
      <c r="D400" s="18" t="s">
        <v>49</v>
      </c>
      <c r="E400" s="18" t="s">
        <v>1218</v>
      </c>
      <c r="F400" s="18" t="s">
        <v>1218</v>
      </c>
      <c r="G400" s="18"/>
    </row>
    <row r="401" spans="1:7" ht="15.75" thickBot="1" x14ac:dyDescent="0.3">
      <c r="A401" t="s">
        <v>1221</v>
      </c>
      <c r="B401" s="24">
        <v>3012.4</v>
      </c>
      <c r="C401" s="19">
        <v>3</v>
      </c>
      <c r="D401" s="19" t="s">
        <v>49</v>
      </c>
      <c r="E401" s="19" t="s">
        <v>1218</v>
      </c>
      <c r="F401" s="19"/>
      <c r="G401" s="19"/>
    </row>
    <row r="402" spans="1:7" ht="15.75" thickBot="1" x14ac:dyDescent="0.3">
      <c r="A402" t="s">
        <v>388</v>
      </c>
      <c r="B402" s="23">
        <v>7441</v>
      </c>
      <c r="C402" s="18">
        <v>7</v>
      </c>
      <c r="D402" s="18" t="s">
        <v>83</v>
      </c>
      <c r="E402" s="18"/>
      <c r="F402" s="18"/>
      <c r="G402" s="18"/>
    </row>
    <row r="403" spans="1:7" ht="15.75" thickBot="1" x14ac:dyDescent="0.3">
      <c r="A403" t="s">
        <v>1220</v>
      </c>
      <c r="B403" s="24">
        <v>3214.1</v>
      </c>
      <c r="C403" s="19">
        <v>3</v>
      </c>
      <c r="D403" s="19" t="s">
        <v>57</v>
      </c>
      <c r="E403" s="19" t="s">
        <v>1218</v>
      </c>
      <c r="F403" s="19"/>
      <c r="G403" s="19"/>
    </row>
    <row r="404" spans="1:7" ht="15.75" thickBot="1" x14ac:dyDescent="0.3">
      <c r="A404" t="s">
        <v>35</v>
      </c>
      <c r="B404" s="23">
        <v>631</v>
      </c>
      <c r="C404" s="18">
        <v>0</v>
      </c>
      <c r="D404" s="18" t="s">
        <v>49</v>
      </c>
      <c r="E404" s="18"/>
      <c r="F404" s="18"/>
      <c r="G404" s="18"/>
    </row>
    <row r="405" spans="1:7" ht="15.75" thickBot="1" x14ac:dyDescent="0.3">
      <c r="A405" t="s">
        <v>276</v>
      </c>
      <c r="B405" s="24">
        <v>6222</v>
      </c>
      <c r="C405" s="19">
        <v>6</v>
      </c>
      <c r="D405" s="19" t="s">
        <v>57</v>
      </c>
      <c r="E405" s="19"/>
      <c r="F405" s="19"/>
      <c r="G405" s="19"/>
    </row>
    <row r="406" spans="1:7" ht="15.75" thickBot="1" x14ac:dyDescent="0.3">
      <c r="A406" t="s">
        <v>274</v>
      </c>
      <c r="B406" s="23">
        <v>6211</v>
      </c>
      <c r="C406" s="18">
        <v>6</v>
      </c>
      <c r="D406" s="18" t="s">
        <v>57</v>
      </c>
      <c r="E406" s="18"/>
      <c r="F406" s="18"/>
      <c r="G406" s="18"/>
    </row>
    <row r="407" spans="1:7" ht="15.75" thickBot="1" x14ac:dyDescent="0.3">
      <c r="A407" t="s">
        <v>297</v>
      </c>
      <c r="B407" s="24">
        <v>6421</v>
      </c>
      <c r="C407" s="19">
        <v>6</v>
      </c>
      <c r="D407" s="19" t="s">
        <v>83</v>
      </c>
      <c r="E407" s="19"/>
      <c r="F407" s="19"/>
      <c r="G407" s="19"/>
    </row>
    <row r="408" spans="1:7" ht="15.75" thickBot="1" x14ac:dyDescent="0.3">
      <c r="A408" t="s">
        <v>357</v>
      </c>
      <c r="B408" s="23">
        <v>7291</v>
      </c>
      <c r="C408" s="18">
        <v>7</v>
      </c>
      <c r="D408" s="18" t="s">
        <v>57</v>
      </c>
      <c r="E408" s="18"/>
      <c r="F408" s="18" t="s">
        <v>1218</v>
      </c>
      <c r="G408" s="18" t="s">
        <v>1218</v>
      </c>
    </row>
    <row r="409" spans="1:7" ht="15.75" thickBot="1" x14ac:dyDescent="0.3">
      <c r="A409" t="s">
        <v>460</v>
      </c>
      <c r="B409" s="24">
        <v>9423</v>
      </c>
      <c r="C409" s="19">
        <v>9</v>
      </c>
      <c r="D409" s="19" t="s">
        <v>83</v>
      </c>
      <c r="E409" s="19"/>
      <c r="F409" s="19"/>
      <c r="G409" s="19"/>
    </row>
    <row r="410" spans="1:7" ht="15.75" thickBot="1" x14ac:dyDescent="0.3">
      <c r="A410" t="s">
        <v>296</v>
      </c>
      <c r="B410" s="23">
        <v>6411</v>
      </c>
      <c r="C410" s="18">
        <v>6</v>
      </c>
      <c r="D410" s="18" t="s">
        <v>83</v>
      </c>
      <c r="E410" s="18"/>
      <c r="F410" s="18"/>
      <c r="G410" s="18"/>
    </row>
    <row r="411" spans="1:7" ht="15.75" thickBot="1" x14ac:dyDescent="0.3">
      <c r="A411" t="s">
        <v>461</v>
      </c>
      <c r="B411" s="24">
        <v>9431</v>
      </c>
      <c r="C411" s="19">
        <v>9</v>
      </c>
      <c r="D411" s="19" t="s">
        <v>83</v>
      </c>
      <c r="E411" s="19"/>
      <c r="F411" s="19"/>
      <c r="G411" s="19"/>
    </row>
    <row r="412" spans="1:7" ht="15.75" thickBot="1" x14ac:dyDescent="0.3">
      <c r="A412" t="s">
        <v>25</v>
      </c>
      <c r="B412" s="23">
        <v>422</v>
      </c>
      <c r="C412" s="18">
        <v>0</v>
      </c>
      <c r="D412" s="18" t="s">
        <v>49</v>
      </c>
      <c r="E412" s="18"/>
      <c r="F412" s="18"/>
      <c r="G412" s="18"/>
    </row>
    <row r="413" spans="1:7" ht="15.75" thickBot="1" x14ac:dyDescent="0.3">
      <c r="A413" t="s">
        <v>206</v>
      </c>
      <c r="B413" s="24">
        <v>4031</v>
      </c>
      <c r="C413" s="19">
        <v>4</v>
      </c>
      <c r="D413" s="19" t="s">
        <v>49</v>
      </c>
      <c r="E413" s="19"/>
      <c r="F413" s="19"/>
      <c r="G413" s="19"/>
    </row>
    <row r="414" spans="1:7" ht="15.75" thickBot="1" x14ac:dyDescent="0.3">
      <c r="A414" t="s">
        <v>51</v>
      </c>
      <c r="B414" s="23">
        <v>1113</v>
      </c>
      <c r="C414" s="18">
        <v>1</v>
      </c>
      <c r="D414" s="18" t="s">
        <v>49</v>
      </c>
      <c r="E414" s="18"/>
      <c r="F414" s="18"/>
      <c r="G414" s="18"/>
    </row>
    <row r="415" spans="1:7" ht="15.75" thickBot="1" x14ac:dyDescent="0.3">
      <c r="A415" t="s">
        <v>309</v>
      </c>
      <c r="B415" s="24">
        <v>6541</v>
      </c>
      <c r="C415" s="19">
        <v>6</v>
      </c>
      <c r="D415" s="19" t="s">
        <v>83</v>
      </c>
      <c r="E415" s="19"/>
      <c r="F415" s="19"/>
      <c r="G415" s="19"/>
    </row>
    <row r="416" spans="1:7" ht="15.75" thickBot="1" x14ac:dyDescent="0.3">
      <c r="A416" t="s">
        <v>1</v>
      </c>
      <c r="B416" s="23">
        <v>12</v>
      </c>
      <c r="C416" s="18">
        <v>0</v>
      </c>
      <c r="D416" s="18" t="s">
        <v>49</v>
      </c>
      <c r="E416" s="18"/>
      <c r="F416" s="18"/>
      <c r="G416" s="18"/>
    </row>
    <row r="417" spans="1:7" ht="15.75" thickBot="1" x14ac:dyDescent="0.3">
      <c r="A417" t="s">
        <v>5</v>
      </c>
      <c r="B417" s="24">
        <v>16</v>
      </c>
      <c r="C417" s="19">
        <v>0</v>
      </c>
      <c r="D417" s="19" t="s">
        <v>49</v>
      </c>
      <c r="E417" s="19"/>
      <c r="F417" s="19"/>
      <c r="G417" s="19"/>
    </row>
    <row r="418" spans="1:7" ht="15.75" thickBot="1" x14ac:dyDescent="0.3">
      <c r="A418" t="s">
        <v>2</v>
      </c>
      <c r="B418" s="23">
        <v>13</v>
      </c>
      <c r="C418" s="18">
        <v>0</v>
      </c>
      <c r="D418" s="18" t="s">
        <v>49</v>
      </c>
      <c r="E418" s="18"/>
      <c r="F418" s="18"/>
      <c r="G418" s="18"/>
    </row>
    <row r="419" spans="1:7" ht="15.75" thickBot="1" x14ac:dyDescent="0.3">
      <c r="A419" t="s">
        <v>3</v>
      </c>
      <c r="B419" s="24">
        <v>14</v>
      </c>
      <c r="C419" s="19">
        <v>0</v>
      </c>
      <c r="D419" s="19" t="s">
        <v>49</v>
      </c>
      <c r="E419" s="19"/>
      <c r="F419" s="19"/>
      <c r="G419" s="19"/>
    </row>
    <row r="420" spans="1:7" ht="15.75" thickBot="1" x14ac:dyDescent="0.3">
      <c r="A420" t="s">
        <v>4</v>
      </c>
      <c r="B420" s="23">
        <v>15</v>
      </c>
      <c r="C420" s="18">
        <v>0</v>
      </c>
      <c r="D420" s="18" t="s">
        <v>49</v>
      </c>
      <c r="E420" s="18"/>
      <c r="F420" s="18"/>
      <c r="G420" s="18"/>
    </row>
    <row r="421" spans="1:7" ht="15.75" thickBot="1" x14ac:dyDescent="0.3">
      <c r="A421" t="s">
        <v>318</v>
      </c>
      <c r="B421" s="24">
        <v>6621</v>
      </c>
      <c r="C421" s="19">
        <v>6</v>
      </c>
      <c r="D421" s="19" t="s">
        <v>317</v>
      </c>
      <c r="E421" s="19"/>
    </row>
    <row r="422" spans="1:7" ht="15.75" thickBot="1" x14ac:dyDescent="0.3">
      <c r="A422" t="s">
        <v>336</v>
      </c>
      <c r="B422" s="23">
        <v>7233</v>
      </c>
      <c r="C422" s="18">
        <v>7</v>
      </c>
      <c r="D422" s="18" t="s">
        <v>57</v>
      </c>
      <c r="E422" s="18"/>
      <c r="F422" s="18"/>
      <c r="G422" s="18" t="s">
        <v>1218</v>
      </c>
    </row>
    <row r="423" spans="1:7" ht="15.75" thickBot="1" x14ac:dyDescent="0.3">
      <c r="A423" t="s">
        <v>238</v>
      </c>
      <c r="B423" s="24">
        <v>4421</v>
      </c>
      <c r="C423" s="19">
        <v>4</v>
      </c>
      <c r="D423" s="19" t="s">
        <v>83</v>
      </c>
      <c r="E423" s="19" t="s">
        <v>1218</v>
      </c>
      <c r="F423" s="19"/>
      <c r="G423" s="19"/>
    </row>
    <row r="424" spans="1:7" ht="15.75" thickBot="1" x14ac:dyDescent="0.3">
      <c r="A424" t="s">
        <v>99</v>
      </c>
      <c r="B424" s="23">
        <v>1521</v>
      </c>
      <c r="C424" s="18">
        <v>1</v>
      </c>
      <c r="D424" s="18" t="s">
        <v>83</v>
      </c>
      <c r="E424" s="18"/>
      <c r="F424" s="18"/>
      <c r="G424" s="18"/>
    </row>
    <row r="425" spans="1:7" ht="15.75" thickBot="1" x14ac:dyDescent="0.3">
      <c r="A425" t="s">
        <v>292</v>
      </c>
      <c r="B425" s="24">
        <v>6343</v>
      </c>
      <c r="C425" s="19">
        <v>6</v>
      </c>
      <c r="D425" s="19" t="s">
        <v>57</v>
      </c>
      <c r="E425" s="19"/>
      <c r="F425" s="19"/>
      <c r="G425" s="19"/>
    </row>
    <row r="426" spans="1:7" ht="15.75" thickBot="1" x14ac:dyDescent="0.3">
      <c r="A426" t="s">
        <v>422</v>
      </c>
      <c r="B426" s="23">
        <v>8422</v>
      </c>
      <c r="C426" s="18">
        <v>8</v>
      </c>
      <c r="D426" s="18" t="s">
        <v>83</v>
      </c>
      <c r="E426" s="18"/>
      <c r="F426" s="18"/>
      <c r="G426" s="18"/>
    </row>
    <row r="427" spans="1:7" ht="15.75" thickBot="1" x14ac:dyDescent="0.3">
      <c r="A427" t="s">
        <v>220</v>
      </c>
      <c r="B427" s="24">
        <v>4164</v>
      </c>
      <c r="C427" s="19">
        <v>4</v>
      </c>
      <c r="D427" s="19" t="s">
        <v>49</v>
      </c>
      <c r="E427" s="19"/>
      <c r="F427" s="19"/>
      <c r="G427" s="19"/>
    </row>
    <row r="428" spans="1:7" ht="15.75" thickBot="1" x14ac:dyDescent="0.3">
      <c r="A428" t="s">
        <v>212</v>
      </c>
      <c r="B428" s="23">
        <v>4152</v>
      </c>
      <c r="C428" s="18">
        <v>4</v>
      </c>
      <c r="D428" s="18" t="s">
        <v>49</v>
      </c>
      <c r="E428" s="18" t="s">
        <v>1218</v>
      </c>
      <c r="F428" s="18" t="s">
        <v>1218</v>
      </c>
      <c r="G428" s="18"/>
    </row>
    <row r="429" spans="1:7" ht="15.75" thickBot="1" x14ac:dyDescent="0.3">
      <c r="A429" t="s">
        <v>132</v>
      </c>
      <c r="B429" s="24">
        <v>2173</v>
      </c>
      <c r="C429" s="19">
        <v>2</v>
      </c>
      <c r="D429" s="19" t="s">
        <v>49</v>
      </c>
      <c r="E429" s="19" t="s">
        <v>1218</v>
      </c>
      <c r="F429" s="19" t="s">
        <v>1218</v>
      </c>
      <c r="G429" s="19"/>
    </row>
    <row r="430" spans="1:7" ht="15.75" thickBot="1" x14ac:dyDescent="0.3">
      <c r="A430" t="s">
        <v>169</v>
      </c>
      <c r="B430" s="23">
        <v>3111</v>
      </c>
      <c r="C430" s="18">
        <v>3</v>
      </c>
      <c r="D430" s="18" t="s">
        <v>49</v>
      </c>
      <c r="E430" s="18" t="s">
        <v>1218</v>
      </c>
      <c r="F430" s="18" t="s">
        <v>1218</v>
      </c>
      <c r="G430" s="18"/>
    </row>
    <row r="431" spans="1:7" ht="15.75" thickBot="1" x14ac:dyDescent="0.3">
      <c r="A431" t="s">
        <v>325</v>
      </c>
      <c r="B431" s="24">
        <v>6732</v>
      </c>
      <c r="C431" s="19">
        <v>6</v>
      </c>
      <c r="D431" s="19" t="s">
        <v>317</v>
      </c>
      <c r="E431" s="19"/>
      <c r="F431" s="19"/>
      <c r="G431" s="19"/>
    </row>
    <row r="432" spans="1:7" ht="15.75" thickBot="1" x14ac:dyDescent="0.3">
      <c r="A432" t="s">
        <v>272</v>
      </c>
      <c r="B432" s="23">
        <v>5253</v>
      </c>
      <c r="C432" s="18">
        <v>5</v>
      </c>
      <c r="D432" s="18" t="s">
        <v>57</v>
      </c>
      <c r="E432" s="18"/>
      <c r="F432" s="18"/>
      <c r="G432" s="18"/>
    </row>
    <row r="433" spans="1:7" ht="15.75" thickBot="1" x14ac:dyDescent="0.3">
      <c r="A433" t="s">
        <v>76</v>
      </c>
      <c r="B433" s="24">
        <v>1254</v>
      </c>
      <c r="C433" s="19">
        <v>1</v>
      </c>
      <c r="D433" s="19" t="s">
        <v>57</v>
      </c>
      <c r="E433" s="19"/>
      <c r="F433" s="19"/>
      <c r="G433" s="19"/>
    </row>
    <row r="434" spans="1:7" ht="15.75" thickBot="1" x14ac:dyDescent="0.3">
      <c r="A434" t="s">
        <v>349</v>
      </c>
      <c r="B434" s="23">
        <v>7252</v>
      </c>
      <c r="C434" s="18">
        <v>7</v>
      </c>
      <c r="D434" s="18" t="s">
        <v>57</v>
      </c>
      <c r="E434" s="18" t="s">
        <v>1218</v>
      </c>
      <c r="F434" s="18" t="s">
        <v>1218</v>
      </c>
      <c r="G434" s="18" t="s">
        <v>1218</v>
      </c>
    </row>
    <row r="435" spans="1:7" ht="15.75" thickBot="1" x14ac:dyDescent="0.3">
      <c r="A435" t="s">
        <v>319</v>
      </c>
      <c r="B435" s="24">
        <v>6622</v>
      </c>
      <c r="C435" s="19">
        <v>6</v>
      </c>
      <c r="D435" s="19" t="s">
        <v>317</v>
      </c>
      <c r="E435" s="19"/>
      <c r="F435" s="19"/>
      <c r="G435" s="19"/>
    </row>
    <row r="436" spans="1:7" ht="15.75" thickBot="1" x14ac:dyDescent="0.3">
      <c r="A436" t="s">
        <v>100</v>
      </c>
      <c r="B436" s="23">
        <v>1522</v>
      </c>
      <c r="C436" s="18">
        <v>1</v>
      </c>
      <c r="D436" s="18" t="s">
        <v>83</v>
      </c>
      <c r="E436" s="18" t="s">
        <v>1218</v>
      </c>
      <c r="F436" s="18"/>
      <c r="G436" s="18" t="s">
        <v>1218</v>
      </c>
    </row>
    <row r="437" spans="1:7" ht="15.75" thickBot="1" x14ac:dyDescent="0.3">
      <c r="A437" t="s">
        <v>338</v>
      </c>
      <c r="B437" s="24">
        <v>7235</v>
      </c>
      <c r="C437" s="19">
        <v>7</v>
      </c>
      <c r="D437" s="19" t="s">
        <v>57</v>
      </c>
      <c r="E437" s="19"/>
      <c r="F437" s="19"/>
      <c r="G437" s="19" t="s">
        <v>1218</v>
      </c>
    </row>
    <row r="438" spans="1:7" ht="15.75" thickBot="1" x14ac:dyDescent="0.3">
      <c r="A438" t="s">
        <v>441</v>
      </c>
      <c r="B438" s="23">
        <v>9223</v>
      </c>
      <c r="C438" s="18">
        <v>9</v>
      </c>
      <c r="D438" s="18" t="s">
        <v>57</v>
      </c>
      <c r="E438" s="18"/>
      <c r="F438" s="18"/>
      <c r="G438" s="18"/>
    </row>
    <row r="439" spans="1:7" ht="15.75" thickBot="1" x14ac:dyDescent="0.3">
      <c r="A439" t="s">
        <v>440</v>
      </c>
      <c r="B439" s="24">
        <v>9222</v>
      </c>
      <c r="C439" s="19">
        <v>9</v>
      </c>
      <c r="D439" s="19" t="s">
        <v>57</v>
      </c>
      <c r="E439" s="19"/>
      <c r="F439" s="19"/>
      <c r="G439" s="19"/>
    </row>
    <row r="440" spans="1:7" ht="15.75" thickBot="1" x14ac:dyDescent="0.3">
      <c r="A440" t="s">
        <v>58</v>
      </c>
      <c r="B440" s="23">
        <v>1212</v>
      </c>
      <c r="C440" s="18">
        <v>1</v>
      </c>
      <c r="D440" s="18" t="s">
        <v>57</v>
      </c>
      <c r="E440" s="18"/>
      <c r="F440" s="18"/>
      <c r="G440" s="18"/>
    </row>
    <row r="441" spans="1:7" ht="15.75" thickBot="1" x14ac:dyDescent="0.3">
      <c r="A441" t="s">
        <v>1273</v>
      </c>
      <c r="B441" s="24">
        <v>9213</v>
      </c>
      <c r="C441" s="19">
        <v>9</v>
      </c>
      <c r="D441" s="19" t="s">
        <v>57</v>
      </c>
      <c r="E441" s="19"/>
      <c r="F441" s="19"/>
      <c r="G441" s="19"/>
    </row>
    <row r="442" spans="1:7" ht="15.75" thickBot="1" x14ac:dyDescent="0.3">
      <c r="A442" t="s">
        <v>437</v>
      </c>
      <c r="B442" s="23">
        <v>9215</v>
      </c>
      <c r="C442" s="18">
        <v>9</v>
      </c>
      <c r="D442" s="18" t="s">
        <v>57</v>
      </c>
      <c r="E442" s="18"/>
      <c r="F442" s="18"/>
      <c r="G442" s="18"/>
    </row>
    <row r="443" spans="1:7" ht="15.75" thickBot="1" x14ac:dyDescent="0.3">
      <c r="A443" t="s">
        <v>442</v>
      </c>
      <c r="B443" s="24">
        <v>9224</v>
      </c>
      <c r="C443" s="19">
        <v>9</v>
      </c>
      <c r="D443" s="19" t="s">
        <v>57</v>
      </c>
      <c r="E443" s="19"/>
      <c r="F443" s="19"/>
      <c r="G443" s="19"/>
    </row>
    <row r="444" spans="1:7" ht="15.75" thickBot="1" x14ac:dyDescent="0.3">
      <c r="A444" t="s">
        <v>56</v>
      </c>
      <c r="B444" s="23">
        <v>1211</v>
      </c>
      <c r="C444" s="18">
        <v>1</v>
      </c>
      <c r="D444" s="18" t="s">
        <v>57</v>
      </c>
      <c r="E444" s="18"/>
      <c r="F444" s="18"/>
      <c r="G444" s="18"/>
    </row>
    <row r="445" spans="1:7" ht="15.75" thickBot="1" x14ac:dyDescent="0.3">
      <c r="A445" t="s">
        <v>59</v>
      </c>
      <c r="B445" s="24">
        <v>1213</v>
      </c>
      <c r="C445" s="19">
        <v>1</v>
      </c>
      <c r="D445" s="19" t="s">
        <v>57</v>
      </c>
      <c r="E445" s="19"/>
      <c r="F445" s="19"/>
      <c r="G445" s="19"/>
    </row>
    <row r="446" spans="1:7" ht="15.75" thickBot="1" x14ac:dyDescent="0.3">
      <c r="A446" t="s">
        <v>409</v>
      </c>
      <c r="B446" s="23">
        <v>8211</v>
      </c>
      <c r="C446" s="18">
        <v>8</v>
      </c>
      <c r="D446" s="18" t="s">
        <v>57</v>
      </c>
      <c r="E446" s="18" t="s">
        <v>1218</v>
      </c>
      <c r="F446" s="18"/>
      <c r="G446" s="18"/>
    </row>
    <row r="447" spans="1:7" ht="15.75" thickBot="1" x14ac:dyDescent="0.3">
      <c r="A447" t="s">
        <v>60</v>
      </c>
      <c r="B447" s="24">
        <v>1214</v>
      </c>
      <c r="C447" s="19">
        <v>1</v>
      </c>
      <c r="D447" s="19" t="s">
        <v>57</v>
      </c>
      <c r="E447" s="19"/>
      <c r="F447" s="19"/>
      <c r="G447" s="19"/>
    </row>
    <row r="448" spans="1:7" ht="15.75" thickBot="1" x14ac:dyDescent="0.3">
      <c r="A448" t="s">
        <v>433</v>
      </c>
      <c r="B448" s="23">
        <v>9211</v>
      </c>
      <c r="C448" s="18">
        <v>9</v>
      </c>
      <c r="D448" s="18" t="s">
        <v>57</v>
      </c>
      <c r="E448" s="18" t="s">
        <v>1218</v>
      </c>
      <c r="F448" s="18"/>
      <c r="G448" s="18"/>
    </row>
    <row r="449" spans="1:7" ht="15.75" thickBot="1" x14ac:dyDescent="0.3">
      <c r="A449" t="s">
        <v>410</v>
      </c>
      <c r="B449" s="24">
        <v>8221</v>
      </c>
      <c r="C449" s="19">
        <v>8</v>
      </c>
      <c r="D449" s="19" t="s">
        <v>57</v>
      </c>
      <c r="E449" s="19" t="s">
        <v>1218</v>
      </c>
      <c r="F449" s="19"/>
      <c r="G449" s="19"/>
    </row>
    <row r="450" spans="1:7" ht="15.75" thickBot="1" x14ac:dyDescent="0.3">
      <c r="A450" t="s">
        <v>366</v>
      </c>
      <c r="B450" s="23">
        <v>7305</v>
      </c>
      <c r="C450" s="18">
        <v>7</v>
      </c>
      <c r="D450" s="18" t="s">
        <v>57</v>
      </c>
      <c r="E450" s="18"/>
      <c r="F450" s="18"/>
      <c r="G450" s="18"/>
    </row>
    <row r="451" spans="1:7" ht="15.75" thickBot="1" x14ac:dyDescent="0.3">
      <c r="A451" t="s">
        <v>439</v>
      </c>
      <c r="B451" s="24">
        <v>9221</v>
      </c>
      <c r="C451" s="19">
        <v>9</v>
      </c>
      <c r="D451" s="19" t="s">
        <v>57</v>
      </c>
      <c r="E451" s="19"/>
    </row>
    <row r="452" spans="1:7" ht="15.75" thickBot="1" x14ac:dyDescent="0.3">
      <c r="A452" t="s">
        <v>443</v>
      </c>
      <c r="B452" s="23">
        <v>9226</v>
      </c>
      <c r="C452" s="18">
        <v>9</v>
      </c>
      <c r="D452" s="18" t="s">
        <v>57</v>
      </c>
      <c r="E452" s="18"/>
      <c r="F452" s="18"/>
      <c r="G452" s="18"/>
    </row>
    <row r="453" spans="1:7" ht="15.75" thickBot="1" x14ac:dyDescent="0.3">
      <c r="A453" t="s">
        <v>444</v>
      </c>
      <c r="B453" s="24">
        <v>9227</v>
      </c>
      <c r="C453" s="19">
        <v>9</v>
      </c>
      <c r="D453" s="19" t="s">
        <v>57</v>
      </c>
      <c r="E453" s="19"/>
      <c r="F453" s="19"/>
      <c r="G453" s="19"/>
    </row>
    <row r="454" spans="1:7" ht="15.75" thickBot="1" x14ac:dyDescent="0.3">
      <c r="A454" t="s">
        <v>434</v>
      </c>
      <c r="B454" s="23">
        <v>9212</v>
      </c>
      <c r="C454" s="18">
        <v>9</v>
      </c>
      <c r="D454" s="18" t="s">
        <v>57</v>
      </c>
      <c r="E454" s="18" t="s">
        <v>1218</v>
      </c>
      <c r="F454" s="18" t="s">
        <v>1218</v>
      </c>
      <c r="G454" s="18"/>
    </row>
    <row r="455" spans="1:7" ht="15.75" thickBot="1" x14ac:dyDescent="0.3">
      <c r="A455" t="s">
        <v>436</v>
      </c>
      <c r="B455" s="24">
        <v>9214</v>
      </c>
      <c r="C455" s="19">
        <v>9</v>
      </c>
      <c r="D455" s="19" t="s">
        <v>57</v>
      </c>
      <c r="E455" s="19" t="s">
        <v>1218</v>
      </c>
      <c r="F455" s="19"/>
      <c r="G455" s="19"/>
    </row>
    <row r="456" spans="1:7" ht="15.75" thickBot="1" x14ac:dyDescent="0.3">
      <c r="A456" t="s">
        <v>364</v>
      </c>
      <c r="B456" s="23">
        <v>7303</v>
      </c>
      <c r="C456" s="18">
        <v>7</v>
      </c>
      <c r="D456" s="18" t="s">
        <v>57</v>
      </c>
      <c r="E456" s="18"/>
      <c r="F456" s="18"/>
      <c r="G456" s="18"/>
    </row>
    <row r="457" spans="1:7" ht="15.75" thickBot="1" x14ac:dyDescent="0.3">
      <c r="A457" t="s">
        <v>365</v>
      </c>
      <c r="B457" s="24">
        <v>7304</v>
      </c>
      <c r="C457" s="19">
        <v>7</v>
      </c>
      <c r="D457" s="19" t="s">
        <v>57</v>
      </c>
      <c r="E457" s="19"/>
      <c r="F457" s="19"/>
      <c r="G457" s="19"/>
    </row>
    <row r="458" spans="1:7" ht="15.75" thickBot="1" x14ac:dyDescent="0.3">
      <c r="A458" t="s">
        <v>61</v>
      </c>
      <c r="B458" s="23">
        <v>1215</v>
      </c>
      <c r="C458" s="18">
        <v>1</v>
      </c>
      <c r="D458" s="18" t="s">
        <v>57</v>
      </c>
      <c r="E458" s="18"/>
      <c r="F458" s="18"/>
      <c r="G458" s="18"/>
    </row>
    <row r="459" spans="1:7" ht="15.75" thickBot="1" x14ac:dyDescent="0.3">
      <c r="A459" t="s">
        <v>438</v>
      </c>
      <c r="B459" s="24">
        <v>9217</v>
      </c>
      <c r="C459" s="19">
        <v>9</v>
      </c>
      <c r="D459" s="19" t="s">
        <v>57</v>
      </c>
      <c r="E459" s="19"/>
      <c r="F459" s="19"/>
      <c r="G459" s="19"/>
    </row>
    <row r="460" spans="1:7" ht="15.75" thickBot="1" x14ac:dyDescent="0.3">
      <c r="A460" t="s">
        <v>322</v>
      </c>
      <c r="B460" s="23">
        <v>6721</v>
      </c>
      <c r="C460" s="18">
        <v>6</v>
      </c>
      <c r="D460" s="18" t="s">
        <v>317</v>
      </c>
      <c r="E460" s="18"/>
      <c r="F460" s="18"/>
      <c r="G460" s="18"/>
    </row>
    <row r="461" spans="1:7" ht="15.75" thickBot="1" x14ac:dyDescent="0.3">
      <c r="A461" t="s">
        <v>262</v>
      </c>
      <c r="B461" s="24">
        <v>5227</v>
      </c>
      <c r="C461" s="19">
        <v>5</v>
      </c>
      <c r="D461" s="19" t="s">
        <v>57</v>
      </c>
      <c r="E461" s="19"/>
      <c r="F461" s="19"/>
      <c r="G461" s="19"/>
    </row>
    <row r="462" spans="1:7" ht="15.75" thickBot="1" x14ac:dyDescent="0.3">
      <c r="A462" t="s">
        <v>95</v>
      </c>
      <c r="B462" s="23">
        <v>1454</v>
      </c>
      <c r="C462" s="18">
        <v>1</v>
      </c>
      <c r="D462" s="18" t="s">
        <v>83</v>
      </c>
      <c r="E462" s="18"/>
      <c r="F462" s="18"/>
      <c r="G462" s="18"/>
    </row>
    <row r="463" spans="1:7" ht="15.75" thickBot="1" x14ac:dyDescent="0.3">
      <c r="A463" t="s">
        <v>291</v>
      </c>
      <c r="B463" s="24">
        <v>6342</v>
      </c>
      <c r="C463" s="19">
        <v>6</v>
      </c>
      <c r="D463" s="19" t="s">
        <v>57</v>
      </c>
      <c r="E463" s="19"/>
      <c r="F463" s="19"/>
      <c r="G463" s="19"/>
    </row>
    <row r="464" spans="1:7" ht="15.75" thickBot="1" x14ac:dyDescent="0.3">
      <c r="A464" t="s">
        <v>396</v>
      </c>
      <c r="B464" s="23">
        <v>7513</v>
      </c>
      <c r="C464" s="18">
        <v>7</v>
      </c>
      <c r="D464" s="18" t="s">
        <v>83</v>
      </c>
      <c r="E464" s="18"/>
      <c r="F464" s="18"/>
      <c r="G464" s="18"/>
    </row>
    <row r="465" spans="1:7" ht="15.75" thickBot="1" x14ac:dyDescent="0.3">
      <c r="A465" t="s">
        <v>255</v>
      </c>
      <c r="B465" s="24">
        <v>5212</v>
      </c>
      <c r="C465" s="19">
        <v>5</v>
      </c>
      <c r="D465" s="19" t="s">
        <v>57</v>
      </c>
      <c r="E465" s="19"/>
      <c r="F465" s="19"/>
      <c r="G465" s="19"/>
    </row>
    <row r="466" spans="1:7" ht="15.75" thickBot="1" x14ac:dyDescent="0.3">
      <c r="A466" t="s">
        <v>275</v>
      </c>
      <c r="B466" s="23">
        <v>6221</v>
      </c>
      <c r="C466" s="18">
        <v>6</v>
      </c>
      <c r="D466" s="18" t="s">
        <v>57</v>
      </c>
      <c r="E466" s="18"/>
      <c r="F466" s="18"/>
      <c r="G466" s="18"/>
    </row>
    <row r="467" spans="1:7" ht="15.75" thickBot="1" x14ac:dyDescent="0.3">
      <c r="A467" t="s">
        <v>14</v>
      </c>
      <c r="B467" s="24">
        <v>131</v>
      </c>
      <c r="C467" s="19">
        <v>0</v>
      </c>
      <c r="D467" s="19" t="s">
        <v>49</v>
      </c>
      <c r="E467" s="19"/>
      <c r="F467" s="19"/>
      <c r="G467" s="19"/>
    </row>
    <row r="468" spans="1:7" ht="15.75" thickBot="1" x14ac:dyDescent="0.3">
      <c r="A468" t="s">
        <v>346</v>
      </c>
      <c r="B468" s="23">
        <v>7246</v>
      </c>
      <c r="C468" s="18">
        <v>7</v>
      </c>
      <c r="D468" s="18" t="s">
        <v>57</v>
      </c>
      <c r="E468" s="18"/>
      <c r="F468" s="18"/>
      <c r="G468" s="18"/>
    </row>
    <row r="469" spans="1:7" ht="15.75" thickBot="1" x14ac:dyDescent="0.3">
      <c r="A469" t="s">
        <v>345</v>
      </c>
      <c r="B469" s="24">
        <v>7245</v>
      </c>
      <c r="C469" s="19">
        <v>7</v>
      </c>
      <c r="D469" s="19" t="s">
        <v>57</v>
      </c>
      <c r="E469" s="19"/>
      <c r="F469" s="19"/>
      <c r="G469" s="19"/>
    </row>
    <row r="470" spans="1:7" ht="15.75" thickBot="1" x14ac:dyDescent="0.3">
      <c r="A470" t="s">
        <v>1274</v>
      </c>
      <c r="B470" s="23">
        <v>9465</v>
      </c>
      <c r="C470" s="18">
        <v>9</v>
      </c>
      <c r="D470" s="18" t="s">
        <v>83</v>
      </c>
      <c r="E470" s="18"/>
      <c r="F470" s="18"/>
      <c r="G470" s="18"/>
    </row>
    <row r="471" spans="1:7" ht="15.75" thickBot="1" x14ac:dyDescent="0.3">
      <c r="A471" t="s">
        <v>468</v>
      </c>
      <c r="B471" s="24">
        <v>9441</v>
      </c>
      <c r="C471" s="19">
        <v>9</v>
      </c>
      <c r="D471" s="19" t="s">
        <v>83</v>
      </c>
      <c r="E471" s="19"/>
      <c r="F471" s="19"/>
      <c r="G471" s="19"/>
    </row>
    <row r="472" spans="1:7" ht="15.75" thickBot="1" x14ac:dyDescent="0.3">
      <c r="A472" t="s">
        <v>267</v>
      </c>
      <c r="B472" s="23">
        <v>5243</v>
      </c>
      <c r="C472" s="18">
        <v>5</v>
      </c>
      <c r="D472" s="18" t="s">
        <v>57</v>
      </c>
      <c r="E472" s="18"/>
      <c r="F472" s="18"/>
      <c r="G472" s="18"/>
    </row>
    <row r="473" spans="1:7" ht="15.75" thickBot="1" x14ac:dyDescent="0.3">
      <c r="A473" t="s">
        <v>355</v>
      </c>
      <c r="B473" s="24">
        <v>7283</v>
      </c>
      <c r="C473" s="19">
        <v>7</v>
      </c>
      <c r="D473" s="19" t="s">
        <v>57</v>
      </c>
      <c r="E473" s="19"/>
      <c r="F473" s="19" t="s">
        <v>1218</v>
      </c>
      <c r="G473" s="19" t="s">
        <v>1218</v>
      </c>
    </row>
    <row r="474" spans="1:7" ht="15.75" thickBot="1" x14ac:dyDescent="0.3">
      <c r="A474" t="s">
        <v>335</v>
      </c>
      <c r="B474" s="23">
        <v>7232</v>
      </c>
      <c r="C474" s="18">
        <v>7</v>
      </c>
      <c r="D474" s="18" t="s">
        <v>57</v>
      </c>
      <c r="E474" s="18"/>
      <c r="F474" s="18"/>
      <c r="G474" s="18" t="s">
        <v>1218</v>
      </c>
    </row>
    <row r="475" spans="1:7" ht="15.75" thickBot="1" x14ac:dyDescent="0.3">
      <c r="A475" t="s">
        <v>306</v>
      </c>
      <c r="B475" s="24">
        <v>6531</v>
      </c>
      <c r="C475" s="19">
        <v>6</v>
      </c>
      <c r="D475" s="19" t="s">
        <v>83</v>
      </c>
      <c r="E475" s="19"/>
      <c r="F475" s="19"/>
      <c r="G475" s="19"/>
    </row>
    <row r="476" spans="1:7" ht="15.75" thickBot="1" x14ac:dyDescent="0.3">
      <c r="A476" t="s">
        <v>1219</v>
      </c>
      <c r="B476" s="23">
        <v>3232.3</v>
      </c>
      <c r="C476" s="18">
        <v>3</v>
      </c>
      <c r="D476" s="18" t="s">
        <v>57</v>
      </c>
      <c r="E476" s="18" t="s">
        <v>1218</v>
      </c>
      <c r="F476" s="18"/>
      <c r="G476" s="18"/>
    </row>
    <row r="477" spans="1:7" ht="15.75" thickBot="1" x14ac:dyDescent="0.3">
      <c r="A477" t="s">
        <v>247</v>
      </c>
      <c r="B477" s="24">
        <v>5125</v>
      </c>
      <c r="C477" s="19">
        <v>5</v>
      </c>
      <c r="D477" s="19" t="s">
        <v>49</v>
      </c>
      <c r="E477" s="19" t="s">
        <v>1218</v>
      </c>
      <c r="F477" s="19"/>
      <c r="G477" s="19"/>
    </row>
    <row r="478" spans="1:7" ht="15.75" thickBot="1" x14ac:dyDescent="0.3">
      <c r="A478" t="s">
        <v>104</v>
      </c>
      <c r="B478" s="23">
        <v>1526</v>
      </c>
      <c r="C478" s="18">
        <v>1</v>
      </c>
      <c r="D478" s="18" t="s">
        <v>83</v>
      </c>
      <c r="E478" s="18"/>
      <c r="F478" s="18"/>
      <c r="G478" s="18"/>
    </row>
    <row r="479" spans="1:7" ht="15.75" thickBot="1" x14ac:dyDescent="0.3">
      <c r="A479" t="s">
        <v>426</v>
      </c>
      <c r="B479" s="24">
        <v>8442</v>
      </c>
      <c r="C479" s="19">
        <v>8</v>
      </c>
      <c r="D479" s="19" t="s">
        <v>83</v>
      </c>
      <c r="E479" s="19"/>
      <c r="F479" s="19"/>
      <c r="G479" s="19"/>
    </row>
    <row r="480" spans="1:7" ht="15.75" thickBot="1" x14ac:dyDescent="0.3">
      <c r="A480" t="s">
        <v>301</v>
      </c>
      <c r="B480" s="23">
        <v>6521</v>
      </c>
      <c r="C480" s="18">
        <v>6</v>
      </c>
      <c r="D480" s="18" t="s">
        <v>83</v>
      </c>
      <c r="E480" s="18"/>
      <c r="F480" s="18"/>
      <c r="G480" s="18"/>
    </row>
    <row r="481" spans="1:7" ht="15.75" thickBot="1" x14ac:dyDescent="0.3">
      <c r="A481" t="s">
        <v>419</v>
      </c>
      <c r="B481" s="24">
        <v>8411</v>
      </c>
      <c r="C481" s="19">
        <v>8</v>
      </c>
      <c r="D481" s="19" t="s">
        <v>83</v>
      </c>
    </row>
    <row r="482" spans="1:7" ht="15.75" thickBot="1" x14ac:dyDescent="0.3">
      <c r="A482" t="s">
        <v>412</v>
      </c>
      <c r="B482" s="23">
        <v>8231</v>
      </c>
      <c r="C482" s="18">
        <v>8</v>
      </c>
      <c r="D482" s="18" t="s">
        <v>57</v>
      </c>
      <c r="E482" s="18"/>
      <c r="F482" s="18"/>
      <c r="G482" s="18"/>
    </row>
    <row r="483" spans="1:7" ht="15.75" thickBot="1" x14ac:dyDescent="0.3">
      <c r="A483" t="s">
        <v>203</v>
      </c>
      <c r="B483" s="24">
        <v>4011</v>
      </c>
      <c r="C483" s="19">
        <v>4</v>
      </c>
      <c r="D483" s="19" t="s">
        <v>49</v>
      </c>
      <c r="E483" s="19"/>
      <c r="F483" s="19"/>
      <c r="G483" s="19"/>
    </row>
    <row r="484" spans="1:7" ht="15.75" thickBot="1" x14ac:dyDescent="0.3">
      <c r="A484" t="s">
        <v>294</v>
      </c>
      <c r="B484" s="23">
        <v>6345</v>
      </c>
      <c r="C484" s="18">
        <v>6</v>
      </c>
      <c r="D484" s="18" t="s">
        <v>57</v>
      </c>
      <c r="E484" s="18"/>
      <c r="F484" s="18"/>
      <c r="G484" s="18"/>
    </row>
    <row r="485" spans="1:7" ht="15.75" thickBot="1" x14ac:dyDescent="0.3">
      <c r="A485" t="s">
        <v>127</v>
      </c>
      <c r="B485" s="24">
        <v>2153</v>
      </c>
      <c r="C485" s="19">
        <v>2</v>
      </c>
      <c r="D485" s="19" t="s">
        <v>49</v>
      </c>
      <c r="E485" s="19" t="s">
        <v>1218</v>
      </c>
      <c r="F485" s="19" t="s">
        <v>1218</v>
      </c>
      <c r="G485" s="19"/>
    </row>
    <row r="486" spans="1:7" ht="15.75" thickBot="1" x14ac:dyDescent="0.3">
      <c r="A486" t="s">
        <v>165</v>
      </c>
      <c r="B486" s="23">
        <v>2282</v>
      </c>
      <c r="C486" s="18">
        <v>2</v>
      </c>
      <c r="D486" s="18" t="s">
        <v>57</v>
      </c>
      <c r="E486" s="18"/>
      <c r="F486" s="18"/>
      <c r="G486" s="18"/>
    </row>
    <row r="487" spans="1:7" ht="15.75" thickBot="1" x14ac:dyDescent="0.3">
      <c r="A487" t="s">
        <v>47</v>
      </c>
      <c r="B487" s="24">
        <v>912</v>
      </c>
      <c r="C487" s="19">
        <v>0</v>
      </c>
      <c r="D487" s="19" t="s">
        <v>49</v>
      </c>
      <c r="E487" s="19"/>
      <c r="F487" s="19"/>
      <c r="G487" s="19"/>
    </row>
    <row r="488" spans="1:7" ht="15.75" thickBot="1" x14ac:dyDescent="0.3">
      <c r="A488" t="s">
        <v>172</v>
      </c>
      <c r="B488" s="23">
        <v>3114</v>
      </c>
      <c r="C488" s="18">
        <v>3</v>
      </c>
      <c r="D488" s="18" t="s">
        <v>49</v>
      </c>
      <c r="E488" s="18" t="s">
        <v>1218</v>
      </c>
      <c r="F488" s="18"/>
      <c r="G488" s="18"/>
    </row>
    <row r="489" spans="1:7" ht="15.75" thickBot="1" x14ac:dyDescent="0.3">
      <c r="A489" t="s">
        <v>401</v>
      </c>
      <c r="B489" s="24">
        <v>7532</v>
      </c>
      <c r="C489" s="19">
        <v>7</v>
      </c>
      <c r="D489" s="19" t="s">
        <v>83</v>
      </c>
      <c r="E489" s="19"/>
      <c r="F489" s="19"/>
      <c r="G489" s="19"/>
    </row>
    <row r="490" spans="1:7" ht="15.75" thickBot="1" x14ac:dyDescent="0.3">
      <c r="A490" t="s">
        <v>469</v>
      </c>
      <c r="B490" s="23">
        <v>9442</v>
      </c>
      <c r="C490" s="18">
        <v>9</v>
      </c>
      <c r="D490" s="18" t="s">
        <v>83</v>
      </c>
      <c r="E490" s="18"/>
      <c r="F490" s="18"/>
      <c r="G490" s="18"/>
    </row>
    <row r="491" spans="1:7" ht="15.75" thickBot="1" x14ac:dyDescent="0.3">
      <c r="A491" t="s">
        <v>134</v>
      </c>
      <c r="B491" s="24">
        <v>2175</v>
      </c>
      <c r="C491" s="19">
        <v>2</v>
      </c>
      <c r="D491" s="19" t="s">
        <v>49</v>
      </c>
      <c r="E491" s="19"/>
      <c r="F491" s="19"/>
      <c r="G491" s="19"/>
    </row>
    <row r="492" spans="1:7" ht="15.75" thickBot="1" x14ac:dyDescent="0.3">
      <c r="A492" t="s">
        <v>340</v>
      </c>
      <c r="B492" s="23">
        <v>7237</v>
      </c>
      <c r="C492" s="18">
        <v>7</v>
      </c>
      <c r="D492" s="18" t="s">
        <v>57</v>
      </c>
      <c r="E492" s="18"/>
      <c r="F492" s="18" t="s">
        <v>1218</v>
      </c>
      <c r="G492" s="18" t="s">
        <v>1218</v>
      </c>
    </row>
    <row r="493" spans="1:7" ht="15.75" thickBot="1" x14ac:dyDescent="0.3">
      <c r="A493" t="s">
        <v>467</v>
      </c>
      <c r="B493" s="24">
        <v>9437</v>
      </c>
      <c r="C493" s="19">
        <v>9</v>
      </c>
      <c r="D493" s="19" t="s">
        <v>83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847C9D-5247-4872-85B9-03EA977A9B75}">
  <dimension ref="A1:J74"/>
  <sheetViews>
    <sheetView zoomScale="64" zoomScaleNormal="70" workbookViewId="0">
      <selection activeCell="B20" sqref="B20"/>
    </sheetView>
  </sheetViews>
  <sheetFormatPr defaultRowHeight="15" x14ac:dyDescent="0.25"/>
  <cols>
    <col min="1" max="1" width="70.42578125" bestFit="1" customWidth="1"/>
    <col min="2" max="2" width="70.42578125" customWidth="1"/>
    <col min="3" max="3" width="77" bestFit="1" customWidth="1"/>
    <col min="5" max="5" width="19.140625" customWidth="1"/>
    <col min="6" max="6" width="40.7109375" customWidth="1"/>
  </cols>
  <sheetData>
    <row r="1" spans="1:10" ht="60.75" thickBot="1" x14ac:dyDescent="0.3">
      <c r="A1" s="16" t="s">
        <v>1093</v>
      </c>
      <c r="B1" s="17" t="s">
        <v>1094</v>
      </c>
      <c r="C1" s="17" t="s">
        <v>1095</v>
      </c>
      <c r="E1" s="15" t="s">
        <v>1214</v>
      </c>
      <c r="F1" s="14" t="s">
        <v>1215</v>
      </c>
    </row>
    <row r="2" spans="1:10" x14ac:dyDescent="0.25">
      <c r="A2" t="s">
        <v>1096</v>
      </c>
      <c r="B2" t="str">
        <f>IF(C2 = "None available","NO","YES")</f>
        <v>YES</v>
      </c>
      <c r="C2" t="s">
        <v>1097</v>
      </c>
    </row>
    <row r="3" spans="1:10" x14ac:dyDescent="0.25">
      <c r="A3" t="s">
        <v>1098</v>
      </c>
      <c r="B3" t="str">
        <f t="shared" ref="B3:B66" si="0">IF(C3 = "None available","NO","YES")</f>
        <v>YES</v>
      </c>
      <c r="C3" t="s">
        <v>1099</v>
      </c>
    </row>
    <row r="4" spans="1:10" x14ac:dyDescent="0.25">
      <c r="A4" t="s">
        <v>1100</v>
      </c>
      <c r="B4" t="str">
        <f t="shared" si="0"/>
        <v>YES</v>
      </c>
      <c r="C4" t="s">
        <v>1101</v>
      </c>
    </row>
    <row r="5" spans="1:10" x14ac:dyDescent="0.25">
      <c r="A5" t="s">
        <v>1102</v>
      </c>
      <c r="B5" t="str">
        <f t="shared" si="0"/>
        <v>YES</v>
      </c>
      <c r="C5" t="s">
        <v>1103</v>
      </c>
    </row>
    <row r="6" spans="1:10" x14ac:dyDescent="0.25">
      <c r="A6" t="s">
        <v>1104</v>
      </c>
      <c r="B6" t="str">
        <f t="shared" si="0"/>
        <v>YES</v>
      </c>
      <c r="C6" t="s">
        <v>1105</v>
      </c>
    </row>
    <row r="7" spans="1:10" x14ac:dyDescent="0.25">
      <c r="A7" t="s">
        <v>1106</v>
      </c>
      <c r="B7" t="str">
        <f t="shared" si="0"/>
        <v>YES</v>
      </c>
      <c r="C7" t="s">
        <v>1101</v>
      </c>
    </row>
    <row r="8" spans="1:10" x14ac:dyDescent="0.25">
      <c r="A8" t="s">
        <v>1107</v>
      </c>
      <c r="B8" t="str">
        <f t="shared" si="0"/>
        <v>YES</v>
      </c>
      <c r="C8" t="s">
        <v>1101</v>
      </c>
      <c r="E8" s="1" t="s">
        <v>1210</v>
      </c>
      <c r="I8" s="1" t="s">
        <v>1211</v>
      </c>
    </row>
    <row r="9" spans="1:10" x14ac:dyDescent="0.25">
      <c r="A9" t="s">
        <v>1108</v>
      </c>
      <c r="B9" t="str">
        <f t="shared" si="0"/>
        <v>YES</v>
      </c>
      <c r="C9" t="s">
        <v>1101</v>
      </c>
      <c r="F9" s="8" t="s">
        <v>1110</v>
      </c>
      <c r="J9" s="8" t="s">
        <v>1096</v>
      </c>
    </row>
    <row r="10" spans="1:10" x14ac:dyDescent="0.25">
      <c r="A10" t="s">
        <v>1109</v>
      </c>
      <c r="B10" t="str">
        <f t="shared" si="0"/>
        <v>YES</v>
      </c>
      <c r="C10" t="s">
        <v>1101</v>
      </c>
      <c r="F10" s="8" t="s">
        <v>1112</v>
      </c>
      <c r="J10" s="8" t="s">
        <v>1098</v>
      </c>
    </row>
    <row r="11" spans="1:10" x14ac:dyDescent="0.25">
      <c r="A11" t="s">
        <v>1110</v>
      </c>
      <c r="B11" t="str">
        <f t="shared" si="0"/>
        <v>NO</v>
      </c>
      <c r="C11" t="s">
        <v>1111</v>
      </c>
      <c r="F11" s="8" t="s">
        <v>1129</v>
      </c>
      <c r="J11" s="8" t="s">
        <v>1100</v>
      </c>
    </row>
    <row r="12" spans="1:10" x14ac:dyDescent="0.25">
      <c r="A12" t="s">
        <v>1112</v>
      </c>
      <c r="B12" t="str">
        <f t="shared" si="0"/>
        <v>NO</v>
      </c>
      <c r="C12" t="s">
        <v>1111</v>
      </c>
      <c r="F12" s="8" t="s">
        <v>1134</v>
      </c>
      <c r="J12" s="8" t="s">
        <v>1102</v>
      </c>
    </row>
    <row r="13" spans="1:10" x14ac:dyDescent="0.25">
      <c r="A13" t="s">
        <v>1113</v>
      </c>
      <c r="B13" t="str">
        <f t="shared" si="0"/>
        <v>YES</v>
      </c>
      <c r="C13" t="s">
        <v>1114</v>
      </c>
      <c r="F13" s="8" t="s">
        <v>1135</v>
      </c>
      <c r="J13" s="8" t="s">
        <v>1104</v>
      </c>
    </row>
    <row r="14" spans="1:10" x14ac:dyDescent="0.25">
      <c r="A14" t="s">
        <v>1115</v>
      </c>
      <c r="B14" t="str">
        <f>IF(C14 = "None available","NO","YES")</f>
        <v>YES</v>
      </c>
      <c r="C14" t="s">
        <v>1116</v>
      </c>
      <c r="F14" s="8" t="s">
        <v>1150</v>
      </c>
      <c r="J14" s="8" t="s">
        <v>1106</v>
      </c>
    </row>
    <row r="15" spans="1:10" x14ac:dyDescent="0.25">
      <c r="A15" t="s">
        <v>1117</v>
      </c>
      <c r="B15" t="str">
        <f t="shared" si="0"/>
        <v>YES</v>
      </c>
      <c r="C15" t="s">
        <v>1118</v>
      </c>
      <c r="F15" s="8" t="s">
        <v>1181</v>
      </c>
      <c r="J15" s="8" t="s">
        <v>1107</v>
      </c>
    </row>
    <row r="16" spans="1:10" x14ac:dyDescent="0.25">
      <c r="A16" t="s">
        <v>1119</v>
      </c>
      <c r="B16" t="str">
        <f t="shared" si="0"/>
        <v>YES</v>
      </c>
      <c r="C16" t="s">
        <v>1120</v>
      </c>
      <c r="F16" s="8" t="s">
        <v>1191</v>
      </c>
      <c r="J16" s="8" t="s">
        <v>1108</v>
      </c>
    </row>
    <row r="17" spans="1:10" x14ac:dyDescent="0.25">
      <c r="A17" t="s">
        <v>1121</v>
      </c>
      <c r="B17" t="str">
        <f t="shared" si="0"/>
        <v>YES</v>
      </c>
      <c r="C17" t="s">
        <v>1122</v>
      </c>
      <c r="F17" s="8" t="s">
        <v>1198</v>
      </c>
      <c r="J17" s="8" t="s">
        <v>1109</v>
      </c>
    </row>
    <row r="18" spans="1:10" x14ac:dyDescent="0.25">
      <c r="A18" t="s">
        <v>1123</v>
      </c>
      <c r="B18" t="str">
        <f t="shared" si="0"/>
        <v>YES</v>
      </c>
      <c r="C18" t="s">
        <v>1124</v>
      </c>
      <c r="J18" s="8" t="s">
        <v>1113</v>
      </c>
    </row>
    <row r="19" spans="1:10" x14ac:dyDescent="0.25">
      <c r="A19" t="s">
        <v>1125</v>
      </c>
      <c r="B19" t="str">
        <f t="shared" si="0"/>
        <v>YES</v>
      </c>
      <c r="C19" t="s">
        <v>1126</v>
      </c>
      <c r="J19" s="8" t="s">
        <v>1115</v>
      </c>
    </row>
    <row r="20" spans="1:10" x14ac:dyDescent="0.25">
      <c r="A20" t="s">
        <v>1127</v>
      </c>
      <c r="B20" t="str">
        <f t="shared" si="0"/>
        <v>YES</v>
      </c>
      <c r="C20" t="s">
        <v>1101</v>
      </c>
      <c r="J20" s="8" t="s">
        <v>1117</v>
      </c>
    </row>
    <row r="21" spans="1:10" x14ac:dyDescent="0.25">
      <c r="A21" t="s">
        <v>1128</v>
      </c>
      <c r="B21" t="str">
        <f t="shared" si="0"/>
        <v>YES</v>
      </c>
      <c r="C21" t="s">
        <v>1101</v>
      </c>
      <c r="J21" s="8" t="s">
        <v>1119</v>
      </c>
    </row>
    <row r="22" spans="1:10" x14ac:dyDescent="0.25">
      <c r="A22" t="s">
        <v>1129</v>
      </c>
      <c r="B22" t="str">
        <f t="shared" si="0"/>
        <v>NO</v>
      </c>
      <c r="C22" t="s">
        <v>1111</v>
      </c>
      <c r="J22" s="8" t="s">
        <v>1121</v>
      </c>
    </row>
    <row r="23" spans="1:10" x14ac:dyDescent="0.25">
      <c r="A23" t="s">
        <v>1130</v>
      </c>
      <c r="B23" t="str">
        <f t="shared" si="0"/>
        <v>YES</v>
      </c>
      <c r="C23" t="s">
        <v>1131</v>
      </c>
      <c r="J23" s="8" t="s">
        <v>1123</v>
      </c>
    </row>
    <row r="24" spans="1:10" x14ac:dyDescent="0.25">
      <c r="A24" t="s">
        <v>1132</v>
      </c>
      <c r="B24" t="str">
        <f t="shared" si="0"/>
        <v>YES</v>
      </c>
      <c r="C24" t="s">
        <v>1133</v>
      </c>
      <c r="J24" s="8" t="s">
        <v>1125</v>
      </c>
    </row>
    <row r="25" spans="1:10" x14ac:dyDescent="0.25">
      <c r="A25" t="s">
        <v>1134</v>
      </c>
      <c r="B25" t="str">
        <f t="shared" si="0"/>
        <v>NO</v>
      </c>
      <c r="C25" t="s">
        <v>1111</v>
      </c>
      <c r="J25" s="8" t="s">
        <v>1127</v>
      </c>
    </row>
    <row r="26" spans="1:10" x14ac:dyDescent="0.25">
      <c r="A26" t="s">
        <v>1135</v>
      </c>
      <c r="B26" t="str">
        <f t="shared" si="0"/>
        <v>NO</v>
      </c>
      <c r="C26" t="s">
        <v>1111</v>
      </c>
      <c r="J26" s="8" t="s">
        <v>1128</v>
      </c>
    </row>
    <row r="27" spans="1:10" x14ac:dyDescent="0.25">
      <c r="A27" t="s">
        <v>1136</v>
      </c>
      <c r="B27" t="str">
        <f t="shared" si="0"/>
        <v>YES</v>
      </c>
      <c r="C27" t="s">
        <v>1137</v>
      </c>
      <c r="J27" s="8" t="s">
        <v>1130</v>
      </c>
    </row>
    <row r="28" spans="1:10" x14ac:dyDescent="0.25">
      <c r="A28" t="s">
        <v>1138</v>
      </c>
      <c r="B28" t="str">
        <f t="shared" si="0"/>
        <v>YES</v>
      </c>
      <c r="C28" t="s">
        <v>1139</v>
      </c>
      <c r="J28" s="8" t="s">
        <v>1132</v>
      </c>
    </row>
    <row r="29" spans="1:10" x14ac:dyDescent="0.25">
      <c r="A29" t="s">
        <v>1140</v>
      </c>
      <c r="B29" t="str">
        <f t="shared" si="0"/>
        <v>YES</v>
      </c>
      <c r="C29" t="s">
        <v>1101</v>
      </c>
      <c r="J29" s="8" t="s">
        <v>1136</v>
      </c>
    </row>
    <row r="30" spans="1:10" x14ac:dyDescent="0.25">
      <c r="A30" t="s">
        <v>1141</v>
      </c>
      <c r="B30" t="str">
        <f t="shared" si="0"/>
        <v>YES</v>
      </c>
      <c r="C30" t="s">
        <v>1142</v>
      </c>
      <c r="J30" s="8" t="s">
        <v>1138</v>
      </c>
    </row>
    <row r="31" spans="1:10" x14ac:dyDescent="0.25">
      <c r="A31" t="s">
        <v>1143</v>
      </c>
      <c r="B31" t="str">
        <f t="shared" si="0"/>
        <v>YES</v>
      </c>
      <c r="C31" t="s">
        <v>1101</v>
      </c>
      <c r="J31" s="8" t="s">
        <v>1140</v>
      </c>
    </row>
    <row r="32" spans="1:10" x14ac:dyDescent="0.25">
      <c r="A32" t="s">
        <v>1144</v>
      </c>
      <c r="B32" t="str">
        <f t="shared" si="0"/>
        <v>YES</v>
      </c>
      <c r="C32" t="s">
        <v>1101</v>
      </c>
      <c r="J32" s="8" t="s">
        <v>1141</v>
      </c>
    </row>
    <row r="33" spans="1:10" x14ac:dyDescent="0.25">
      <c r="A33" t="s">
        <v>1145</v>
      </c>
      <c r="B33" t="str">
        <f t="shared" si="0"/>
        <v>YES</v>
      </c>
      <c r="C33" t="s">
        <v>1101</v>
      </c>
      <c r="J33" s="8" t="s">
        <v>1143</v>
      </c>
    </row>
    <row r="34" spans="1:10" x14ac:dyDescent="0.25">
      <c r="A34" t="s">
        <v>1146</v>
      </c>
      <c r="B34" t="str">
        <f t="shared" si="0"/>
        <v>YES</v>
      </c>
      <c r="C34" t="s">
        <v>1147</v>
      </c>
      <c r="J34" s="8" t="s">
        <v>1144</v>
      </c>
    </row>
    <row r="35" spans="1:10" x14ac:dyDescent="0.25">
      <c r="A35" t="s">
        <v>1148</v>
      </c>
      <c r="B35" t="str">
        <f t="shared" si="0"/>
        <v>YES</v>
      </c>
      <c r="C35" t="s">
        <v>1149</v>
      </c>
      <c r="J35" s="8" t="s">
        <v>1145</v>
      </c>
    </row>
    <row r="36" spans="1:10" x14ac:dyDescent="0.25">
      <c r="A36" t="s">
        <v>1150</v>
      </c>
      <c r="B36" t="str">
        <f t="shared" si="0"/>
        <v>NO</v>
      </c>
      <c r="C36" t="s">
        <v>1111</v>
      </c>
      <c r="J36" s="8" t="s">
        <v>1146</v>
      </c>
    </row>
    <row r="37" spans="1:10" x14ac:dyDescent="0.25">
      <c r="A37" t="s">
        <v>1151</v>
      </c>
      <c r="B37" t="str">
        <f t="shared" si="0"/>
        <v>YES</v>
      </c>
      <c r="C37" t="s">
        <v>1152</v>
      </c>
      <c r="J37" s="8" t="s">
        <v>1148</v>
      </c>
    </row>
    <row r="38" spans="1:10" x14ac:dyDescent="0.25">
      <c r="A38" t="s">
        <v>1153</v>
      </c>
      <c r="B38" t="str">
        <f t="shared" si="0"/>
        <v>YES</v>
      </c>
      <c r="C38" t="s">
        <v>1154</v>
      </c>
      <c r="J38" s="8" t="s">
        <v>1151</v>
      </c>
    </row>
    <row r="39" spans="1:10" x14ac:dyDescent="0.25">
      <c r="A39" t="s">
        <v>1155</v>
      </c>
      <c r="B39" t="str">
        <f t="shared" si="0"/>
        <v>YES</v>
      </c>
      <c r="C39" t="s">
        <v>1156</v>
      </c>
      <c r="J39" s="8" t="s">
        <v>1153</v>
      </c>
    </row>
    <row r="40" spans="1:10" x14ac:dyDescent="0.25">
      <c r="A40" t="s">
        <v>1157</v>
      </c>
      <c r="B40" t="str">
        <f t="shared" si="0"/>
        <v>YES</v>
      </c>
      <c r="C40" t="s">
        <v>1158</v>
      </c>
      <c r="J40" s="8" t="s">
        <v>1155</v>
      </c>
    </row>
    <row r="41" spans="1:10" x14ac:dyDescent="0.25">
      <c r="A41" t="s">
        <v>1159</v>
      </c>
      <c r="B41" t="str">
        <f t="shared" si="0"/>
        <v>YES</v>
      </c>
      <c r="C41" t="s">
        <v>1160</v>
      </c>
      <c r="J41" s="8" t="s">
        <v>1157</v>
      </c>
    </row>
    <row r="42" spans="1:10" x14ac:dyDescent="0.25">
      <c r="A42" t="s">
        <v>1161</v>
      </c>
      <c r="B42" t="str">
        <f t="shared" si="0"/>
        <v>YES</v>
      </c>
      <c r="C42" t="s">
        <v>1162</v>
      </c>
      <c r="J42" s="8" t="s">
        <v>1159</v>
      </c>
    </row>
    <row r="43" spans="1:10" x14ac:dyDescent="0.25">
      <c r="A43" t="s">
        <v>1163</v>
      </c>
      <c r="B43" t="str">
        <f t="shared" si="0"/>
        <v>YES</v>
      </c>
      <c r="C43" t="s">
        <v>1164</v>
      </c>
      <c r="J43" s="8" t="s">
        <v>1161</v>
      </c>
    </row>
    <row r="44" spans="1:10" x14ac:dyDescent="0.25">
      <c r="A44" t="s">
        <v>1165</v>
      </c>
      <c r="B44" t="str">
        <f t="shared" si="0"/>
        <v>YES</v>
      </c>
      <c r="C44" t="s">
        <v>1166</v>
      </c>
      <c r="J44" s="8" t="s">
        <v>1163</v>
      </c>
    </row>
    <row r="45" spans="1:10" x14ac:dyDescent="0.25">
      <c r="A45" t="s">
        <v>1167</v>
      </c>
      <c r="B45" t="str">
        <f t="shared" si="0"/>
        <v>YES</v>
      </c>
      <c r="C45" t="s">
        <v>1101</v>
      </c>
      <c r="J45" s="8" t="s">
        <v>1165</v>
      </c>
    </row>
    <row r="46" spans="1:10" x14ac:dyDescent="0.25">
      <c r="A46" t="s">
        <v>1168</v>
      </c>
      <c r="B46" t="str">
        <f t="shared" si="0"/>
        <v>YES</v>
      </c>
      <c r="C46" t="s">
        <v>1169</v>
      </c>
      <c r="J46" s="8" t="s">
        <v>1167</v>
      </c>
    </row>
    <row r="47" spans="1:10" x14ac:dyDescent="0.25">
      <c r="A47" t="s">
        <v>1170</v>
      </c>
      <c r="B47" t="str">
        <f t="shared" si="0"/>
        <v>YES</v>
      </c>
      <c r="C47" t="s">
        <v>1171</v>
      </c>
      <c r="J47" s="8" t="s">
        <v>1168</v>
      </c>
    </row>
    <row r="48" spans="1:10" x14ac:dyDescent="0.25">
      <c r="A48" t="s">
        <v>1172</v>
      </c>
      <c r="B48" t="str">
        <f t="shared" si="0"/>
        <v>YES</v>
      </c>
      <c r="C48" t="s">
        <v>1173</v>
      </c>
      <c r="J48" s="8" t="s">
        <v>1170</v>
      </c>
    </row>
    <row r="49" spans="1:10" x14ac:dyDescent="0.25">
      <c r="A49" t="s">
        <v>1174</v>
      </c>
      <c r="B49" t="str">
        <f t="shared" si="0"/>
        <v>YES</v>
      </c>
      <c r="C49" t="s">
        <v>1175</v>
      </c>
      <c r="J49" s="8" t="s">
        <v>1172</v>
      </c>
    </row>
    <row r="50" spans="1:10" x14ac:dyDescent="0.25">
      <c r="A50" t="s">
        <v>1176</v>
      </c>
      <c r="B50" t="str">
        <f t="shared" si="0"/>
        <v>YES</v>
      </c>
      <c r="C50" t="s">
        <v>1177</v>
      </c>
      <c r="J50" s="8" t="s">
        <v>1174</v>
      </c>
    </row>
    <row r="51" spans="1:10" x14ac:dyDescent="0.25">
      <c r="A51" t="s">
        <v>1178</v>
      </c>
      <c r="B51" t="str">
        <f t="shared" si="0"/>
        <v>YES</v>
      </c>
      <c r="C51" t="s">
        <v>1101</v>
      </c>
      <c r="J51" s="8" t="s">
        <v>1176</v>
      </c>
    </row>
    <row r="52" spans="1:10" x14ac:dyDescent="0.25">
      <c r="A52" t="s">
        <v>1179</v>
      </c>
      <c r="B52" t="str">
        <f t="shared" si="0"/>
        <v>YES</v>
      </c>
      <c r="C52" t="s">
        <v>1180</v>
      </c>
      <c r="J52" s="8" t="s">
        <v>1178</v>
      </c>
    </row>
    <row r="53" spans="1:10" x14ac:dyDescent="0.25">
      <c r="A53" t="s">
        <v>348</v>
      </c>
      <c r="B53" t="str">
        <f t="shared" si="0"/>
        <v>YES</v>
      </c>
      <c r="C53" t="s">
        <v>1101</v>
      </c>
      <c r="J53" s="8" t="s">
        <v>1179</v>
      </c>
    </row>
    <row r="54" spans="1:10" x14ac:dyDescent="0.25">
      <c r="A54" t="s">
        <v>1181</v>
      </c>
      <c r="B54" t="str">
        <f t="shared" si="0"/>
        <v>NO</v>
      </c>
      <c r="C54" t="s">
        <v>1111</v>
      </c>
      <c r="J54" s="8" t="s">
        <v>348</v>
      </c>
    </row>
    <row r="55" spans="1:10" x14ac:dyDescent="0.25">
      <c r="A55" t="s">
        <v>1182</v>
      </c>
      <c r="B55" t="str">
        <f t="shared" si="0"/>
        <v>YES</v>
      </c>
      <c r="C55" t="s">
        <v>1183</v>
      </c>
      <c r="J55" s="8" t="s">
        <v>1182</v>
      </c>
    </row>
    <row r="56" spans="1:10" x14ac:dyDescent="0.25">
      <c r="A56" t="s">
        <v>1184</v>
      </c>
      <c r="B56" t="str">
        <f t="shared" si="0"/>
        <v>YES</v>
      </c>
      <c r="C56" t="s">
        <v>1185</v>
      </c>
      <c r="J56" s="8" t="s">
        <v>1184</v>
      </c>
    </row>
    <row r="57" spans="1:10" x14ac:dyDescent="0.25">
      <c r="A57" t="s">
        <v>1186</v>
      </c>
      <c r="B57" t="str">
        <f t="shared" si="0"/>
        <v>YES</v>
      </c>
      <c r="C57" t="s">
        <v>1101</v>
      </c>
      <c r="J57" s="8" t="s">
        <v>1186</v>
      </c>
    </row>
    <row r="58" spans="1:10" x14ac:dyDescent="0.25">
      <c r="A58" t="s">
        <v>1187</v>
      </c>
      <c r="B58" t="str">
        <f t="shared" si="0"/>
        <v>YES</v>
      </c>
      <c r="C58" t="s">
        <v>1101</v>
      </c>
      <c r="J58" s="8" t="s">
        <v>1187</v>
      </c>
    </row>
    <row r="59" spans="1:10" x14ac:dyDescent="0.25">
      <c r="A59" t="s">
        <v>1188</v>
      </c>
      <c r="B59" t="str">
        <f t="shared" si="0"/>
        <v>YES</v>
      </c>
      <c r="C59" t="s">
        <v>1101</v>
      </c>
      <c r="J59" s="8" t="s">
        <v>1188</v>
      </c>
    </row>
    <row r="60" spans="1:10" x14ac:dyDescent="0.25">
      <c r="A60" t="s">
        <v>1189</v>
      </c>
      <c r="B60" t="str">
        <f t="shared" si="0"/>
        <v>YES</v>
      </c>
      <c r="C60" t="s">
        <v>1190</v>
      </c>
      <c r="J60" s="8" t="s">
        <v>1189</v>
      </c>
    </row>
    <row r="61" spans="1:10" x14ac:dyDescent="0.25">
      <c r="A61" t="s">
        <v>1191</v>
      </c>
      <c r="B61" t="str">
        <f t="shared" si="0"/>
        <v>NO</v>
      </c>
      <c r="C61" t="s">
        <v>1111</v>
      </c>
      <c r="J61" s="8" t="s">
        <v>1192</v>
      </c>
    </row>
    <row r="62" spans="1:10" x14ac:dyDescent="0.25">
      <c r="A62" t="s">
        <v>1192</v>
      </c>
      <c r="B62" t="str">
        <f t="shared" si="0"/>
        <v>YES</v>
      </c>
      <c r="C62" t="s">
        <v>1101</v>
      </c>
      <c r="J62" s="8" t="s">
        <v>1193</v>
      </c>
    </row>
    <row r="63" spans="1:10" x14ac:dyDescent="0.25">
      <c r="A63" t="s">
        <v>1193</v>
      </c>
      <c r="B63" t="str">
        <f t="shared" si="0"/>
        <v>YES</v>
      </c>
      <c r="C63" t="s">
        <v>1101</v>
      </c>
      <c r="J63" s="8" t="s">
        <v>1194</v>
      </c>
    </row>
    <row r="64" spans="1:10" x14ac:dyDescent="0.25">
      <c r="A64" t="s">
        <v>1194</v>
      </c>
      <c r="B64" t="str">
        <f t="shared" si="0"/>
        <v>YES</v>
      </c>
      <c r="C64" t="s">
        <v>1195</v>
      </c>
      <c r="J64" s="8" t="s">
        <v>1196</v>
      </c>
    </row>
    <row r="65" spans="1:10" x14ac:dyDescent="0.25">
      <c r="A65" t="s">
        <v>1196</v>
      </c>
      <c r="B65" t="str">
        <f t="shared" si="0"/>
        <v>YES</v>
      </c>
      <c r="C65" t="s">
        <v>1101</v>
      </c>
      <c r="J65" s="8" t="s">
        <v>1197</v>
      </c>
    </row>
    <row r="66" spans="1:10" x14ac:dyDescent="0.25">
      <c r="A66" t="s">
        <v>1197</v>
      </c>
      <c r="B66" t="str">
        <f t="shared" si="0"/>
        <v>YES</v>
      </c>
      <c r="C66" t="s">
        <v>1101</v>
      </c>
      <c r="J66" s="8" t="s">
        <v>1199</v>
      </c>
    </row>
    <row r="67" spans="1:10" x14ac:dyDescent="0.25">
      <c r="A67" t="s">
        <v>1198</v>
      </c>
      <c r="B67" t="str">
        <f t="shared" ref="B67:B74" si="1">IF(C67 = "None available","NO","YES")</f>
        <v>NO</v>
      </c>
      <c r="C67" t="s">
        <v>1111</v>
      </c>
      <c r="J67" s="8" t="s">
        <v>1201</v>
      </c>
    </row>
    <row r="68" spans="1:10" x14ac:dyDescent="0.25">
      <c r="A68" t="s">
        <v>1199</v>
      </c>
      <c r="B68" t="str">
        <f t="shared" si="1"/>
        <v>YES</v>
      </c>
      <c r="C68" t="s">
        <v>1200</v>
      </c>
      <c r="J68" s="8" t="s">
        <v>1203</v>
      </c>
    </row>
    <row r="69" spans="1:10" x14ac:dyDescent="0.25">
      <c r="A69" t="s">
        <v>1201</v>
      </c>
      <c r="B69" t="str">
        <f t="shared" si="1"/>
        <v>YES</v>
      </c>
      <c r="C69" t="s">
        <v>1202</v>
      </c>
      <c r="J69" s="8" t="s">
        <v>1205</v>
      </c>
    </row>
    <row r="70" spans="1:10" x14ac:dyDescent="0.25">
      <c r="A70" t="s">
        <v>1203</v>
      </c>
      <c r="B70" t="str">
        <f t="shared" si="1"/>
        <v>YES</v>
      </c>
      <c r="C70" t="s">
        <v>1204</v>
      </c>
      <c r="J70" s="8" t="s">
        <v>1206</v>
      </c>
    </row>
    <row r="71" spans="1:10" x14ac:dyDescent="0.25">
      <c r="A71" t="s">
        <v>1205</v>
      </c>
      <c r="B71" t="str">
        <f t="shared" si="1"/>
        <v>YES</v>
      </c>
      <c r="C71" t="s">
        <v>1101</v>
      </c>
      <c r="J71" s="8" t="s">
        <v>1207</v>
      </c>
    </row>
    <row r="72" spans="1:10" x14ac:dyDescent="0.25">
      <c r="A72" t="s">
        <v>1206</v>
      </c>
      <c r="B72" t="str">
        <f t="shared" si="1"/>
        <v>YES</v>
      </c>
      <c r="C72" t="s">
        <v>1101</v>
      </c>
      <c r="J72" s="8" t="s">
        <v>1208</v>
      </c>
    </row>
    <row r="73" spans="1:10" x14ac:dyDescent="0.25">
      <c r="A73" t="s">
        <v>1207</v>
      </c>
      <c r="B73" t="str">
        <f t="shared" si="1"/>
        <v>YES</v>
      </c>
      <c r="C73" t="s">
        <v>1101</v>
      </c>
    </row>
    <row r="74" spans="1:10" x14ac:dyDescent="0.25">
      <c r="A74" t="s">
        <v>1208</v>
      </c>
      <c r="B74" t="str">
        <f t="shared" si="1"/>
        <v>YES</v>
      </c>
      <c r="C74" t="s">
        <v>1209</v>
      </c>
    </row>
  </sheetData>
  <autoFilter ref="B1:B74" xr:uid="{8D847C9D-5247-4872-85B9-03EA977A9B75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Compiled_Data</vt:lpstr>
      <vt:lpstr>NOC_Code_2021</vt:lpstr>
      <vt:lpstr>Wage_NOC_Code_2016</vt:lpstr>
      <vt:lpstr>Regulated_NOC_2016</vt:lpstr>
      <vt:lpstr>Regulated_Profession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Deepanshu Surania</dc:creator>
  <cp:lastModifiedBy>Deepanshu Surania</cp:lastModifiedBy>
  <dcterms:created xsi:type="dcterms:W3CDTF">2015-06-05T18:17:20Z</dcterms:created>
  <dcterms:modified xsi:type="dcterms:W3CDTF">2023-02-18T07:36:24Z</dcterms:modified>
</cp:coreProperties>
</file>