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defaultThemeVersion="166925"/>
  <mc:AlternateContent xmlns:mc="http://schemas.openxmlformats.org/markup-compatibility/2006">
    <mc:Choice Requires="x15">
      <x15ac:absPath xmlns:x15ac="http://schemas.microsoft.com/office/spreadsheetml/2010/11/ac" url="D:\DA PRACTICE\Wiseowl\project\Excel mini project\Final Dashboards\"/>
    </mc:Choice>
  </mc:AlternateContent>
  <xr:revisionPtr revIDLastSave="0" documentId="13_ncr:1_{6276F736-1AF6-4A2C-8501-D8783944364B}" xr6:coauthVersionLast="47" xr6:coauthVersionMax="47" xr10:uidLastSave="{00000000-0000-0000-0000-000000000000}"/>
  <bookViews>
    <workbookView xWindow="-120" yWindow="-120" windowWidth="20730" windowHeight="11160" firstSheet="1" activeTab="5" xr2:uid="{28AE2250-EA01-4160-8386-A5479EB5232F}"/>
  </bookViews>
  <sheets>
    <sheet name="Employee wise attendence" sheetId="3" r:id="rId1"/>
    <sheet name="Deprt attendence" sheetId="4" r:id="rId2"/>
    <sheet name="Daily attendence" sheetId="5" r:id="rId3"/>
    <sheet name="Employee Attendence Data" sheetId="1" r:id="rId4"/>
    <sheet name="Summary" sheetId="2" r:id="rId5"/>
    <sheet name="Dashboard" sheetId="6" r:id="rId6"/>
  </sheets>
  <definedNames>
    <definedName name="Slicer_Date">#N/A</definedName>
    <definedName name="Slicer_Department">#N/A</definedName>
    <definedName name="Slicer_Employee_Name">#N/A</definedName>
    <definedName name="Slicer_Status">#N/A</definedName>
  </definedNames>
  <calcPr calcId="191029"/>
  <pivotCaches>
    <pivotCache cacheId="8" r:id="rId7"/>
  </pivotCaches>
  <extLst>
    <ext xmlns:x14="http://schemas.microsoft.com/office/spreadsheetml/2009/9/main" uri="{BBE1A952-AA13-448e-AADC-164F8A28A991}">
      <x14:slicerCaches>
        <x14:slicerCache r:id="rId8"/>
        <x14:slicerCache r:id="rId9"/>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8" i="2" l="1"/>
  <c r="B7" i="2"/>
  <c r="B6" i="2"/>
  <c r="B5" i="2"/>
  <c r="B4" i="2"/>
  <c r="B3" i="2"/>
  <c r="B2" i="2"/>
</calcChain>
</file>

<file path=xl/sharedStrings.xml><?xml version="1.0" encoding="utf-8"?>
<sst xmlns="http://schemas.openxmlformats.org/spreadsheetml/2006/main" count="1732" uniqueCount="83">
  <si>
    <t>Date</t>
  </si>
  <si>
    <t>Employee_ID</t>
  </si>
  <si>
    <t>Employee_Name</t>
  </si>
  <si>
    <t>Status</t>
  </si>
  <si>
    <t>Department</t>
  </si>
  <si>
    <t>Notes</t>
  </si>
  <si>
    <t>01-10-2025</t>
  </si>
  <si>
    <t>E001</t>
  </si>
  <si>
    <t>Lakshmi</t>
  </si>
  <si>
    <t>Present</t>
  </si>
  <si>
    <t>Finance</t>
  </si>
  <si>
    <t>E002</t>
  </si>
  <si>
    <t>Ramesh</t>
  </si>
  <si>
    <t>HR</t>
  </si>
  <si>
    <t>E003</t>
  </si>
  <si>
    <t>Priya</t>
  </si>
  <si>
    <t>IT</t>
  </si>
  <si>
    <t>E004</t>
  </si>
  <si>
    <t>Kiran</t>
  </si>
  <si>
    <t>Absent</t>
  </si>
  <si>
    <t>Marketing</t>
  </si>
  <si>
    <t>Personal leave</t>
  </si>
  <si>
    <t>E005</t>
  </si>
  <si>
    <t>Vikram</t>
  </si>
  <si>
    <t>E006</t>
  </si>
  <si>
    <t>Anjali</t>
  </si>
  <si>
    <t>E007</t>
  </si>
  <si>
    <t>Suresh</t>
  </si>
  <si>
    <t>Late</t>
  </si>
  <si>
    <t>Late arrival</t>
  </si>
  <si>
    <t>E008</t>
  </si>
  <si>
    <t>Nisha</t>
  </si>
  <si>
    <t>E009</t>
  </si>
  <si>
    <t>Arjun</t>
  </si>
  <si>
    <t>E010</t>
  </si>
  <si>
    <t>Meena</t>
  </si>
  <si>
    <t>02-10-2025</t>
  </si>
  <si>
    <t>Sick leave</t>
  </si>
  <si>
    <t>03-10-2025</t>
  </si>
  <si>
    <t>04-10-2025</t>
  </si>
  <si>
    <t>Half-day</t>
  </si>
  <si>
    <t>Half-day work</t>
  </si>
  <si>
    <t>05-10-2025</t>
  </si>
  <si>
    <t>On leave</t>
  </si>
  <si>
    <t>06-10-2025</t>
  </si>
  <si>
    <t>07-10-2025</t>
  </si>
  <si>
    <t>08-10-2025</t>
  </si>
  <si>
    <t>09-10-2025</t>
  </si>
  <si>
    <t>10-10-2025</t>
  </si>
  <si>
    <t>11-10-2025</t>
  </si>
  <si>
    <t>12-10-2025</t>
  </si>
  <si>
    <t>13-10-2025</t>
  </si>
  <si>
    <t>14-10-2025</t>
  </si>
  <si>
    <t>15-10-2025</t>
  </si>
  <si>
    <t>16-10-2025</t>
  </si>
  <si>
    <t>17-10-2025</t>
  </si>
  <si>
    <t>18-10-2025</t>
  </si>
  <si>
    <t>19-10-2025</t>
  </si>
  <si>
    <t>20-10-2025</t>
  </si>
  <si>
    <t>21-10-2025</t>
  </si>
  <si>
    <t>22-10-2025</t>
  </si>
  <si>
    <t>23-10-2025</t>
  </si>
  <si>
    <t>24-10-2025</t>
  </si>
  <si>
    <t>25-10-2025</t>
  </si>
  <si>
    <t>26-10-2025</t>
  </si>
  <si>
    <t>27-10-2025</t>
  </si>
  <si>
    <t>28-10-2025</t>
  </si>
  <si>
    <t>29-10-2025</t>
  </si>
  <si>
    <t>30-10-2025</t>
  </si>
  <si>
    <t>31-10-2025</t>
  </si>
  <si>
    <t>Analysis</t>
  </si>
  <si>
    <t>Formula</t>
  </si>
  <si>
    <t>Total Days</t>
  </si>
  <si>
    <t>Total Employees</t>
  </si>
  <si>
    <t>Total Present</t>
  </si>
  <si>
    <t>Total Absent</t>
  </si>
  <si>
    <t>Late Count</t>
  </si>
  <si>
    <t>Halfday Count</t>
  </si>
  <si>
    <t>Attendence %</t>
  </si>
  <si>
    <t>Row Labels</t>
  </si>
  <si>
    <t>Grand Total</t>
  </si>
  <si>
    <t>Column Labels</t>
  </si>
  <si>
    <t>Count of Status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</si>
</sst>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b/>
      <sz val="11"/>
      <name val="Calibri"/>
    </font>
  </fonts>
  <fills count="4">
    <fill>
      <patternFill patternType="none"/>
    </fill>
    <fill>
      <patternFill patternType="gray125"/>
    </fill>
    <fill>
      <patternFill patternType="solid">
        <fgColor rgb="FFBDD7EE"/>
        <bgColor rgb="FFBDD7EE"/>
      </patternFill>
    </fill>
    <fill>
      <patternFill patternType="solid">
        <fgColor rgb="FFFFCC99"/>
        <bgColor indexed="64"/>
      </patternFill>
    </fill>
  </fills>
  <borders count="1">
    <border>
      <left/>
      <right/>
      <top/>
      <bottom/>
      <diagonal/>
    </border>
  </borders>
  <cellStyleXfs count="1">
    <xf numFmtId="0" fontId="0" fillId="0" borderId="0"/>
  </cellStyleXfs>
  <cellXfs count="9">
    <xf numFmtId="0" fontId="0" fillId="0" borderId="0" xfId="0"/>
    <xf numFmtId="0" fontId="2" fillId="2" borderId="0" xfId="0" applyFont="1" applyFill="1" applyAlignment="1">
      <alignment horizontal="center"/>
    </xf>
    <xf numFmtId="0" fontId="0" fillId="0" borderId="0" xfId="0" applyAlignment="1">
      <alignment horizontal="center"/>
    </xf>
    <xf numFmtId="0" fontId="1" fillId="0" borderId="0" xfId="0" applyFont="1"/>
    <xf numFmtId="0" fontId="0" fillId="0" borderId="0" xfId="0" pivotButton="1"/>
    <xf numFmtId="0" fontId="0" fillId="0" borderId="0" xfId="0" applyAlignment="1">
      <alignment horizontal="left"/>
    </xf>
    <xf numFmtId="0" fontId="0" fillId="0" borderId="0" xfId="0" applyNumberFormat="1"/>
    <xf numFmtId="0" fontId="0" fillId="3" borderId="0" xfId="0" applyFill="1"/>
    <xf numFmtId="0" fontId="0" fillId="3" borderId="0" xfId="0" applyFill="1" applyAlignment="1">
      <alignment horizontal="center" vertical="center"/>
    </xf>
  </cellXfs>
  <cellStyles count="1">
    <cellStyle name="Normal" xfId="0" builtinId="0"/>
  </cellStyles>
  <dxfs count="0"/>
  <tableStyles count="0" defaultTableStyle="TableStyleMedium2" defaultPivotStyle="PivotStyleLight16"/>
  <colors>
    <mruColors>
      <color rgb="FF0DFB0D"/>
      <color rgb="FFDB2DD3"/>
      <color rgb="FFFFCC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4.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[Simple Attendence Sheet.xlsx]Employee wise attendence!Attendence of Employees</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bg1"/>
                </a:solidFill>
              </a:rPr>
              <a:t>Employee Wise Attendence</a:t>
            </a:r>
          </a:p>
        </c:rich>
      </c:tx>
      <c:overlay val="0"/>
      <c:spPr>
        <a:solidFill>
          <a:schemeClr val="bg2">
            <a:lumMod val="25000"/>
          </a:schemeClr>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'Employee wise attendence'!$B$3:$B$4</c:f>
              <c:strCache>
                <c:ptCount val="1"/>
                <c:pt idx="0">
                  <c:v>Absent</c:v>
                </c:pt>
              </c:strCache>
            </c:strRef>
          </c:tx>
          <c:spPr>
            <a:solidFill>
              <a:schemeClr val="accent2"/>
            </a:solidFill>
            <a:ln>
              <a:noFill/>
            </a:ln>
            <a:effectLst/>
          </c:spPr>
          <c:invertIfNegative val="0"/>
          <c:cat>
            <c:strRef>
              <c:f>'Employee wise attendence'!$A$5:$A$15</c:f>
              <c:strCache>
                <c:ptCount val="10"/>
                <c:pt idx="0">
                  <c:v>Anjali</c:v>
                </c:pt>
                <c:pt idx="1">
                  <c:v>Arjun</c:v>
                </c:pt>
                <c:pt idx="2">
                  <c:v>Kiran</c:v>
                </c:pt>
                <c:pt idx="3">
                  <c:v>Lakshmi</c:v>
                </c:pt>
                <c:pt idx="4">
                  <c:v>Meena</c:v>
                </c:pt>
                <c:pt idx="5">
                  <c:v>Nisha</c:v>
                </c:pt>
                <c:pt idx="6">
                  <c:v>Priya</c:v>
                </c:pt>
                <c:pt idx="7">
                  <c:v>Ramesh</c:v>
                </c:pt>
                <c:pt idx="8">
                  <c:v>Suresh</c:v>
                </c:pt>
                <c:pt idx="9">
                  <c:v>Vikram</c:v>
                </c:pt>
              </c:strCache>
            </c:strRef>
          </c:cat>
          <c:val>
            <c:numRef>
              <c:f>'Employee wise attendence'!$B$5:$B$15</c:f>
              <c:numCache>
                <c:formatCode>General</c:formatCode>
                <c:ptCount val="10"/>
                <c:pt idx="0">
                  <c:v>4</c:v>
                </c:pt>
                <c:pt idx="1">
                  <c:v>4</c:v>
                </c:pt>
                <c:pt idx="2">
                  <c:v>5</c:v>
                </c:pt>
                <c:pt idx="3">
                  <c:v>2</c:v>
                </c:pt>
                <c:pt idx="4">
                  <c:v>6</c:v>
                </c:pt>
                <c:pt idx="5">
                  <c:v>7</c:v>
                </c:pt>
                <c:pt idx="6">
                  <c:v>2</c:v>
                </c:pt>
                <c:pt idx="7">
                  <c:v>2</c:v>
                </c:pt>
                <c:pt idx="8">
                  <c:v>5</c:v>
                </c:pt>
                <c:pt idx="9">
                  <c:v>3</c:v>
                </c:pt>
              </c:numCache>
            </c:numRef>
          </c:val>
          <c:extLst>
            <c:ext xmlns:c16="http://schemas.microsoft.com/office/drawing/2014/chart" uri="{C3380CC4-5D6E-409C-BE32-E72D297353CC}">
              <c16:uniqueId val="{00000000-6485-465C-92BF-44763BC24968}"/>
            </c:ext>
          </c:extLst>
        </c:ser>
        <c:ser>
          <c:idx val="1"/>
          <c:order val="1"/>
          <c:tx>
            <c:strRef>
              <c:f>'Employee wise attendence'!$C$3:$C$4</c:f>
              <c:strCache>
                <c:ptCount val="1"/>
                <c:pt idx="0">
                  <c:v>Half-day</c:v>
                </c:pt>
              </c:strCache>
            </c:strRef>
          </c:tx>
          <c:spPr>
            <a:solidFill>
              <a:schemeClr val="accent4"/>
            </a:solidFill>
            <a:ln>
              <a:noFill/>
            </a:ln>
            <a:effectLst/>
          </c:spPr>
          <c:invertIfNegative val="0"/>
          <c:cat>
            <c:strRef>
              <c:f>'Employee wise attendence'!$A$5:$A$15</c:f>
              <c:strCache>
                <c:ptCount val="10"/>
                <c:pt idx="0">
                  <c:v>Anjali</c:v>
                </c:pt>
                <c:pt idx="1">
                  <c:v>Arjun</c:v>
                </c:pt>
                <c:pt idx="2">
                  <c:v>Kiran</c:v>
                </c:pt>
                <c:pt idx="3">
                  <c:v>Lakshmi</c:v>
                </c:pt>
                <c:pt idx="4">
                  <c:v>Meena</c:v>
                </c:pt>
                <c:pt idx="5">
                  <c:v>Nisha</c:v>
                </c:pt>
                <c:pt idx="6">
                  <c:v>Priya</c:v>
                </c:pt>
                <c:pt idx="7">
                  <c:v>Ramesh</c:v>
                </c:pt>
                <c:pt idx="8">
                  <c:v>Suresh</c:v>
                </c:pt>
                <c:pt idx="9">
                  <c:v>Vikram</c:v>
                </c:pt>
              </c:strCache>
            </c:strRef>
          </c:cat>
          <c:val>
            <c:numRef>
              <c:f>'Employee wise attendence'!$C$5:$C$15</c:f>
              <c:numCache>
                <c:formatCode>General</c:formatCode>
                <c:ptCount val="10"/>
                <c:pt idx="0">
                  <c:v>1</c:v>
                </c:pt>
                <c:pt idx="1">
                  <c:v>2</c:v>
                </c:pt>
                <c:pt idx="2">
                  <c:v>2</c:v>
                </c:pt>
                <c:pt idx="3">
                  <c:v>3</c:v>
                </c:pt>
                <c:pt idx="4">
                  <c:v>1</c:v>
                </c:pt>
                <c:pt idx="6">
                  <c:v>2</c:v>
                </c:pt>
                <c:pt idx="7">
                  <c:v>1</c:v>
                </c:pt>
                <c:pt idx="8">
                  <c:v>1</c:v>
                </c:pt>
                <c:pt idx="9">
                  <c:v>3</c:v>
                </c:pt>
              </c:numCache>
            </c:numRef>
          </c:val>
          <c:extLst>
            <c:ext xmlns:c16="http://schemas.microsoft.com/office/drawing/2014/chart" uri="{C3380CC4-5D6E-409C-BE32-E72D297353CC}">
              <c16:uniqueId val="{0000000B-6485-465C-92BF-44763BC24968}"/>
            </c:ext>
          </c:extLst>
        </c:ser>
        <c:ser>
          <c:idx val="2"/>
          <c:order val="2"/>
          <c:tx>
            <c:strRef>
              <c:f>'Employee wise attendence'!$D$3:$D$4</c:f>
              <c:strCache>
                <c:ptCount val="1"/>
                <c:pt idx="0">
                  <c:v>Late</c:v>
                </c:pt>
              </c:strCache>
            </c:strRef>
          </c:tx>
          <c:spPr>
            <a:solidFill>
              <a:schemeClr val="accent6"/>
            </a:solidFill>
            <a:ln>
              <a:noFill/>
            </a:ln>
            <a:effectLst/>
          </c:spPr>
          <c:invertIfNegative val="0"/>
          <c:cat>
            <c:strRef>
              <c:f>'Employee wise attendence'!$A$5:$A$15</c:f>
              <c:strCache>
                <c:ptCount val="10"/>
                <c:pt idx="0">
                  <c:v>Anjali</c:v>
                </c:pt>
                <c:pt idx="1">
                  <c:v>Arjun</c:v>
                </c:pt>
                <c:pt idx="2">
                  <c:v>Kiran</c:v>
                </c:pt>
                <c:pt idx="3">
                  <c:v>Lakshmi</c:v>
                </c:pt>
                <c:pt idx="4">
                  <c:v>Meena</c:v>
                </c:pt>
                <c:pt idx="5">
                  <c:v>Nisha</c:v>
                </c:pt>
                <c:pt idx="6">
                  <c:v>Priya</c:v>
                </c:pt>
                <c:pt idx="7">
                  <c:v>Ramesh</c:v>
                </c:pt>
                <c:pt idx="8">
                  <c:v>Suresh</c:v>
                </c:pt>
                <c:pt idx="9">
                  <c:v>Vikram</c:v>
                </c:pt>
              </c:strCache>
            </c:strRef>
          </c:cat>
          <c:val>
            <c:numRef>
              <c:f>'Employee wise attendence'!$D$5:$D$15</c:f>
              <c:numCache>
                <c:formatCode>General</c:formatCode>
                <c:ptCount val="10"/>
                <c:pt idx="0">
                  <c:v>3</c:v>
                </c:pt>
                <c:pt idx="1">
                  <c:v>6</c:v>
                </c:pt>
                <c:pt idx="2">
                  <c:v>2</c:v>
                </c:pt>
                <c:pt idx="3">
                  <c:v>4</c:v>
                </c:pt>
                <c:pt idx="5">
                  <c:v>7</c:v>
                </c:pt>
                <c:pt idx="6">
                  <c:v>3</c:v>
                </c:pt>
                <c:pt idx="7">
                  <c:v>6</c:v>
                </c:pt>
                <c:pt idx="8">
                  <c:v>3</c:v>
                </c:pt>
                <c:pt idx="9">
                  <c:v>5</c:v>
                </c:pt>
              </c:numCache>
            </c:numRef>
          </c:val>
          <c:extLst>
            <c:ext xmlns:c16="http://schemas.microsoft.com/office/drawing/2014/chart" uri="{C3380CC4-5D6E-409C-BE32-E72D297353CC}">
              <c16:uniqueId val="{0000000C-6485-465C-92BF-44763BC24968}"/>
            </c:ext>
          </c:extLst>
        </c:ser>
        <c:ser>
          <c:idx val="3"/>
          <c:order val="3"/>
          <c:tx>
            <c:strRef>
              <c:f>'Employee wise attendence'!$E$3:$E$4</c:f>
              <c:strCache>
                <c:ptCount val="1"/>
                <c:pt idx="0">
                  <c:v>Present</c:v>
                </c:pt>
              </c:strCache>
            </c:strRef>
          </c:tx>
          <c:spPr>
            <a:solidFill>
              <a:schemeClr val="accent2">
                <a:lumMod val="60000"/>
              </a:schemeClr>
            </a:solidFill>
            <a:ln>
              <a:noFill/>
            </a:ln>
            <a:effectLst/>
          </c:spPr>
          <c:invertIfNegative val="0"/>
          <c:cat>
            <c:strRef>
              <c:f>'Employee wise attendence'!$A$5:$A$15</c:f>
              <c:strCache>
                <c:ptCount val="10"/>
                <c:pt idx="0">
                  <c:v>Anjali</c:v>
                </c:pt>
                <c:pt idx="1">
                  <c:v>Arjun</c:v>
                </c:pt>
                <c:pt idx="2">
                  <c:v>Kiran</c:v>
                </c:pt>
                <c:pt idx="3">
                  <c:v>Lakshmi</c:v>
                </c:pt>
                <c:pt idx="4">
                  <c:v>Meena</c:v>
                </c:pt>
                <c:pt idx="5">
                  <c:v>Nisha</c:v>
                </c:pt>
                <c:pt idx="6">
                  <c:v>Priya</c:v>
                </c:pt>
                <c:pt idx="7">
                  <c:v>Ramesh</c:v>
                </c:pt>
                <c:pt idx="8">
                  <c:v>Suresh</c:v>
                </c:pt>
                <c:pt idx="9">
                  <c:v>Vikram</c:v>
                </c:pt>
              </c:strCache>
            </c:strRef>
          </c:cat>
          <c:val>
            <c:numRef>
              <c:f>'Employee wise attendence'!$E$5:$E$15</c:f>
              <c:numCache>
                <c:formatCode>General</c:formatCode>
                <c:ptCount val="10"/>
                <c:pt idx="0">
                  <c:v>23</c:v>
                </c:pt>
                <c:pt idx="1">
                  <c:v>19</c:v>
                </c:pt>
                <c:pt idx="2">
                  <c:v>22</c:v>
                </c:pt>
                <c:pt idx="3">
                  <c:v>22</c:v>
                </c:pt>
                <c:pt idx="4">
                  <c:v>24</c:v>
                </c:pt>
                <c:pt idx="5">
                  <c:v>17</c:v>
                </c:pt>
                <c:pt idx="6">
                  <c:v>24</c:v>
                </c:pt>
                <c:pt idx="7">
                  <c:v>22</c:v>
                </c:pt>
                <c:pt idx="8">
                  <c:v>22</c:v>
                </c:pt>
                <c:pt idx="9">
                  <c:v>20</c:v>
                </c:pt>
              </c:numCache>
            </c:numRef>
          </c:val>
          <c:extLst>
            <c:ext xmlns:c16="http://schemas.microsoft.com/office/drawing/2014/chart" uri="{C3380CC4-5D6E-409C-BE32-E72D297353CC}">
              <c16:uniqueId val="{0000000F-6485-465C-92BF-44763BC24968}"/>
            </c:ext>
          </c:extLst>
        </c:ser>
        <c:dLbls>
          <c:showLegendKey val="0"/>
          <c:showVal val="0"/>
          <c:showCatName val="0"/>
          <c:showSerName val="0"/>
          <c:showPercent val="0"/>
          <c:showBubbleSize val="0"/>
        </c:dLbls>
        <c:gapWidth val="182"/>
        <c:axId val="1333576319"/>
        <c:axId val="1333576799"/>
      </c:barChart>
      <c:catAx>
        <c:axId val="1333576319"/>
        <c:scaling>
          <c:orientation val="minMax"/>
        </c:scaling>
        <c:delete val="1"/>
        <c:axPos val="l"/>
        <c:numFmt formatCode="General" sourceLinked="1"/>
        <c:majorTickMark val="none"/>
        <c:minorTickMark val="none"/>
        <c:tickLblPos val="nextTo"/>
        <c:crossAx val="1333576799"/>
        <c:crosses val="autoZero"/>
        <c:auto val="1"/>
        <c:lblAlgn val="ctr"/>
        <c:lblOffset val="100"/>
        <c:noMultiLvlLbl val="0"/>
      </c:catAx>
      <c:valAx>
        <c:axId val="133357679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35763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[Simple Attendence Sheet.xlsx]Deprt attendence!Department ateendence</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bg1"/>
                </a:solidFill>
              </a:rPr>
              <a:t>Department wise Attendence</a:t>
            </a:r>
          </a:p>
        </c:rich>
      </c:tx>
      <c:overlay val="0"/>
      <c:spPr>
        <a:solidFill>
          <a:srgbClr val="FF0000"/>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4"/>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4"/>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'Deprt attendence'!$B$3:$B$4</c:f>
              <c:strCache>
                <c:ptCount val="1"/>
                <c:pt idx="0">
                  <c:v>Absent</c:v>
                </c:pt>
              </c:strCache>
            </c:strRef>
          </c:tx>
          <c:dPt>
            <c:idx val="0"/>
            <c:bubble3D val="0"/>
            <c:spPr>
              <a:solidFill>
                <a:schemeClr val="accent4">
                  <a:shade val="58000"/>
                </a:schemeClr>
              </a:solidFill>
              <a:ln w="19050">
                <a:solidFill>
                  <a:schemeClr val="lt1"/>
                </a:solidFill>
              </a:ln>
              <a:effectLst/>
            </c:spPr>
          </c:dPt>
          <c:dPt>
            <c:idx val="1"/>
            <c:bubble3D val="0"/>
            <c:spPr>
              <a:solidFill>
                <a:schemeClr val="accent4">
                  <a:shade val="86000"/>
                </a:schemeClr>
              </a:solidFill>
              <a:ln w="19050">
                <a:solidFill>
                  <a:schemeClr val="lt1"/>
                </a:solidFill>
              </a:ln>
              <a:effectLst/>
            </c:spPr>
          </c:dPt>
          <c:dPt>
            <c:idx val="2"/>
            <c:bubble3D val="0"/>
            <c:spPr>
              <a:solidFill>
                <a:schemeClr val="accent4">
                  <a:tint val="86000"/>
                </a:schemeClr>
              </a:solidFill>
              <a:ln w="19050">
                <a:solidFill>
                  <a:schemeClr val="lt1"/>
                </a:solidFill>
              </a:ln>
              <a:effectLst/>
            </c:spPr>
          </c:dPt>
          <c:dPt>
            <c:idx val="3"/>
            <c:bubble3D val="0"/>
            <c:spPr>
              <a:solidFill>
                <a:schemeClr val="accent4">
                  <a:tint val="58000"/>
                </a:schemeClr>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'Deprt attendence'!$A$5:$A$9</c:f>
              <c:strCache>
                <c:ptCount val="4"/>
                <c:pt idx="0">
                  <c:v>Finance</c:v>
                </c:pt>
                <c:pt idx="1">
                  <c:v>HR</c:v>
                </c:pt>
                <c:pt idx="2">
                  <c:v>IT</c:v>
                </c:pt>
                <c:pt idx="3">
                  <c:v>Marketing</c:v>
                </c:pt>
              </c:strCache>
            </c:strRef>
          </c:cat>
          <c:val>
            <c:numRef>
              <c:f>'Deprt attendence'!$B$5:$B$9</c:f>
              <c:numCache>
                <c:formatCode>General</c:formatCode>
                <c:ptCount val="4"/>
                <c:pt idx="0">
                  <c:v>9</c:v>
                </c:pt>
                <c:pt idx="1">
                  <c:v>12</c:v>
                </c:pt>
                <c:pt idx="2">
                  <c:v>7</c:v>
                </c:pt>
                <c:pt idx="3">
                  <c:v>12</c:v>
                </c:pt>
              </c:numCache>
            </c:numRef>
          </c:val>
          <c:extLst>
            <c:ext xmlns:c16="http://schemas.microsoft.com/office/drawing/2014/chart" uri="{C3380CC4-5D6E-409C-BE32-E72D297353CC}">
              <c16:uniqueId val="{00000000-EEF0-49C5-838B-40C2F36ADEA5}"/>
            </c:ext>
          </c:extLst>
        </c:ser>
        <c:ser>
          <c:idx val="1"/>
          <c:order val="1"/>
          <c:tx>
            <c:strRef>
              <c:f>'Deprt attendence'!$C$3:$C$4</c:f>
              <c:strCache>
                <c:ptCount val="1"/>
                <c:pt idx="0">
                  <c:v>Half-day</c:v>
                </c:pt>
              </c:strCache>
            </c:strRef>
          </c:tx>
          <c:dPt>
            <c:idx val="0"/>
            <c:bubble3D val="0"/>
            <c:spPr>
              <a:solidFill>
                <a:schemeClr val="accent4">
                  <a:shade val="58000"/>
                </a:schemeClr>
              </a:solidFill>
              <a:ln w="19050">
                <a:solidFill>
                  <a:schemeClr val="lt1"/>
                </a:solidFill>
              </a:ln>
              <a:effectLst/>
            </c:spPr>
          </c:dPt>
          <c:dPt>
            <c:idx val="1"/>
            <c:bubble3D val="0"/>
            <c:spPr>
              <a:solidFill>
                <a:schemeClr val="accent4">
                  <a:shade val="86000"/>
                </a:schemeClr>
              </a:solidFill>
              <a:ln w="19050">
                <a:solidFill>
                  <a:schemeClr val="lt1"/>
                </a:solidFill>
              </a:ln>
              <a:effectLst/>
            </c:spPr>
          </c:dPt>
          <c:dPt>
            <c:idx val="2"/>
            <c:bubble3D val="0"/>
            <c:spPr>
              <a:solidFill>
                <a:schemeClr val="accent4">
                  <a:tint val="86000"/>
                </a:schemeClr>
              </a:solidFill>
              <a:ln w="19050">
                <a:solidFill>
                  <a:schemeClr val="lt1"/>
                </a:solidFill>
              </a:ln>
              <a:effectLst/>
            </c:spPr>
          </c:dPt>
          <c:dPt>
            <c:idx val="3"/>
            <c:bubble3D val="0"/>
            <c:spPr>
              <a:solidFill>
                <a:schemeClr val="accent4">
                  <a:tint val="58000"/>
                </a:schemeClr>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'Deprt attendence'!$A$5:$A$9</c:f>
              <c:strCache>
                <c:ptCount val="4"/>
                <c:pt idx="0">
                  <c:v>Finance</c:v>
                </c:pt>
                <c:pt idx="1">
                  <c:v>HR</c:v>
                </c:pt>
                <c:pt idx="2">
                  <c:v>IT</c:v>
                </c:pt>
                <c:pt idx="3">
                  <c:v>Marketing</c:v>
                </c:pt>
              </c:strCache>
            </c:strRef>
          </c:cat>
          <c:val>
            <c:numRef>
              <c:f>'Deprt attendence'!$C$5:$C$9</c:f>
              <c:numCache>
                <c:formatCode>General</c:formatCode>
                <c:ptCount val="4"/>
                <c:pt idx="0">
                  <c:v>8</c:v>
                </c:pt>
                <c:pt idx="1">
                  <c:v>3</c:v>
                </c:pt>
                <c:pt idx="2">
                  <c:v>3</c:v>
                </c:pt>
                <c:pt idx="3">
                  <c:v>2</c:v>
                </c:pt>
              </c:numCache>
            </c:numRef>
          </c:val>
          <c:extLst>
            <c:ext xmlns:c16="http://schemas.microsoft.com/office/drawing/2014/chart" uri="{C3380CC4-5D6E-409C-BE32-E72D297353CC}">
              <c16:uniqueId val="{0000000B-EEF0-49C5-838B-40C2F36ADEA5}"/>
            </c:ext>
          </c:extLst>
        </c:ser>
        <c:ser>
          <c:idx val="2"/>
          <c:order val="2"/>
          <c:tx>
            <c:strRef>
              <c:f>'Deprt attendence'!$D$3:$D$4</c:f>
              <c:strCache>
                <c:ptCount val="1"/>
                <c:pt idx="0">
                  <c:v>Late</c:v>
                </c:pt>
              </c:strCache>
            </c:strRef>
          </c:tx>
          <c:dPt>
            <c:idx val="0"/>
            <c:bubble3D val="0"/>
            <c:spPr>
              <a:solidFill>
                <a:schemeClr val="accent4">
                  <a:shade val="58000"/>
                </a:schemeClr>
              </a:solidFill>
              <a:ln w="19050">
                <a:solidFill>
                  <a:schemeClr val="lt1"/>
                </a:solidFill>
              </a:ln>
              <a:effectLst/>
            </c:spPr>
          </c:dPt>
          <c:dPt>
            <c:idx val="1"/>
            <c:bubble3D val="0"/>
            <c:spPr>
              <a:solidFill>
                <a:schemeClr val="accent4">
                  <a:shade val="86000"/>
                </a:schemeClr>
              </a:solidFill>
              <a:ln w="19050">
                <a:solidFill>
                  <a:schemeClr val="lt1"/>
                </a:solidFill>
              </a:ln>
              <a:effectLst/>
            </c:spPr>
          </c:dPt>
          <c:dPt>
            <c:idx val="2"/>
            <c:bubble3D val="0"/>
            <c:spPr>
              <a:solidFill>
                <a:schemeClr val="accent4">
                  <a:tint val="86000"/>
                </a:schemeClr>
              </a:solidFill>
              <a:ln w="19050">
                <a:solidFill>
                  <a:schemeClr val="lt1"/>
                </a:solidFill>
              </a:ln>
              <a:effectLst/>
            </c:spPr>
          </c:dPt>
          <c:dPt>
            <c:idx val="3"/>
            <c:bubble3D val="0"/>
            <c:spPr>
              <a:solidFill>
                <a:schemeClr val="accent4">
                  <a:tint val="58000"/>
                </a:schemeClr>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'Deprt attendence'!$A$5:$A$9</c:f>
              <c:strCache>
                <c:ptCount val="4"/>
                <c:pt idx="0">
                  <c:v>Finance</c:v>
                </c:pt>
                <c:pt idx="1">
                  <c:v>HR</c:v>
                </c:pt>
                <c:pt idx="2">
                  <c:v>IT</c:v>
                </c:pt>
                <c:pt idx="3">
                  <c:v>Marketing</c:v>
                </c:pt>
              </c:strCache>
            </c:strRef>
          </c:cat>
          <c:val>
            <c:numRef>
              <c:f>'Deprt attendence'!$D$5:$D$9</c:f>
              <c:numCache>
                <c:formatCode>General</c:formatCode>
                <c:ptCount val="4"/>
                <c:pt idx="0">
                  <c:v>15</c:v>
                </c:pt>
                <c:pt idx="1">
                  <c:v>9</c:v>
                </c:pt>
                <c:pt idx="2">
                  <c:v>6</c:v>
                </c:pt>
                <c:pt idx="3">
                  <c:v>9</c:v>
                </c:pt>
              </c:numCache>
            </c:numRef>
          </c:val>
          <c:extLst>
            <c:ext xmlns:c16="http://schemas.microsoft.com/office/drawing/2014/chart" uri="{C3380CC4-5D6E-409C-BE32-E72D297353CC}">
              <c16:uniqueId val="{0000000C-EEF0-49C5-838B-40C2F36ADEA5}"/>
            </c:ext>
          </c:extLst>
        </c:ser>
        <c:ser>
          <c:idx val="3"/>
          <c:order val="3"/>
          <c:tx>
            <c:strRef>
              <c:f>'Deprt attendence'!$E$3:$E$4</c:f>
              <c:strCache>
                <c:ptCount val="1"/>
                <c:pt idx="0">
                  <c:v>Present</c:v>
                </c:pt>
              </c:strCache>
            </c:strRef>
          </c:tx>
          <c:dPt>
            <c:idx val="0"/>
            <c:bubble3D val="0"/>
            <c:spPr>
              <a:solidFill>
                <a:schemeClr val="accent4">
                  <a:shade val="58000"/>
                </a:schemeClr>
              </a:solidFill>
              <a:ln w="19050">
                <a:solidFill>
                  <a:schemeClr val="lt1"/>
                </a:solidFill>
              </a:ln>
              <a:effectLst/>
            </c:spPr>
          </c:dPt>
          <c:dPt>
            <c:idx val="1"/>
            <c:bubble3D val="0"/>
            <c:spPr>
              <a:solidFill>
                <a:schemeClr val="accent4">
                  <a:shade val="86000"/>
                </a:schemeClr>
              </a:solidFill>
              <a:ln w="19050">
                <a:solidFill>
                  <a:schemeClr val="lt1"/>
                </a:solidFill>
              </a:ln>
              <a:effectLst/>
            </c:spPr>
          </c:dPt>
          <c:dPt>
            <c:idx val="2"/>
            <c:bubble3D val="0"/>
            <c:spPr>
              <a:solidFill>
                <a:schemeClr val="accent4">
                  <a:tint val="86000"/>
                </a:schemeClr>
              </a:solidFill>
              <a:ln w="19050">
                <a:solidFill>
                  <a:schemeClr val="lt1"/>
                </a:solidFill>
              </a:ln>
              <a:effectLst/>
            </c:spPr>
          </c:dPt>
          <c:dPt>
            <c:idx val="3"/>
            <c:bubble3D val="0"/>
            <c:spPr>
              <a:solidFill>
                <a:schemeClr val="accent4">
                  <a:tint val="58000"/>
                </a:schemeClr>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'Deprt attendence'!$A$5:$A$9</c:f>
              <c:strCache>
                <c:ptCount val="4"/>
                <c:pt idx="0">
                  <c:v>Finance</c:v>
                </c:pt>
                <c:pt idx="1">
                  <c:v>HR</c:v>
                </c:pt>
                <c:pt idx="2">
                  <c:v>IT</c:v>
                </c:pt>
                <c:pt idx="3">
                  <c:v>Marketing</c:v>
                </c:pt>
              </c:strCache>
            </c:strRef>
          </c:cat>
          <c:val>
            <c:numRef>
              <c:f>'Deprt attendence'!$E$5:$E$9</c:f>
              <c:numCache>
                <c:formatCode>General</c:formatCode>
                <c:ptCount val="4"/>
                <c:pt idx="0">
                  <c:v>61</c:v>
                </c:pt>
                <c:pt idx="1">
                  <c:v>69</c:v>
                </c:pt>
                <c:pt idx="2">
                  <c:v>46</c:v>
                </c:pt>
                <c:pt idx="3">
                  <c:v>39</c:v>
                </c:pt>
              </c:numCache>
            </c:numRef>
          </c:val>
          <c:extLst>
            <c:ext xmlns:c16="http://schemas.microsoft.com/office/drawing/2014/chart" uri="{C3380CC4-5D6E-409C-BE32-E72D297353CC}">
              <c16:uniqueId val="{0000000F-EEF0-49C5-838B-40C2F36ADEA5}"/>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[Simple Attendence Sheet.xlsx]Daily attendence!Daily attendence</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Daily Attendence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ln w="22225" cap="rnd">
            <a:solidFill>
              <a:schemeClr val="accent4"/>
            </a:solidFill>
          </a:ln>
          <a:effectLst>
            <a:glow rad="139700">
              <a:schemeClr val="accent4">
                <a:satMod val="175000"/>
                <a:alpha val="14000"/>
              </a:schemeClr>
            </a:glow>
          </a:effectLst>
        </c:spPr>
        <c:marker>
          <c:symbol val="circle"/>
          <c:size val="4"/>
          <c:spPr>
            <a:solidFill>
              <a:schemeClr val="accent4">
                <a:tint val="58000"/>
                <a:lumMod val="60000"/>
                <a:lumOff val="40000"/>
              </a:schemeClr>
            </a:solidFill>
            <a:ln>
              <a:noFill/>
            </a:ln>
            <a:effectLst>
              <a:glow rad="63500">
                <a:schemeClr val="accent4">
                  <a:tint val="58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ln w="22225" cap="rnd">
            <a:solidFill>
              <a:schemeClr val="accent4"/>
            </a:solidFill>
          </a:ln>
          <a:effectLst>
            <a:glow rad="139700">
              <a:schemeClr val="accent4">
                <a:satMod val="175000"/>
                <a:alpha val="14000"/>
              </a:schemeClr>
            </a:glow>
          </a:effectLst>
        </c:spPr>
        <c:marker>
          <c:symbol val="circle"/>
          <c:size val="4"/>
          <c:spPr>
            <a:solidFill>
              <a:schemeClr val="accent4">
                <a:tint val="86000"/>
                <a:lumMod val="60000"/>
                <a:lumOff val="40000"/>
              </a:schemeClr>
            </a:solidFill>
            <a:ln>
              <a:noFill/>
            </a:ln>
            <a:effectLst>
              <a:glow rad="63500">
                <a:schemeClr val="accent4">
                  <a:tint val="86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ln w="22225" cap="rnd">
            <a:solidFill>
              <a:schemeClr val="accent4"/>
            </a:solidFill>
          </a:ln>
          <a:effectLst>
            <a:glow rad="139700">
              <a:schemeClr val="accent4">
                <a:satMod val="175000"/>
                <a:alpha val="14000"/>
              </a:schemeClr>
            </a:glow>
          </a:effectLst>
        </c:spPr>
        <c:marker>
          <c:symbol val="circle"/>
          <c:size val="4"/>
          <c:spPr>
            <a:solidFill>
              <a:schemeClr val="accent4">
                <a:shade val="86000"/>
                <a:lumMod val="60000"/>
                <a:lumOff val="40000"/>
              </a:schemeClr>
            </a:solidFill>
            <a:ln>
              <a:noFill/>
            </a:ln>
            <a:effectLst>
              <a:glow rad="63500">
                <a:schemeClr val="accent4">
                  <a:shade val="86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ln w="22225" cap="rnd">
            <a:solidFill>
              <a:schemeClr val="accent4"/>
            </a:solidFill>
          </a:ln>
          <a:effectLst>
            <a:glow rad="139700">
              <a:schemeClr val="accent4">
                <a:satMod val="175000"/>
                <a:alpha val="14000"/>
              </a:schemeClr>
            </a:glow>
          </a:effectLst>
        </c:spPr>
        <c:marker>
          <c:symbol val="circle"/>
          <c:size val="4"/>
          <c:spPr>
            <a:solidFill>
              <a:schemeClr val="accent4">
                <a:shade val="58000"/>
                <a:lumMod val="60000"/>
                <a:lumOff val="40000"/>
              </a:schemeClr>
            </a:solidFill>
            <a:ln>
              <a:noFill/>
            </a:ln>
            <a:effectLst>
              <a:glow rad="63500">
                <a:schemeClr val="accent4">
                  <a:shade val="58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'Daily attendence'!$B$3:$B$4</c:f>
              <c:strCache>
                <c:ptCount val="1"/>
                <c:pt idx="0">
                  <c:v>Absent</c:v>
                </c:pt>
              </c:strCache>
            </c:strRef>
          </c:tx>
          <c:spPr>
            <a:ln w="22225" cap="rnd">
              <a:solidFill>
                <a:schemeClr val="accent4">
                  <a:tint val="58000"/>
                </a:schemeClr>
              </a:solidFill>
            </a:ln>
            <a:effectLst>
              <a:glow rad="139700">
                <a:schemeClr val="accent4">
                  <a:tint val="58000"/>
                  <a:satMod val="175000"/>
                  <a:alpha val="14000"/>
                </a:schemeClr>
              </a:glow>
            </a:effectLst>
          </c:spPr>
          <c:marker>
            <c:symbol val="circle"/>
            <c:size val="4"/>
            <c:spPr>
              <a:solidFill>
                <a:schemeClr val="accent4">
                  <a:tint val="58000"/>
                  <a:lumMod val="60000"/>
                  <a:lumOff val="40000"/>
                </a:schemeClr>
              </a:solidFill>
              <a:ln>
                <a:noFill/>
              </a:ln>
              <a:effectLst>
                <a:glow rad="63500">
                  <a:schemeClr val="accent4">
                    <a:tint val="58000"/>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'Daily attendence'!$A$5:$A$36</c:f>
              <c:strCache>
                <c:ptCount val="31"/>
                <c:pt idx="0">
                  <c:v>01-10-2025</c:v>
                </c:pt>
                <c:pt idx="1">
                  <c:v>02-10-2025</c:v>
                </c:pt>
                <c:pt idx="2">
                  <c:v>03-10-2025</c:v>
                </c:pt>
                <c:pt idx="3">
                  <c:v>04-10-2025</c:v>
                </c:pt>
                <c:pt idx="4">
                  <c:v>05-10-2025</c:v>
                </c:pt>
                <c:pt idx="5">
                  <c:v>06-10-2025</c:v>
                </c:pt>
                <c:pt idx="6">
                  <c:v>07-10-2025</c:v>
                </c:pt>
                <c:pt idx="7">
                  <c:v>08-10-2025</c:v>
                </c:pt>
                <c:pt idx="8">
                  <c:v>09-10-2025</c:v>
                </c:pt>
                <c:pt idx="9">
                  <c:v>10-10-2025</c:v>
                </c:pt>
                <c:pt idx="10">
                  <c:v>11-10-2025</c:v>
                </c:pt>
                <c:pt idx="11">
                  <c:v>12-10-2025</c:v>
                </c:pt>
                <c:pt idx="12">
                  <c:v>13-10-2025</c:v>
                </c:pt>
                <c:pt idx="13">
                  <c:v>14-10-2025</c:v>
                </c:pt>
                <c:pt idx="14">
                  <c:v>15-10-2025</c:v>
                </c:pt>
                <c:pt idx="15">
                  <c:v>16-10-2025</c:v>
                </c:pt>
                <c:pt idx="16">
                  <c:v>17-10-2025</c:v>
                </c:pt>
                <c:pt idx="17">
                  <c:v>18-10-2025</c:v>
                </c:pt>
                <c:pt idx="18">
                  <c:v>19-10-2025</c:v>
                </c:pt>
                <c:pt idx="19">
                  <c:v>20-10-2025</c:v>
                </c:pt>
                <c:pt idx="20">
                  <c:v>21-10-2025</c:v>
                </c:pt>
                <c:pt idx="21">
                  <c:v>22-10-2025</c:v>
                </c:pt>
                <c:pt idx="22">
                  <c:v>23-10-2025</c:v>
                </c:pt>
                <c:pt idx="23">
                  <c:v>24-10-2025</c:v>
                </c:pt>
                <c:pt idx="24">
                  <c:v>25-10-2025</c:v>
                </c:pt>
                <c:pt idx="25">
                  <c:v>26-10-2025</c:v>
                </c:pt>
                <c:pt idx="26">
                  <c:v>27-10-2025</c:v>
                </c:pt>
                <c:pt idx="27">
                  <c:v>28-10-2025</c:v>
                </c:pt>
                <c:pt idx="28">
                  <c:v>29-10-2025</c:v>
                </c:pt>
                <c:pt idx="29">
                  <c:v>30-10-2025</c:v>
                </c:pt>
                <c:pt idx="30">
                  <c:v>31-10-2025</c:v>
                </c:pt>
              </c:strCache>
            </c:strRef>
          </c:cat>
          <c:val>
            <c:numRef>
              <c:f>'Daily attendence'!$B$5:$B$36</c:f>
              <c:numCache>
                <c:formatCode>General</c:formatCode>
                <c:ptCount val="31"/>
                <c:pt idx="0">
                  <c:v>2</c:v>
                </c:pt>
                <c:pt idx="1">
                  <c:v>1</c:v>
                </c:pt>
                <c:pt idx="2">
                  <c:v>1</c:v>
                </c:pt>
                <c:pt idx="3">
                  <c:v>1</c:v>
                </c:pt>
                <c:pt idx="4">
                  <c:v>4</c:v>
                </c:pt>
                <c:pt idx="6">
                  <c:v>1</c:v>
                </c:pt>
                <c:pt idx="7">
                  <c:v>1</c:v>
                </c:pt>
                <c:pt idx="8">
                  <c:v>3</c:v>
                </c:pt>
                <c:pt idx="10">
                  <c:v>1</c:v>
                </c:pt>
                <c:pt idx="11">
                  <c:v>1</c:v>
                </c:pt>
                <c:pt idx="12">
                  <c:v>1</c:v>
                </c:pt>
                <c:pt idx="13">
                  <c:v>2</c:v>
                </c:pt>
                <c:pt idx="15">
                  <c:v>3</c:v>
                </c:pt>
                <c:pt idx="16">
                  <c:v>3</c:v>
                </c:pt>
                <c:pt idx="18">
                  <c:v>2</c:v>
                </c:pt>
                <c:pt idx="21">
                  <c:v>1</c:v>
                </c:pt>
                <c:pt idx="23">
                  <c:v>2</c:v>
                </c:pt>
                <c:pt idx="24">
                  <c:v>1</c:v>
                </c:pt>
                <c:pt idx="25">
                  <c:v>1</c:v>
                </c:pt>
                <c:pt idx="26">
                  <c:v>3</c:v>
                </c:pt>
                <c:pt idx="29">
                  <c:v>2</c:v>
                </c:pt>
                <c:pt idx="30">
                  <c:v>3</c:v>
                </c:pt>
              </c:numCache>
            </c:numRef>
          </c:val>
          <c:smooth val="0"/>
          <c:extLst>
            <c:ext xmlns:c16="http://schemas.microsoft.com/office/drawing/2014/chart" uri="{C3380CC4-5D6E-409C-BE32-E72D297353CC}">
              <c16:uniqueId val="{00000000-0447-432A-9EA2-58F44CDEFF9E}"/>
            </c:ext>
          </c:extLst>
        </c:ser>
        <c:ser>
          <c:idx val="1"/>
          <c:order val="1"/>
          <c:tx>
            <c:strRef>
              <c:f>'Daily attendence'!$C$3:$C$4</c:f>
              <c:strCache>
                <c:ptCount val="1"/>
                <c:pt idx="0">
                  <c:v>Half-day</c:v>
                </c:pt>
              </c:strCache>
            </c:strRef>
          </c:tx>
          <c:spPr>
            <a:ln w="22225" cap="rnd">
              <a:solidFill>
                <a:schemeClr val="accent4">
                  <a:tint val="86000"/>
                </a:schemeClr>
              </a:solidFill>
            </a:ln>
            <a:effectLst>
              <a:glow rad="139700">
                <a:schemeClr val="accent4">
                  <a:tint val="86000"/>
                  <a:satMod val="175000"/>
                  <a:alpha val="14000"/>
                </a:schemeClr>
              </a:glow>
            </a:effectLst>
          </c:spPr>
          <c:marker>
            <c:symbol val="circle"/>
            <c:size val="4"/>
            <c:spPr>
              <a:solidFill>
                <a:schemeClr val="accent4">
                  <a:tint val="86000"/>
                  <a:lumMod val="60000"/>
                  <a:lumOff val="40000"/>
                </a:schemeClr>
              </a:solidFill>
              <a:ln>
                <a:noFill/>
              </a:ln>
              <a:effectLst>
                <a:glow rad="63500">
                  <a:schemeClr val="accent4">
                    <a:tint val="86000"/>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'Daily attendence'!$A$5:$A$36</c:f>
              <c:strCache>
                <c:ptCount val="31"/>
                <c:pt idx="0">
                  <c:v>01-10-2025</c:v>
                </c:pt>
                <c:pt idx="1">
                  <c:v>02-10-2025</c:v>
                </c:pt>
                <c:pt idx="2">
                  <c:v>03-10-2025</c:v>
                </c:pt>
                <c:pt idx="3">
                  <c:v>04-10-2025</c:v>
                </c:pt>
                <c:pt idx="4">
                  <c:v>05-10-2025</c:v>
                </c:pt>
                <c:pt idx="5">
                  <c:v>06-10-2025</c:v>
                </c:pt>
                <c:pt idx="6">
                  <c:v>07-10-2025</c:v>
                </c:pt>
                <c:pt idx="7">
                  <c:v>08-10-2025</c:v>
                </c:pt>
                <c:pt idx="8">
                  <c:v>09-10-2025</c:v>
                </c:pt>
                <c:pt idx="9">
                  <c:v>10-10-2025</c:v>
                </c:pt>
                <c:pt idx="10">
                  <c:v>11-10-2025</c:v>
                </c:pt>
                <c:pt idx="11">
                  <c:v>12-10-2025</c:v>
                </c:pt>
                <c:pt idx="12">
                  <c:v>13-10-2025</c:v>
                </c:pt>
                <c:pt idx="13">
                  <c:v>14-10-2025</c:v>
                </c:pt>
                <c:pt idx="14">
                  <c:v>15-10-2025</c:v>
                </c:pt>
                <c:pt idx="15">
                  <c:v>16-10-2025</c:v>
                </c:pt>
                <c:pt idx="16">
                  <c:v>17-10-2025</c:v>
                </c:pt>
                <c:pt idx="17">
                  <c:v>18-10-2025</c:v>
                </c:pt>
                <c:pt idx="18">
                  <c:v>19-10-2025</c:v>
                </c:pt>
                <c:pt idx="19">
                  <c:v>20-10-2025</c:v>
                </c:pt>
                <c:pt idx="20">
                  <c:v>21-10-2025</c:v>
                </c:pt>
                <c:pt idx="21">
                  <c:v>22-10-2025</c:v>
                </c:pt>
                <c:pt idx="22">
                  <c:v>23-10-2025</c:v>
                </c:pt>
                <c:pt idx="23">
                  <c:v>24-10-2025</c:v>
                </c:pt>
                <c:pt idx="24">
                  <c:v>25-10-2025</c:v>
                </c:pt>
                <c:pt idx="25">
                  <c:v>26-10-2025</c:v>
                </c:pt>
                <c:pt idx="26">
                  <c:v>27-10-2025</c:v>
                </c:pt>
                <c:pt idx="27">
                  <c:v>28-10-2025</c:v>
                </c:pt>
                <c:pt idx="28">
                  <c:v>29-10-2025</c:v>
                </c:pt>
                <c:pt idx="29">
                  <c:v>30-10-2025</c:v>
                </c:pt>
                <c:pt idx="30">
                  <c:v>31-10-2025</c:v>
                </c:pt>
              </c:strCache>
            </c:strRef>
          </c:cat>
          <c:val>
            <c:numRef>
              <c:f>'Daily attendence'!$C$5:$C$36</c:f>
              <c:numCache>
                <c:formatCode>General</c:formatCode>
                <c:ptCount val="31"/>
                <c:pt idx="3">
                  <c:v>1</c:v>
                </c:pt>
                <c:pt idx="9">
                  <c:v>1</c:v>
                </c:pt>
                <c:pt idx="12">
                  <c:v>2</c:v>
                </c:pt>
                <c:pt idx="15">
                  <c:v>1</c:v>
                </c:pt>
                <c:pt idx="16">
                  <c:v>1</c:v>
                </c:pt>
                <c:pt idx="17">
                  <c:v>1</c:v>
                </c:pt>
                <c:pt idx="20">
                  <c:v>1</c:v>
                </c:pt>
                <c:pt idx="22">
                  <c:v>1</c:v>
                </c:pt>
                <c:pt idx="24">
                  <c:v>1</c:v>
                </c:pt>
                <c:pt idx="25">
                  <c:v>1</c:v>
                </c:pt>
                <c:pt idx="27">
                  <c:v>3</c:v>
                </c:pt>
                <c:pt idx="28">
                  <c:v>1</c:v>
                </c:pt>
                <c:pt idx="30">
                  <c:v>1</c:v>
                </c:pt>
              </c:numCache>
            </c:numRef>
          </c:val>
          <c:smooth val="0"/>
          <c:extLst>
            <c:ext xmlns:c16="http://schemas.microsoft.com/office/drawing/2014/chart" uri="{C3380CC4-5D6E-409C-BE32-E72D297353CC}">
              <c16:uniqueId val="{0000000B-0447-432A-9EA2-58F44CDEFF9E}"/>
            </c:ext>
          </c:extLst>
        </c:ser>
        <c:ser>
          <c:idx val="2"/>
          <c:order val="2"/>
          <c:tx>
            <c:strRef>
              <c:f>'Daily attendence'!$D$3:$D$4</c:f>
              <c:strCache>
                <c:ptCount val="1"/>
                <c:pt idx="0">
                  <c:v>Late</c:v>
                </c:pt>
              </c:strCache>
            </c:strRef>
          </c:tx>
          <c:spPr>
            <a:ln w="22225" cap="rnd">
              <a:solidFill>
                <a:schemeClr val="accent4">
                  <a:shade val="86000"/>
                </a:schemeClr>
              </a:solidFill>
            </a:ln>
            <a:effectLst>
              <a:glow rad="139700">
                <a:schemeClr val="accent4">
                  <a:shade val="86000"/>
                  <a:satMod val="175000"/>
                  <a:alpha val="14000"/>
                </a:schemeClr>
              </a:glow>
            </a:effectLst>
          </c:spPr>
          <c:marker>
            <c:symbol val="circle"/>
            <c:size val="4"/>
            <c:spPr>
              <a:solidFill>
                <a:schemeClr val="accent4">
                  <a:shade val="86000"/>
                  <a:lumMod val="60000"/>
                  <a:lumOff val="40000"/>
                </a:schemeClr>
              </a:solidFill>
              <a:ln>
                <a:noFill/>
              </a:ln>
              <a:effectLst>
                <a:glow rad="63500">
                  <a:schemeClr val="accent4">
                    <a:shade val="86000"/>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'Daily attendence'!$A$5:$A$36</c:f>
              <c:strCache>
                <c:ptCount val="31"/>
                <c:pt idx="0">
                  <c:v>01-10-2025</c:v>
                </c:pt>
                <c:pt idx="1">
                  <c:v>02-10-2025</c:v>
                </c:pt>
                <c:pt idx="2">
                  <c:v>03-10-2025</c:v>
                </c:pt>
                <c:pt idx="3">
                  <c:v>04-10-2025</c:v>
                </c:pt>
                <c:pt idx="4">
                  <c:v>05-10-2025</c:v>
                </c:pt>
                <c:pt idx="5">
                  <c:v>06-10-2025</c:v>
                </c:pt>
                <c:pt idx="6">
                  <c:v>07-10-2025</c:v>
                </c:pt>
                <c:pt idx="7">
                  <c:v>08-10-2025</c:v>
                </c:pt>
                <c:pt idx="8">
                  <c:v>09-10-2025</c:v>
                </c:pt>
                <c:pt idx="9">
                  <c:v>10-10-2025</c:v>
                </c:pt>
                <c:pt idx="10">
                  <c:v>11-10-2025</c:v>
                </c:pt>
                <c:pt idx="11">
                  <c:v>12-10-2025</c:v>
                </c:pt>
                <c:pt idx="12">
                  <c:v>13-10-2025</c:v>
                </c:pt>
                <c:pt idx="13">
                  <c:v>14-10-2025</c:v>
                </c:pt>
                <c:pt idx="14">
                  <c:v>15-10-2025</c:v>
                </c:pt>
                <c:pt idx="15">
                  <c:v>16-10-2025</c:v>
                </c:pt>
                <c:pt idx="16">
                  <c:v>17-10-2025</c:v>
                </c:pt>
                <c:pt idx="17">
                  <c:v>18-10-2025</c:v>
                </c:pt>
                <c:pt idx="18">
                  <c:v>19-10-2025</c:v>
                </c:pt>
                <c:pt idx="19">
                  <c:v>20-10-2025</c:v>
                </c:pt>
                <c:pt idx="20">
                  <c:v>21-10-2025</c:v>
                </c:pt>
                <c:pt idx="21">
                  <c:v>22-10-2025</c:v>
                </c:pt>
                <c:pt idx="22">
                  <c:v>23-10-2025</c:v>
                </c:pt>
                <c:pt idx="23">
                  <c:v>24-10-2025</c:v>
                </c:pt>
                <c:pt idx="24">
                  <c:v>25-10-2025</c:v>
                </c:pt>
                <c:pt idx="25">
                  <c:v>26-10-2025</c:v>
                </c:pt>
                <c:pt idx="26">
                  <c:v>27-10-2025</c:v>
                </c:pt>
                <c:pt idx="27">
                  <c:v>28-10-2025</c:v>
                </c:pt>
                <c:pt idx="28">
                  <c:v>29-10-2025</c:v>
                </c:pt>
                <c:pt idx="29">
                  <c:v>30-10-2025</c:v>
                </c:pt>
                <c:pt idx="30">
                  <c:v>31-10-2025</c:v>
                </c:pt>
              </c:strCache>
            </c:strRef>
          </c:cat>
          <c:val>
            <c:numRef>
              <c:f>'Daily attendence'!$D$5:$D$36</c:f>
              <c:numCache>
                <c:formatCode>General</c:formatCode>
                <c:ptCount val="31"/>
                <c:pt idx="0">
                  <c:v>3</c:v>
                </c:pt>
                <c:pt idx="2">
                  <c:v>2</c:v>
                </c:pt>
                <c:pt idx="4">
                  <c:v>1</c:v>
                </c:pt>
                <c:pt idx="5">
                  <c:v>2</c:v>
                </c:pt>
                <c:pt idx="6">
                  <c:v>3</c:v>
                </c:pt>
                <c:pt idx="7">
                  <c:v>2</c:v>
                </c:pt>
                <c:pt idx="9">
                  <c:v>2</c:v>
                </c:pt>
                <c:pt idx="10">
                  <c:v>2</c:v>
                </c:pt>
                <c:pt idx="12">
                  <c:v>1</c:v>
                </c:pt>
                <c:pt idx="14">
                  <c:v>2</c:v>
                </c:pt>
                <c:pt idx="15">
                  <c:v>1</c:v>
                </c:pt>
                <c:pt idx="17">
                  <c:v>1</c:v>
                </c:pt>
                <c:pt idx="18">
                  <c:v>2</c:v>
                </c:pt>
                <c:pt idx="19">
                  <c:v>1</c:v>
                </c:pt>
                <c:pt idx="20">
                  <c:v>3</c:v>
                </c:pt>
                <c:pt idx="21">
                  <c:v>1</c:v>
                </c:pt>
                <c:pt idx="23">
                  <c:v>1</c:v>
                </c:pt>
                <c:pt idx="24">
                  <c:v>1</c:v>
                </c:pt>
                <c:pt idx="26">
                  <c:v>1</c:v>
                </c:pt>
                <c:pt idx="27">
                  <c:v>1</c:v>
                </c:pt>
                <c:pt idx="28">
                  <c:v>2</c:v>
                </c:pt>
                <c:pt idx="29">
                  <c:v>1</c:v>
                </c:pt>
                <c:pt idx="30">
                  <c:v>3</c:v>
                </c:pt>
              </c:numCache>
            </c:numRef>
          </c:val>
          <c:smooth val="0"/>
          <c:extLst>
            <c:ext xmlns:c16="http://schemas.microsoft.com/office/drawing/2014/chart" uri="{C3380CC4-5D6E-409C-BE32-E72D297353CC}">
              <c16:uniqueId val="{0000000C-0447-432A-9EA2-58F44CDEFF9E}"/>
            </c:ext>
          </c:extLst>
        </c:ser>
        <c:ser>
          <c:idx val="3"/>
          <c:order val="3"/>
          <c:tx>
            <c:strRef>
              <c:f>'Daily attendence'!$E$3:$E$4</c:f>
              <c:strCache>
                <c:ptCount val="1"/>
                <c:pt idx="0">
                  <c:v>Present</c:v>
                </c:pt>
              </c:strCache>
            </c:strRef>
          </c:tx>
          <c:spPr>
            <a:ln w="22225" cap="rnd">
              <a:solidFill>
                <a:schemeClr val="accent4">
                  <a:shade val="58000"/>
                </a:schemeClr>
              </a:solidFill>
            </a:ln>
            <a:effectLst>
              <a:glow rad="139700">
                <a:schemeClr val="accent4">
                  <a:shade val="58000"/>
                  <a:satMod val="175000"/>
                  <a:alpha val="14000"/>
                </a:schemeClr>
              </a:glow>
            </a:effectLst>
          </c:spPr>
          <c:marker>
            <c:symbol val="circle"/>
            <c:size val="4"/>
            <c:spPr>
              <a:solidFill>
                <a:schemeClr val="accent4">
                  <a:shade val="58000"/>
                  <a:lumMod val="60000"/>
                  <a:lumOff val="40000"/>
                </a:schemeClr>
              </a:solidFill>
              <a:ln>
                <a:noFill/>
              </a:ln>
              <a:effectLst>
                <a:glow rad="63500">
                  <a:schemeClr val="accent4">
                    <a:shade val="58000"/>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'Daily attendence'!$A$5:$A$36</c:f>
              <c:strCache>
                <c:ptCount val="31"/>
                <c:pt idx="0">
                  <c:v>01-10-2025</c:v>
                </c:pt>
                <c:pt idx="1">
                  <c:v>02-10-2025</c:v>
                </c:pt>
                <c:pt idx="2">
                  <c:v>03-10-2025</c:v>
                </c:pt>
                <c:pt idx="3">
                  <c:v>04-10-2025</c:v>
                </c:pt>
                <c:pt idx="4">
                  <c:v>05-10-2025</c:v>
                </c:pt>
                <c:pt idx="5">
                  <c:v>06-10-2025</c:v>
                </c:pt>
                <c:pt idx="6">
                  <c:v>07-10-2025</c:v>
                </c:pt>
                <c:pt idx="7">
                  <c:v>08-10-2025</c:v>
                </c:pt>
                <c:pt idx="8">
                  <c:v>09-10-2025</c:v>
                </c:pt>
                <c:pt idx="9">
                  <c:v>10-10-2025</c:v>
                </c:pt>
                <c:pt idx="10">
                  <c:v>11-10-2025</c:v>
                </c:pt>
                <c:pt idx="11">
                  <c:v>12-10-2025</c:v>
                </c:pt>
                <c:pt idx="12">
                  <c:v>13-10-2025</c:v>
                </c:pt>
                <c:pt idx="13">
                  <c:v>14-10-2025</c:v>
                </c:pt>
                <c:pt idx="14">
                  <c:v>15-10-2025</c:v>
                </c:pt>
                <c:pt idx="15">
                  <c:v>16-10-2025</c:v>
                </c:pt>
                <c:pt idx="16">
                  <c:v>17-10-2025</c:v>
                </c:pt>
                <c:pt idx="17">
                  <c:v>18-10-2025</c:v>
                </c:pt>
                <c:pt idx="18">
                  <c:v>19-10-2025</c:v>
                </c:pt>
                <c:pt idx="19">
                  <c:v>20-10-2025</c:v>
                </c:pt>
                <c:pt idx="20">
                  <c:v>21-10-2025</c:v>
                </c:pt>
                <c:pt idx="21">
                  <c:v>22-10-2025</c:v>
                </c:pt>
                <c:pt idx="22">
                  <c:v>23-10-2025</c:v>
                </c:pt>
                <c:pt idx="23">
                  <c:v>24-10-2025</c:v>
                </c:pt>
                <c:pt idx="24">
                  <c:v>25-10-2025</c:v>
                </c:pt>
                <c:pt idx="25">
                  <c:v>26-10-2025</c:v>
                </c:pt>
                <c:pt idx="26">
                  <c:v>27-10-2025</c:v>
                </c:pt>
                <c:pt idx="27">
                  <c:v>28-10-2025</c:v>
                </c:pt>
                <c:pt idx="28">
                  <c:v>29-10-2025</c:v>
                </c:pt>
                <c:pt idx="29">
                  <c:v>30-10-2025</c:v>
                </c:pt>
                <c:pt idx="30">
                  <c:v>31-10-2025</c:v>
                </c:pt>
              </c:strCache>
            </c:strRef>
          </c:cat>
          <c:val>
            <c:numRef>
              <c:f>'Daily attendence'!$E$5:$E$36</c:f>
              <c:numCache>
                <c:formatCode>General</c:formatCode>
                <c:ptCount val="31"/>
                <c:pt idx="0">
                  <c:v>5</c:v>
                </c:pt>
                <c:pt idx="1">
                  <c:v>9</c:v>
                </c:pt>
                <c:pt idx="2">
                  <c:v>7</c:v>
                </c:pt>
                <c:pt idx="3">
                  <c:v>8</c:v>
                </c:pt>
                <c:pt idx="4">
                  <c:v>5</c:v>
                </c:pt>
                <c:pt idx="5">
                  <c:v>8</c:v>
                </c:pt>
                <c:pt idx="6">
                  <c:v>6</c:v>
                </c:pt>
                <c:pt idx="7">
                  <c:v>7</c:v>
                </c:pt>
                <c:pt idx="8">
                  <c:v>7</c:v>
                </c:pt>
                <c:pt idx="9">
                  <c:v>7</c:v>
                </c:pt>
                <c:pt idx="10">
                  <c:v>7</c:v>
                </c:pt>
                <c:pt idx="11">
                  <c:v>9</c:v>
                </c:pt>
                <c:pt idx="12">
                  <c:v>6</c:v>
                </c:pt>
                <c:pt idx="13">
                  <c:v>8</c:v>
                </c:pt>
                <c:pt idx="14">
                  <c:v>8</c:v>
                </c:pt>
                <c:pt idx="15">
                  <c:v>5</c:v>
                </c:pt>
                <c:pt idx="16">
                  <c:v>6</c:v>
                </c:pt>
                <c:pt idx="17">
                  <c:v>8</c:v>
                </c:pt>
                <c:pt idx="18">
                  <c:v>6</c:v>
                </c:pt>
                <c:pt idx="19">
                  <c:v>9</c:v>
                </c:pt>
                <c:pt idx="20">
                  <c:v>6</c:v>
                </c:pt>
                <c:pt idx="21">
                  <c:v>8</c:v>
                </c:pt>
                <c:pt idx="22">
                  <c:v>9</c:v>
                </c:pt>
                <c:pt idx="23">
                  <c:v>7</c:v>
                </c:pt>
                <c:pt idx="24">
                  <c:v>7</c:v>
                </c:pt>
                <c:pt idx="25">
                  <c:v>8</c:v>
                </c:pt>
                <c:pt idx="26">
                  <c:v>6</c:v>
                </c:pt>
                <c:pt idx="27">
                  <c:v>6</c:v>
                </c:pt>
                <c:pt idx="28">
                  <c:v>7</c:v>
                </c:pt>
                <c:pt idx="29">
                  <c:v>7</c:v>
                </c:pt>
                <c:pt idx="30">
                  <c:v>3</c:v>
                </c:pt>
              </c:numCache>
            </c:numRef>
          </c:val>
          <c:smooth val="0"/>
          <c:extLst>
            <c:ext xmlns:c16="http://schemas.microsoft.com/office/drawing/2014/chart" uri="{C3380CC4-5D6E-409C-BE32-E72D297353CC}">
              <c16:uniqueId val="{0000000F-0447-432A-9EA2-58F44CDEFF9E}"/>
            </c:ext>
          </c:extLst>
        </c:ser>
        <c:dLbls>
          <c:dLblPos val="ctr"/>
          <c:showLegendKey val="0"/>
          <c:showVal val="1"/>
          <c:showCatName val="0"/>
          <c:showSerName val="0"/>
          <c:showPercent val="0"/>
          <c:showBubbleSize val="0"/>
        </c:dLbls>
        <c:marker val="1"/>
        <c:smooth val="0"/>
        <c:axId val="1249899535"/>
        <c:axId val="1249898095"/>
      </c:lineChart>
      <c:catAx>
        <c:axId val="124989953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249898095"/>
        <c:crosses val="autoZero"/>
        <c:auto val="1"/>
        <c:lblAlgn val="ctr"/>
        <c:lblOffset val="100"/>
        <c:noMultiLvlLbl val="0"/>
      </c:catAx>
      <c:valAx>
        <c:axId val="124989809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2498995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[Simple Attendence Sheet.xlsx]Employee wise attendence!Attendence of Employees</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bg1"/>
                </a:solidFill>
              </a:rPr>
              <a:t>Employee Wise Attendence</a:t>
            </a:r>
          </a:p>
        </c:rich>
      </c:tx>
      <c:overlay val="0"/>
      <c:spPr>
        <a:solidFill>
          <a:schemeClr val="bg2">
            <a:lumMod val="25000"/>
          </a:schemeClr>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'Employee wise attendence'!$B$3:$B$4</c:f>
              <c:strCache>
                <c:ptCount val="1"/>
                <c:pt idx="0">
                  <c:v>Absent</c:v>
                </c:pt>
              </c:strCache>
            </c:strRef>
          </c:tx>
          <c:spPr>
            <a:solidFill>
              <a:schemeClr val="accent2"/>
            </a:solidFill>
            <a:ln>
              <a:noFill/>
            </a:ln>
            <a:effectLst/>
          </c:spPr>
          <c:invertIfNegative val="0"/>
          <c:cat>
            <c:strRef>
              <c:f>'Employee wise attendence'!$A$5:$A$15</c:f>
              <c:strCache>
                <c:ptCount val="10"/>
                <c:pt idx="0">
                  <c:v>Anjali</c:v>
                </c:pt>
                <c:pt idx="1">
                  <c:v>Arjun</c:v>
                </c:pt>
                <c:pt idx="2">
                  <c:v>Kiran</c:v>
                </c:pt>
                <c:pt idx="3">
                  <c:v>Lakshmi</c:v>
                </c:pt>
                <c:pt idx="4">
                  <c:v>Meena</c:v>
                </c:pt>
                <c:pt idx="5">
                  <c:v>Nisha</c:v>
                </c:pt>
                <c:pt idx="6">
                  <c:v>Priya</c:v>
                </c:pt>
                <c:pt idx="7">
                  <c:v>Ramesh</c:v>
                </c:pt>
                <c:pt idx="8">
                  <c:v>Suresh</c:v>
                </c:pt>
                <c:pt idx="9">
                  <c:v>Vikram</c:v>
                </c:pt>
              </c:strCache>
            </c:strRef>
          </c:cat>
          <c:val>
            <c:numRef>
              <c:f>'Employee wise attendence'!$B$5:$B$15</c:f>
              <c:numCache>
                <c:formatCode>General</c:formatCode>
                <c:ptCount val="10"/>
                <c:pt idx="0">
                  <c:v>4</c:v>
                </c:pt>
                <c:pt idx="1">
                  <c:v>4</c:v>
                </c:pt>
                <c:pt idx="2">
                  <c:v>5</c:v>
                </c:pt>
                <c:pt idx="3">
                  <c:v>2</c:v>
                </c:pt>
                <c:pt idx="4">
                  <c:v>6</c:v>
                </c:pt>
                <c:pt idx="5">
                  <c:v>7</c:v>
                </c:pt>
                <c:pt idx="6">
                  <c:v>2</c:v>
                </c:pt>
                <c:pt idx="7">
                  <c:v>2</c:v>
                </c:pt>
                <c:pt idx="8">
                  <c:v>5</c:v>
                </c:pt>
                <c:pt idx="9">
                  <c:v>3</c:v>
                </c:pt>
              </c:numCache>
            </c:numRef>
          </c:val>
          <c:extLst>
            <c:ext xmlns:c16="http://schemas.microsoft.com/office/drawing/2014/chart" uri="{C3380CC4-5D6E-409C-BE32-E72D297353CC}">
              <c16:uniqueId val="{00000000-9A6B-4933-8019-522FF9F85A2A}"/>
            </c:ext>
          </c:extLst>
        </c:ser>
        <c:ser>
          <c:idx val="1"/>
          <c:order val="1"/>
          <c:tx>
            <c:strRef>
              <c:f>'Employee wise attendence'!$C$3:$C$4</c:f>
              <c:strCache>
                <c:ptCount val="1"/>
                <c:pt idx="0">
                  <c:v>Half-day</c:v>
                </c:pt>
              </c:strCache>
            </c:strRef>
          </c:tx>
          <c:spPr>
            <a:solidFill>
              <a:schemeClr val="accent4"/>
            </a:solidFill>
            <a:ln>
              <a:noFill/>
            </a:ln>
            <a:effectLst/>
          </c:spPr>
          <c:invertIfNegative val="0"/>
          <c:cat>
            <c:strRef>
              <c:f>'Employee wise attendence'!$A$5:$A$15</c:f>
              <c:strCache>
                <c:ptCount val="10"/>
                <c:pt idx="0">
                  <c:v>Anjali</c:v>
                </c:pt>
                <c:pt idx="1">
                  <c:v>Arjun</c:v>
                </c:pt>
                <c:pt idx="2">
                  <c:v>Kiran</c:v>
                </c:pt>
                <c:pt idx="3">
                  <c:v>Lakshmi</c:v>
                </c:pt>
                <c:pt idx="4">
                  <c:v>Meena</c:v>
                </c:pt>
                <c:pt idx="5">
                  <c:v>Nisha</c:v>
                </c:pt>
                <c:pt idx="6">
                  <c:v>Priya</c:v>
                </c:pt>
                <c:pt idx="7">
                  <c:v>Ramesh</c:v>
                </c:pt>
                <c:pt idx="8">
                  <c:v>Suresh</c:v>
                </c:pt>
                <c:pt idx="9">
                  <c:v>Vikram</c:v>
                </c:pt>
              </c:strCache>
            </c:strRef>
          </c:cat>
          <c:val>
            <c:numRef>
              <c:f>'Employee wise attendence'!$C$5:$C$15</c:f>
              <c:numCache>
                <c:formatCode>General</c:formatCode>
                <c:ptCount val="10"/>
                <c:pt idx="0">
                  <c:v>1</c:v>
                </c:pt>
                <c:pt idx="1">
                  <c:v>2</c:v>
                </c:pt>
                <c:pt idx="2">
                  <c:v>2</c:v>
                </c:pt>
                <c:pt idx="3">
                  <c:v>3</c:v>
                </c:pt>
                <c:pt idx="4">
                  <c:v>1</c:v>
                </c:pt>
                <c:pt idx="6">
                  <c:v>2</c:v>
                </c:pt>
                <c:pt idx="7">
                  <c:v>1</c:v>
                </c:pt>
                <c:pt idx="8">
                  <c:v>1</c:v>
                </c:pt>
                <c:pt idx="9">
                  <c:v>3</c:v>
                </c:pt>
              </c:numCache>
            </c:numRef>
          </c:val>
          <c:extLst>
            <c:ext xmlns:c16="http://schemas.microsoft.com/office/drawing/2014/chart" uri="{C3380CC4-5D6E-409C-BE32-E72D297353CC}">
              <c16:uniqueId val="{0000000B-9A6B-4933-8019-522FF9F85A2A}"/>
            </c:ext>
          </c:extLst>
        </c:ser>
        <c:ser>
          <c:idx val="2"/>
          <c:order val="2"/>
          <c:tx>
            <c:strRef>
              <c:f>'Employee wise attendence'!$D$3:$D$4</c:f>
              <c:strCache>
                <c:ptCount val="1"/>
                <c:pt idx="0">
                  <c:v>Late</c:v>
                </c:pt>
              </c:strCache>
            </c:strRef>
          </c:tx>
          <c:spPr>
            <a:solidFill>
              <a:schemeClr val="accent6"/>
            </a:solidFill>
            <a:ln>
              <a:noFill/>
            </a:ln>
            <a:effectLst/>
          </c:spPr>
          <c:invertIfNegative val="0"/>
          <c:cat>
            <c:strRef>
              <c:f>'Employee wise attendence'!$A$5:$A$15</c:f>
              <c:strCache>
                <c:ptCount val="10"/>
                <c:pt idx="0">
                  <c:v>Anjali</c:v>
                </c:pt>
                <c:pt idx="1">
                  <c:v>Arjun</c:v>
                </c:pt>
                <c:pt idx="2">
                  <c:v>Kiran</c:v>
                </c:pt>
                <c:pt idx="3">
                  <c:v>Lakshmi</c:v>
                </c:pt>
                <c:pt idx="4">
                  <c:v>Meena</c:v>
                </c:pt>
                <c:pt idx="5">
                  <c:v>Nisha</c:v>
                </c:pt>
                <c:pt idx="6">
                  <c:v>Priya</c:v>
                </c:pt>
                <c:pt idx="7">
                  <c:v>Ramesh</c:v>
                </c:pt>
                <c:pt idx="8">
                  <c:v>Suresh</c:v>
                </c:pt>
                <c:pt idx="9">
                  <c:v>Vikram</c:v>
                </c:pt>
              </c:strCache>
            </c:strRef>
          </c:cat>
          <c:val>
            <c:numRef>
              <c:f>'Employee wise attendence'!$D$5:$D$15</c:f>
              <c:numCache>
                <c:formatCode>General</c:formatCode>
                <c:ptCount val="10"/>
                <c:pt idx="0">
                  <c:v>3</c:v>
                </c:pt>
                <c:pt idx="1">
                  <c:v>6</c:v>
                </c:pt>
                <c:pt idx="2">
                  <c:v>2</c:v>
                </c:pt>
                <c:pt idx="3">
                  <c:v>4</c:v>
                </c:pt>
                <c:pt idx="5">
                  <c:v>7</c:v>
                </c:pt>
                <c:pt idx="6">
                  <c:v>3</c:v>
                </c:pt>
                <c:pt idx="7">
                  <c:v>6</c:v>
                </c:pt>
                <c:pt idx="8">
                  <c:v>3</c:v>
                </c:pt>
                <c:pt idx="9">
                  <c:v>5</c:v>
                </c:pt>
              </c:numCache>
            </c:numRef>
          </c:val>
          <c:extLst>
            <c:ext xmlns:c16="http://schemas.microsoft.com/office/drawing/2014/chart" uri="{C3380CC4-5D6E-409C-BE32-E72D297353CC}">
              <c16:uniqueId val="{0000000C-9A6B-4933-8019-522FF9F85A2A}"/>
            </c:ext>
          </c:extLst>
        </c:ser>
        <c:ser>
          <c:idx val="3"/>
          <c:order val="3"/>
          <c:tx>
            <c:strRef>
              <c:f>'Employee wise attendence'!$E$3:$E$4</c:f>
              <c:strCache>
                <c:ptCount val="1"/>
                <c:pt idx="0">
                  <c:v>Present</c:v>
                </c:pt>
              </c:strCache>
            </c:strRef>
          </c:tx>
          <c:spPr>
            <a:solidFill>
              <a:schemeClr val="accent2">
                <a:lumMod val="60000"/>
              </a:schemeClr>
            </a:solidFill>
            <a:ln>
              <a:noFill/>
            </a:ln>
            <a:effectLst/>
          </c:spPr>
          <c:invertIfNegative val="0"/>
          <c:cat>
            <c:strRef>
              <c:f>'Employee wise attendence'!$A$5:$A$15</c:f>
              <c:strCache>
                <c:ptCount val="10"/>
                <c:pt idx="0">
                  <c:v>Anjali</c:v>
                </c:pt>
                <c:pt idx="1">
                  <c:v>Arjun</c:v>
                </c:pt>
                <c:pt idx="2">
                  <c:v>Kiran</c:v>
                </c:pt>
                <c:pt idx="3">
                  <c:v>Lakshmi</c:v>
                </c:pt>
                <c:pt idx="4">
                  <c:v>Meena</c:v>
                </c:pt>
                <c:pt idx="5">
                  <c:v>Nisha</c:v>
                </c:pt>
                <c:pt idx="6">
                  <c:v>Priya</c:v>
                </c:pt>
                <c:pt idx="7">
                  <c:v>Ramesh</c:v>
                </c:pt>
                <c:pt idx="8">
                  <c:v>Suresh</c:v>
                </c:pt>
                <c:pt idx="9">
                  <c:v>Vikram</c:v>
                </c:pt>
              </c:strCache>
            </c:strRef>
          </c:cat>
          <c:val>
            <c:numRef>
              <c:f>'Employee wise attendence'!$E$5:$E$15</c:f>
              <c:numCache>
                <c:formatCode>General</c:formatCode>
                <c:ptCount val="10"/>
                <c:pt idx="0">
                  <c:v>23</c:v>
                </c:pt>
                <c:pt idx="1">
                  <c:v>19</c:v>
                </c:pt>
                <c:pt idx="2">
                  <c:v>22</c:v>
                </c:pt>
                <c:pt idx="3">
                  <c:v>22</c:v>
                </c:pt>
                <c:pt idx="4">
                  <c:v>24</c:v>
                </c:pt>
                <c:pt idx="5">
                  <c:v>17</c:v>
                </c:pt>
                <c:pt idx="6">
                  <c:v>24</c:v>
                </c:pt>
                <c:pt idx="7">
                  <c:v>22</c:v>
                </c:pt>
                <c:pt idx="8">
                  <c:v>22</c:v>
                </c:pt>
                <c:pt idx="9">
                  <c:v>20</c:v>
                </c:pt>
              </c:numCache>
            </c:numRef>
          </c:val>
          <c:extLst>
            <c:ext xmlns:c16="http://schemas.microsoft.com/office/drawing/2014/chart" uri="{C3380CC4-5D6E-409C-BE32-E72D297353CC}">
              <c16:uniqueId val="{0000000F-9A6B-4933-8019-522FF9F85A2A}"/>
            </c:ext>
          </c:extLst>
        </c:ser>
        <c:dLbls>
          <c:showLegendKey val="0"/>
          <c:showVal val="0"/>
          <c:showCatName val="0"/>
          <c:showSerName val="0"/>
          <c:showPercent val="0"/>
          <c:showBubbleSize val="0"/>
        </c:dLbls>
        <c:gapWidth val="182"/>
        <c:axId val="1333576319"/>
        <c:axId val="1333576799"/>
      </c:barChart>
      <c:catAx>
        <c:axId val="1333576319"/>
        <c:scaling>
          <c:orientation val="minMax"/>
        </c:scaling>
        <c:delete val="1"/>
        <c:axPos val="l"/>
        <c:numFmt formatCode="General" sourceLinked="1"/>
        <c:majorTickMark val="none"/>
        <c:minorTickMark val="none"/>
        <c:tickLblPos val="nextTo"/>
        <c:crossAx val="1333576799"/>
        <c:crosses val="autoZero"/>
        <c:auto val="1"/>
        <c:lblAlgn val="ctr"/>
        <c:lblOffset val="100"/>
        <c:noMultiLvlLbl val="0"/>
      </c:catAx>
      <c:valAx>
        <c:axId val="133357679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35763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[Simple Attendence Sheet.xlsx]Deprt attendence!Department ateendence</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bg1"/>
                </a:solidFill>
              </a:rPr>
              <a:t>Department wise Attendence</a:t>
            </a:r>
          </a:p>
        </c:rich>
      </c:tx>
      <c:overlay val="0"/>
      <c:spPr>
        <a:solidFill>
          <a:srgbClr val="FF0000"/>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4"/>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4"/>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4"/>
          </a:solidFill>
          <a:ln w="19050">
            <a:solidFill>
              <a:schemeClr val="lt1"/>
            </a:solidFill>
          </a:ln>
          <a:effectLst/>
        </c:spPr>
      </c:pivotFmt>
      <c:pivotFmt>
        <c:idx val="6"/>
        <c:spPr>
          <a:solidFill>
            <a:schemeClr val="accent4"/>
          </a:solidFill>
          <a:ln w="19050">
            <a:solidFill>
              <a:schemeClr val="lt1"/>
            </a:solidFill>
          </a:ln>
          <a:effectLst/>
        </c:spPr>
      </c:pivotFmt>
      <c:pivotFmt>
        <c:idx val="7"/>
        <c:spPr>
          <a:solidFill>
            <a:schemeClr val="accent4"/>
          </a:solidFill>
          <a:ln w="19050">
            <a:solidFill>
              <a:schemeClr val="lt1"/>
            </a:solidFill>
          </a:ln>
          <a:effectLst/>
        </c:spPr>
      </c:pivotFmt>
      <c:pivotFmt>
        <c:idx val="8"/>
        <c:spPr>
          <a:solidFill>
            <a:schemeClr val="accent4"/>
          </a:solidFill>
          <a:ln w="19050">
            <a:solidFill>
              <a:schemeClr val="lt1"/>
            </a:solidFill>
          </a:ln>
          <a:effectLst/>
        </c:spPr>
      </c:pivotFmt>
      <c:pivotFmt>
        <c:idx val="9"/>
        <c:spPr>
          <a:solidFill>
            <a:schemeClr val="accent4"/>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4"/>
          </a:solidFill>
          <a:ln w="19050">
            <a:solidFill>
              <a:schemeClr val="lt1"/>
            </a:solidFill>
          </a:ln>
          <a:effectLst/>
        </c:spPr>
      </c:pivotFmt>
      <c:pivotFmt>
        <c:idx val="11"/>
        <c:spPr>
          <a:solidFill>
            <a:schemeClr val="accent4"/>
          </a:solidFill>
          <a:ln w="19050">
            <a:solidFill>
              <a:schemeClr val="lt1"/>
            </a:solidFill>
          </a:ln>
          <a:effectLst/>
        </c:spPr>
      </c:pivotFmt>
      <c:pivotFmt>
        <c:idx val="12"/>
        <c:spPr>
          <a:solidFill>
            <a:schemeClr val="accent4"/>
          </a:solidFill>
          <a:ln w="19050">
            <a:solidFill>
              <a:schemeClr val="lt1"/>
            </a:solidFill>
          </a:ln>
          <a:effectLst/>
        </c:spPr>
      </c:pivotFmt>
      <c:pivotFmt>
        <c:idx val="13"/>
        <c:spPr>
          <a:solidFill>
            <a:schemeClr val="accent4"/>
          </a:solidFill>
          <a:ln w="19050">
            <a:solidFill>
              <a:schemeClr val="lt1"/>
            </a:solidFill>
          </a:ln>
          <a:effectLst/>
        </c:spPr>
      </c:pivotFmt>
      <c:pivotFmt>
        <c:idx val="14"/>
        <c:spPr>
          <a:solidFill>
            <a:schemeClr val="accent4"/>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4"/>
          </a:solidFill>
          <a:ln w="19050">
            <a:solidFill>
              <a:schemeClr val="lt1"/>
            </a:solidFill>
          </a:ln>
          <a:effectLst/>
        </c:spPr>
      </c:pivotFmt>
      <c:pivotFmt>
        <c:idx val="16"/>
        <c:spPr>
          <a:solidFill>
            <a:schemeClr val="accent4"/>
          </a:solidFill>
          <a:ln w="19050">
            <a:solidFill>
              <a:schemeClr val="lt1"/>
            </a:solidFill>
          </a:ln>
          <a:effectLst/>
        </c:spPr>
      </c:pivotFmt>
      <c:pivotFmt>
        <c:idx val="17"/>
        <c:spPr>
          <a:solidFill>
            <a:schemeClr val="accent4"/>
          </a:solidFill>
          <a:ln w="19050">
            <a:solidFill>
              <a:schemeClr val="lt1"/>
            </a:solidFill>
          </a:ln>
          <a:effectLst/>
        </c:spPr>
      </c:pivotFmt>
      <c:pivotFmt>
        <c:idx val="18"/>
        <c:spPr>
          <a:solidFill>
            <a:schemeClr val="accent4"/>
          </a:solidFill>
          <a:ln w="19050">
            <a:solidFill>
              <a:schemeClr val="lt1"/>
            </a:solidFill>
          </a:ln>
          <a:effectLst/>
        </c:spPr>
      </c:pivotFmt>
      <c:pivotFmt>
        <c:idx val="19"/>
        <c:spPr>
          <a:solidFill>
            <a:schemeClr val="accent4"/>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4"/>
          </a:solidFill>
          <a:ln w="19050">
            <a:solidFill>
              <a:schemeClr val="lt1"/>
            </a:solidFill>
          </a:ln>
          <a:effectLst/>
        </c:spPr>
      </c:pivotFmt>
      <c:pivotFmt>
        <c:idx val="21"/>
        <c:spPr>
          <a:solidFill>
            <a:schemeClr val="accent4"/>
          </a:solidFill>
          <a:ln w="19050">
            <a:solidFill>
              <a:schemeClr val="lt1"/>
            </a:solidFill>
          </a:ln>
          <a:effectLst/>
        </c:spPr>
      </c:pivotFmt>
      <c:pivotFmt>
        <c:idx val="22"/>
        <c:spPr>
          <a:solidFill>
            <a:schemeClr val="accent4"/>
          </a:solidFill>
          <a:ln w="19050">
            <a:solidFill>
              <a:schemeClr val="lt1"/>
            </a:solidFill>
          </a:ln>
          <a:effectLst/>
        </c:spPr>
      </c:pivotFmt>
      <c:pivotFmt>
        <c:idx val="23"/>
        <c:spPr>
          <a:solidFill>
            <a:schemeClr val="accent4"/>
          </a:solidFill>
          <a:ln w="19050">
            <a:solidFill>
              <a:schemeClr val="lt1"/>
            </a:solidFill>
          </a:ln>
          <a:effectLst/>
        </c:spPr>
      </c:pivotFmt>
      <c:pivotFmt>
        <c:idx val="24"/>
        <c:spPr>
          <a:solidFill>
            <a:schemeClr val="accent4"/>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4"/>
          </a:solidFill>
          <a:ln w="19050">
            <a:solidFill>
              <a:schemeClr val="lt1"/>
            </a:solidFill>
          </a:ln>
          <a:effectLst/>
        </c:spPr>
      </c:pivotFmt>
      <c:pivotFmt>
        <c:idx val="26"/>
        <c:spPr>
          <a:solidFill>
            <a:schemeClr val="accent4"/>
          </a:solidFill>
          <a:ln w="19050">
            <a:solidFill>
              <a:schemeClr val="lt1"/>
            </a:solidFill>
          </a:ln>
          <a:effectLst/>
        </c:spPr>
      </c:pivotFmt>
      <c:pivotFmt>
        <c:idx val="27"/>
        <c:spPr>
          <a:solidFill>
            <a:schemeClr val="accent4"/>
          </a:solidFill>
          <a:ln w="19050">
            <a:solidFill>
              <a:schemeClr val="lt1"/>
            </a:solidFill>
          </a:ln>
          <a:effectLst/>
        </c:spPr>
      </c:pivotFmt>
      <c:pivotFmt>
        <c:idx val="28"/>
        <c:spPr>
          <a:solidFill>
            <a:schemeClr val="accent4"/>
          </a:solidFill>
          <a:ln w="19050">
            <a:solidFill>
              <a:schemeClr val="lt1"/>
            </a:solidFill>
          </a:ln>
          <a:effectLst/>
        </c:spPr>
      </c:pivotFmt>
      <c:pivotFmt>
        <c:idx val="29"/>
        <c:spPr>
          <a:solidFill>
            <a:schemeClr val="accent4"/>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4"/>
          </a:solidFill>
          <a:ln w="19050">
            <a:solidFill>
              <a:schemeClr val="lt1"/>
            </a:solidFill>
          </a:ln>
          <a:effectLst/>
        </c:spPr>
      </c:pivotFmt>
      <c:pivotFmt>
        <c:idx val="31"/>
        <c:spPr>
          <a:solidFill>
            <a:schemeClr val="accent4"/>
          </a:solidFill>
          <a:ln w="19050">
            <a:solidFill>
              <a:schemeClr val="lt1"/>
            </a:solidFill>
          </a:ln>
          <a:effectLst/>
        </c:spPr>
      </c:pivotFmt>
      <c:pivotFmt>
        <c:idx val="32"/>
        <c:spPr>
          <a:solidFill>
            <a:schemeClr val="accent4"/>
          </a:solidFill>
          <a:ln w="19050">
            <a:solidFill>
              <a:schemeClr val="lt1"/>
            </a:solidFill>
          </a:ln>
          <a:effectLst/>
        </c:spPr>
      </c:pivotFmt>
      <c:pivotFmt>
        <c:idx val="33"/>
        <c:spPr>
          <a:solidFill>
            <a:schemeClr val="accent4"/>
          </a:solidFill>
          <a:ln w="19050">
            <a:solidFill>
              <a:schemeClr val="lt1"/>
            </a:solidFill>
          </a:ln>
          <a:effectLst/>
        </c:spPr>
      </c:pivotFmt>
      <c:pivotFmt>
        <c:idx val="34"/>
        <c:spPr>
          <a:solidFill>
            <a:schemeClr val="accent4"/>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4"/>
          </a:solidFill>
          <a:ln w="19050">
            <a:solidFill>
              <a:schemeClr val="lt1"/>
            </a:solidFill>
          </a:ln>
          <a:effectLst/>
        </c:spPr>
      </c:pivotFmt>
      <c:pivotFmt>
        <c:idx val="36"/>
        <c:spPr>
          <a:solidFill>
            <a:schemeClr val="accent4"/>
          </a:solidFill>
          <a:ln w="19050">
            <a:solidFill>
              <a:schemeClr val="lt1"/>
            </a:solidFill>
          </a:ln>
          <a:effectLst/>
        </c:spPr>
      </c:pivotFmt>
      <c:pivotFmt>
        <c:idx val="37"/>
        <c:spPr>
          <a:solidFill>
            <a:schemeClr val="accent4"/>
          </a:solidFill>
          <a:ln w="19050">
            <a:solidFill>
              <a:schemeClr val="lt1"/>
            </a:solidFill>
          </a:ln>
          <a:effectLst/>
        </c:spPr>
      </c:pivotFmt>
      <c:pivotFmt>
        <c:idx val="38"/>
        <c:spPr>
          <a:solidFill>
            <a:schemeClr val="accent4"/>
          </a:solidFill>
          <a:ln w="19050">
            <a:solidFill>
              <a:schemeClr val="lt1"/>
            </a:solidFill>
          </a:ln>
          <a:effectLst/>
        </c:spPr>
      </c:pivotFmt>
      <c:pivotFmt>
        <c:idx val="39"/>
        <c:spPr>
          <a:solidFill>
            <a:schemeClr val="accent4"/>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4"/>
          </a:solidFill>
          <a:ln w="19050">
            <a:solidFill>
              <a:schemeClr val="lt1"/>
            </a:solidFill>
          </a:ln>
          <a:effectLst/>
        </c:spPr>
      </c:pivotFmt>
      <c:pivotFmt>
        <c:idx val="41"/>
        <c:spPr>
          <a:solidFill>
            <a:schemeClr val="accent4"/>
          </a:solidFill>
          <a:ln w="19050">
            <a:solidFill>
              <a:schemeClr val="lt1"/>
            </a:solidFill>
          </a:ln>
          <a:effectLst/>
        </c:spPr>
      </c:pivotFmt>
      <c:pivotFmt>
        <c:idx val="42"/>
        <c:spPr>
          <a:solidFill>
            <a:schemeClr val="accent4"/>
          </a:solidFill>
          <a:ln w="19050">
            <a:solidFill>
              <a:schemeClr val="lt1"/>
            </a:solidFill>
          </a:ln>
          <a:effectLst/>
        </c:spPr>
      </c:pivotFmt>
      <c:pivotFmt>
        <c:idx val="43"/>
        <c:spPr>
          <a:solidFill>
            <a:schemeClr val="accent4"/>
          </a:solidFill>
          <a:ln w="19050">
            <a:solidFill>
              <a:schemeClr val="lt1"/>
            </a:solidFill>
          </a:ln>
          <a:effectLst/>
        </c:spPr>
      </c:pivotFmt>
      <c:pivotFmt>
        <c:idx val="44"/>
        <c:spPr>
          <a:solidFill>
            <a:schemeClr val="accent4"/>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'Deprt attendence'!$B$3:$B$4</c:f>
              <c:strCache>
                <c:ptCount val="1"/>
                <c:pt idx="0">
                  <c:v>Absent</c:v>
                </c:pt>
              </c:strCache>
            </c:strRef>
          </c:tx>
          <c:dPt>
            <c:idx val="0"/>
            <c:bubble3D val="0"/>
            <c:spPr>
              <a:solidFill>
                <a:schemeClr val="accent4">
                  <a:shade val="58000"/>
                </a:schemeClr>
              </a:solidFill>
              <a:ln w="19050">
                <a:solidFill>
                  <a:schemeClr val="lt1"/>
                </a:solidFill>
              </a:ln>
              <a:effectLst/>
            </c:spPr>
            <c:extLst>
              <c:ext xmlns:c16="http://schemas.microsoft.com/office/drawing/2014/chart" uri="{C3380CC4-5D6E-409C-BE32-E72D297353CC}">
                <c16:uniqueId val="{00000001-187E-4F31-9B56-347969BC14E0}"/>
              </c:ext>
            </c:extLst>
          </c:dPt>
          <c:dPt>
            <c:idx val="1"/>
            <c:bubble3D val="0"/>
            <c:spPr>
              <a:solidFill>
                <a:schemeClr val="accent4">
                  <a:shade val="86000"/>
                </a:schemeClr>
              </a:solidFill>
              <a:ln w="19050">
                <a:solidFill>
                  <a:schemeClr val="lt1"/>
                </a:solidFill>
              </a:ln>
              <a:effectLst/>
            </c:spPr>
            <c:extLst>
              <c:ext xmlns:c16="http://schemas.microsoft.com/office/drawing/2014/chart" uri="{C3380CC4-5D6E-409C-BE32-E72D297353CC}">
                <c16:uniqueId val="{00000003-187E-4F31-9B56-347969BC14E0}"/>
              </c:ext>
            </c:extLst>
          </c:dPt>
          <c:dPt>
            <c:idx val="2"/>
            <c:bubble3D val="0"/>
            <c:spPr>
              <a:solidFill>
                <a:schemeClr val="accent4">
                  <a:tint val="86000"/>
                </a:schemeClr>
              </a:solidFill>
              <a:ln w="19050">
                <a:solidFill>
                  <a:schemeClr val="lt1"/>
                </a:solidFill>
              </a:ln>
              <a:effectLst/>
            </c:spPr>
            <c:extLst>
              <c:ext xmlns:c16="http://schemas.microsoft.com/office/drawing/2014/chart" uri="{C3380CC4-5D6E-409C-BE32-E72D297353CC}">
                <c16:uniqueId val="{00000005-187E-4F31-9B56-347969BC14E0}"/>
              </c:ext>
            </c:extLst>
          </c:dPt>
          <c:dPt>
            <c:idx val="3"/>
            <c:bubble3D val="0"/>
            <c:spPr>
              <a:solidFill>
                <a:schemeClr val="accent4">
                  <a:tint val="58000"/>
                </a:schemeClr>
              </a:solidFill>
              <a:ln w="19050">
                <a:solidFill>
                  <a:schemeClr val="lt1"/>
                </a:solidFill>
              </a:ln>
              <a:effectLst/>
            </c:spPr>
            <c:extLst>
              <c:ext xmlns:c16="http://schemas.microsoft.com/office/drawing/2014/chart" uri="{C3380CC4-5D6E-409C-BE32-E72D297353CC}">
                <c16:uniqueId val="{00000007-187E-4F31-9B56-347969BC14E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'Deprt attendence'!$A$5:$A$9</c:f>
              <c:strCache>
                <c:ptCount val="4"/>
                <c:pt idx="0">
                  <c:v>Finance</c:v>
                </c:pt>
                <c:pt idx="1">
                  <c:v>HR</c:v>
                </c:pt>
                <c:pt idx="2">
                  <c:v>IT</c:v>
                </c:pt>
                <c:pt idx="3">
                  <c:v>Marketing</c:v>
                </c:pt>
              </c:strCache>
            </c:strRef>
          </c:cat>
          <c:val>
            <c:numRef>
              <c:f>'Deprt attendence'!$B$5:$B$9</c:f>
              <c:numCache>
                <c:formatCode>General</c:formatCode>
                <c:ptCount val="4"/>
                <c:pt idx="0">
                  <c:v>9</c:v>
                </c:pt>
                <c:pt idx="1">
                  <c:v>12</c:v>
                </c:pt>
                <c:pt idx="2">
                  <c:v>7</c:v>
                </c:pt>
                <c:pt idx="3">
                  <c:v>12</c:v>
                </c:pt>
              </c:numCache>
            </c:numRef>
          </c:val>
          <c:extLst>
            <c:ext xmlns:c16="http://schemas.microsoft.com/office/drawing/2014/chart" uri="{C3380CC4-5D6E-409C-BE32-E72D297353CC}">
              <c16:uniqueId val="{00000008-187E-4F31-9B56-347969BC14E0}"/>
            </c:ext>
          </c:extLst>
        </c:ser>
        <c:ser>
          <c:idx val="1"/>
          <c:order val="1"/>
          <c:tx>
            <c:strRef>
              <c:f>'Deprt attendence'!$C$3:$C$4</c:f>
              <c:strCache>
                <c:ptCount val="1"/>
                <c:pt idx="0">
                  <c:v>Half-day</c:v>
                </c:pt>
              </c:strCache>
            </c:strRef>
          </c:tx>
          <c:dPt>
            <c:idx val="0"/>
            <c:bubble3D val="0"/>
            <c:spPr>
              <a:solidFill>
                <a:schemeClr val="accent4">
                  <a:shade val="58000"/>
                </a:schemeClr>
              </a:solidFill>
              <a:ln w="19050">
                <a:solidFill>
                  <a:schemeClr val="lt1"/>
                </a:solidFill>
              </a:ln>
              <a:effectLst/>
            </c:spPr>
          </c:dPt>
          <c:dPt>
            <c:idx val="1"/>
            <c:bubble3D val="0"/>
            <c:spPr>
              <a:solidFill>
                <a:schemeClr val="accent4">
                  <a:shade val="86000"/>
                </a:schemeClr>
              </a:solidFill>
              <a:ln w="19050">
                <a:solidFill>
                  <a:schemeClr val="lt1"/>
                </a:solidFill>
              </a:ln>
              <a:effectLst/>
            </c:spPr>
          </c:dPt>
          <c:dPt>
            <c:idx val="2"/>
            <c:bubble3D val="0"/>
            <c:spPr>
              <a:solidFill>
                <a:schemeClr val="accent4">
                  <a:tint val="86000"/>
                </a:schemeClr>
              </a:solidFill>
              <a:ln w="19050">
                <a:solidFill>
                  <a:schemeClr val="lt1"/>
                </a:solidFill>
              </a:ln>
              <a:effectLst/>
            </c:spPr>
          </c:dPt>
          <c:dPt>
            <c:idx val="3"/>
            <c:bubble3D val="0"/>
            <c:spPr>
              <a:solidFill>
                <a:schemeClr val="accent4">
                  <a:tint val="58000"/>
                </a:schemeClr>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'Deprt attendence'!$A$5:$A$9</c:f>
              <c:strCache>
                <c:ptCount val="4"/>
                <c:pt idx="0">
                  <c:v>Finance</c:v>
                </c:pt>
                <c:pt idx="1">
                  <c:v>HR</c:v>
                </c:pt>
                <c:pt idx="2">
                  <c:v>IT</c:v>
                </c:pt>
                <c:pt idx="3">
                  <c:v>Marketing</c:v>
                </c:pt>
              </c:strCache>
            </c:strRef>
          </c:cat>
          <c:val>
            <c:numRef>
              <c:f>'Deprt attendence'!$C$5:$C$9</c:f>
              <c:numCache>
                <c:formatCode>General</c:formatCode>
                <c:ptCount val="4"/>
                <c:pt idx="0">
                  <c:v>8</c:v>
                </c:pt>
                <c:pt idx="1">
                  <c:v>3</c:v>
                </c:pt>
                <c:pt idx="2">
                  <c:v>3</c:v>
                </c:pt>
                <c:pt idx="3">
                  <c:v>2</c:v>
                </c:pt>
              </c:numCache>
            </c:numRef>
          </c:val>
          <c:extLst>
            <c:ext xmlns:c16="http://schemas.microsoft.com/office/drawing/2014/chart" uri="{C3380CC4-5D6E-409C-BE32-E72D297353CC}">
              <c16:uniqueId val="{0000002B-187E-4F31-9B56-347969BC14E0}"/>
            </c:ext>
          </c:extLst>
        </c:ser>
        <c:ser>
          <c:idx val="2"/>
          <c:order val="2"/>
          <c:tx>
            <c:strRef>
              <c:f>'Deprt attendence'!$D$3:$D$4</c:f>
              <c:strCache>
                <c:ptCount val="1"/>
                <c:pt idx="0">
                  <c:v>Late</c:v>
                </c:pt>
              </c:strCache>
            </c:strRef>
          </c:tx>
          <c:dPt>
            <c:idx val="0"/>
            <c:bubble3D val="0"/>
            <c:spPr>
              <a:solidFill>
                <a:schemeClr val="accent4">
                  <a:shade val="58000"/>
                </a:schemeClr>
              </a:solidFill>
              <a:ln w="19050">
                <a:solidFill>
                  <a:schemeClr val="lt1"/>
                </a:solidFill>
              </a:ln>
              <a:effectLst/>
            </c:spPr>
          </c:dPt>
          <c:dPt>
            <c:idx val="1"/>
            <c:bubble3D val="0"/>
            <c:spPr>
              <a:solidFill>
                <a:schemeClr val="accent4">
                  <a:shade val="86000"/>
                </a:schemeClr>
              </a:solidFill>
              <a:ln w="19050">
                <a:solidFill>
                  <a:schemeClr val="lt1"/>
                </a:solidFill>
              </a:ln>
              <a:effectLst/>
            </c:spPr>
          </c:dPt>
          <c:dPt>
            <c:idx val="2"/>
            <c:bubble3D val="0"/>
            <c:spPr>
              <a:solidFill>
                <a:schemeClr val="accent4">
                  <a:tint val="86000"/>
                </a:schemeClr>
              </a:solidFill>
              <a:ln w="19050">
                <a:solidFill>
                  <a:schemeClr val="lt1"/>
                </a:solidFill>
              </a:ln>
              <a:effectLst/>
            </c:spPr>
          </c:dPt>
          <c:dPt>
            <c:idx val="3"/>
            <c:bubble3D val="0"/>
            <c:spPr>
              <a:solidFill>
                <a:schemeClr val="accent4">
                  <a:tint val="58000"/>
                </a:schemeClr>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'Deprt attendence'!$A$5:$A$9</c:f>
              <c:strCache>
                <c:ptCount val="4"/>
                <c:pt idx="0">
                  <c:v>Finance</c:v>
                </c:pt>
                <c:pt idx="1">
                  <c:v>HR</c:v>
                </c:pt>
                <c:pt idx="2">
                  <c:v>IT</c:v>
                </c:pt>
                <c:pt idx="3">
                  <c:v>Marketing</c:v>
                </c:pt>
              </c:strCache>
            </c:strRef>
          </c:cat>
          <c:val>
            <c:numRef>
              <c:f>'Deprt attendence'!$D$5:$D$9</c:f>
              <c:numCache>
                <c:formatCode>General</c:formatCode>
                <c:ptCount val="4"/>
                <c:pt idx="0">
                  <c:v>15</c:v>
                </c:pt>
                <c:pt idx="1">
                  <c:v>9</c:v>
                </c:pt>
                <c:pt idx="2">
                  <c:v>6</c:v>
                </c:pt>
                <c:pt idx="3">
                  <c:v>9</c:v>
                </c:pt>
              </c:numCache>
            </c:numRef>
          </c:val>
          <c:extLst>
            <c:ext xmlns:c16="http://schemas.microsoft.com/office/drawing/2014/chart" uri="{C3380CC4-5D6E-409C-BE32-E72D297353CC}">
              <c16:uniqueId val="{0000002C-187E-4F31-9B56-347969BC14E0}"/>
            </c:ext>
          </c:extLst>
        </c:ser>
        <c:ser>
          <c:idx val="3"/>
          <c:order val="3"/>
          <c:tx>
            <c:strRef>
              <c:f>'Deprt attendence'!$E$3:$E$4</c:f>
              <c:strCache>
                <c:ptCount val="1"/>
                <c:pt idx="0">
                  <c:v>Present</c:v>
                </c:pt>
              </c:strCache>
            </c:strRef>
          </c:tx>
          <c:dPt>
            <c:idx val="0"/>
            <c:bubble3D val="0"/>
            <c:spPr>
              <a:solidFill>
                <a:schemeClr val="accent4">
                  <a:shade val="58000"/>
                </a:schemeClr>
              </a:solidFill>
              <a:ln w="19050">
                <a:solidFill>
                  <a:schemeClr val="lt1"/>
                </a:solidFill>
              </a:ln>
              <a:effectLst/>
            </c:spPr>
          </c:dPt>
          <c:dPt>
            <c:idx val="1"/>
            <c:bubble3D val="0"/>
            <c:spPr>
              <a:solidFill>
                <a:schemeClr val="accent4">
                  <a:shade val="86000"/>
                </a:schemeClr>
              </a:solidFill>
              <a:ln w="19050">
                <a:solidFill>
                  <a:schemeClr val="lt1"/>
                </a:solidFill>
              </a:ln>
              <a:effectLst/>
            </c:spPr>
          </c:dPt>
          <c:dPt>
            <c:idx val="2"/>
            <c:bubble3D val="0"/>
            <c:spPr>
              <a:solidFill>
                <a:schemeClr val="accent4">
                  <a:tint val="86000"/>
                </a:schemeClr>
              </a:solidFill>
              <a:ln w="19050">
                <a:solidFill>
                  <a:schemeClr val="lt1"/>
                </a:solidFill>
              </a:ln>
              <a:effectLst/>
            </c:spPr>
          </c:dPt>
          <c:dPt>
            <c:idx val="3"/>
            <c:bubble3D val="0"/>
            <c:spPr>
              <a:solidFill>
                <a:schemeClr val="accent4">
                  <a:tint val="58000"/>
                </a:schemeClr>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'Deprt attendence'!$A$5:$A$9</c:f>
              <c:strCache>
                <c:ptCount val="4"/>
                <c:pt idx="0">
                  <c:v>Finance</c:v>
                </c:pt>
                <c:pt idx="1">
                  <c:v>HR</c:v>
                </c:pt>
                <c:pt idx="2">
                  <c:v>IT</c:v>
                </c:pt>
                <c:pt idx="3">
                  <c:v>Marketing</c:v>
                </c:pt>
              </c:strCache>
            </c:strRef>
          </c:cat>
          <c:val>
            <c:numRef>
              <c:f>'Deprt attendence'!$E$5:$E$9</c:f>
              <c:numCache>
                <c:formatCode>General</c:formatCode>
                <c:ptCount val="4"/>
                <c:pt idx="0">
                  <c:v>61</c:v>
                </c:pt>
                <c:pt idx="1">
                  <c:v>69</c:v>
                </c:pt>
                <c:pt idx="2">
                  <c:v>46</c:v>
                </c:pt>
                <c:pt idx="3">
                  <c:v>39</c:v>
                </c:pt>
              </c:numCache>
            </c:numRef>
          </c:val>
          <c:extLst>
            <c:ext xmlns:c16="http://schemas.microsoft.com/office/drawing/2014/chart" uri="{C3380CC4-5D6E-409C-BE32-E72D297353CC}">
              <c16:uniqueId val="{0000002F-187E-4F31-9B56-347969BC14E0}"/>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[Simple Attendence Sheet.xlsx]Daily attendence!Daily attendence</c:name>
    <c:fmtId val="19"/>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Daily Attendence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22225" cap="rnd" cmpd="sng" algn="ctr">
            <a:solidFill>
              <a:schemeClr val="accent4"/>
            </a:solidFill>
            <a:miter lim="800000"/>
          </a:ln>
          <a:effectLst>
            <a:glow rad="139700">
              <a:schemeClr val="accent4">
                <a:satMod val="175000"/>
                <a:alpha val="14000"/>
              </a:schemeClr>
            </a:glow>
          </a:effectLst>
        </c:spPr>
        <c:marker>
          <c:symbol val="circle"/>
          <c:size val="4"/>
          <c:spPr>
            <a:solidFill>
              <a:schemeClr val="accent4">
                <a:tint val="58000"/>
                <a:lumMod val="60000"/>
                <a:lumOff val="40000"/>
              </a:schemeClr>
            </a:solidFill>
            <a:ln>
              <a:noFill/>
            </a:ln>
            <a:effectLst>
              <a:glow rad="63500">
                <a:schemeClr val="accent4">
                  <a:tint val="58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4"/>
            </a:solidFill>
            <a:miter lim="800000"/>
          </a:ln>
          <a:effectLst>
            <a:glow rad="139700">
              <a:schemeClr val="accent4">
                <a:satMod val="175000"/>
                <a:alpha val="14000"/>
              </a:schemeClr>
            </a:glow>
          </a:effectLst>
        </c:spPr>
        <c:marker>
          <c:symbol val="circle"/>
          <c:size val="4"/>
          <c:spPr>
            <a:solidFill>
              <a:schemeClr val="accent4">
                <a:tint val="86000"/>
                <a:lumMod val="60000"/>
                <a:lumOff val="40000"/>
              </a:schemeClr>
            </a:solidFill>
            <a:ln>
              <a:noFill/>
            </a:ln>
            <a:effectLst>
              <a:glow rad="63500">
                <a:schemeClr val="accent4">
                  <a:tint val="86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noFill/>
          <a:ln w="22225" cap="rnd" cmpd="sng" algn="ctr">
            <a:solidFill>
              <a:schemeClr val="accent4"/>
            </a:solidFill>
            <a:miter lim="800000"/>
          </a:ln>
          <a:effectLst>
            <a:glow rad="139700">
              <a:schemeClr val="accent4">
                <a:satMod val="175000"/>
                <a:alpha val="14000"/>
              </a:schemeClr>
            </a:glow>
          </a:effectLst>
        </c:spPr>
        <c:marker>
          <c:symbol val="circle"/>
          <c:size val="4"/>
          <c:spPr>
            <a:solidFill>
              <a:schemeClr val="accent4">
                <a:shade val="86000"/>
                <a:lumMod val="60000"/>
                <a:lumOff val="40000"/>
              </a:schemeClr>
            </a:solidFill>
            <a:ln>
              <a:noFill/>
            </a:ln>
            <a:effectLst>
              <a:glow rad="63500">
                <a:schemeClr val="accent4">
                  <a:shade val="86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noFill/>
          <a:ln w="22225" cap="rnd" cmpd="sng" algn="ctr">
            <a:solidFill>
              <a:schemeClr val="accent4"/>
            </a:solidFill>
            <a:miter lim="800000"/>
          </a:ln>
          <a:effectLst>
            <a:glow rad="139700">
              <a:schemeClr val="accent4">
                <a:satMod val="175000"/>
                <a:alpha val="14000"/>
              </a:schemeClr>
            </a:glow>
          </a:effectLst>
        </c:spPr>
        <c:marker>
          <c:symbol val="circle"/>
          <c:size val="4"/>
          <c:spPr>
            <a:solidFill>
              <a:schemeClr val="accent4">
                <a:shade val="58000"/>
                <a:lumMod val="60000"/>
                <a:lumOff val="40000"/>
              </a:schemeClr>
            </a:solidFill>
            <a:ln>
              <a:noFill/>
            </a:ln>
            <a:effectLst>
              <a:glow rad="63500">
                <a:schemeClr val="accent4">
                  <a:shade val="58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noFill/>
          <a:ln w="22225" cap="rnd" cmpd="sng" algn="ctr">
            <a:solidFill>
              <a:schemeClr val="accent4"/>
            </a:solidFill>
            <a:miter lim="800000"/>
          </a:ln>
          <a:effectLst>
            <a:glow rad="139700">
              <a:schemeClr val="accent4">
                <a:satMod val="175000"/>
                <a:alpha val="14000"/>
              </a:schemeClr>
            </a:glow>
          </a:effectLst>
        </c:spPr>
        <c:marker>
          <c:symbol val="circle"/>
          <c:size val="4"/>
          <c:spPr>
            <a:solidFill>
              <a:schemeClr val="accent4">
                <a:tint val="58000"/>
                <a:lumMod val="60000"/>
                <a:lumOff val="40000"/>
              </a:schemeClr>
            </a:solidFill>
            <a:ln>
              <a:noFill/>
            </a:ln>
            <a:effectLst>
              <a:glow rad="63500">
                <a:schemeClr val="accent4">
                  <a:tint val="58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noFill/>
          <a:ln w="22225" cap="rnd" cmpd="sng" algn="ctr">
            <a:solidFill>
              <a:schemeClr val="accent4"/>
            </a:solidFill>
            <a:miter lim="800000"/>
          </a:ln>
          <a:effectLst>
            <a:glow rad="139700">
              <a:schemeClr val="accent4">
                <a:satMod val="175000"/>
                <a:alpha val="14000"/>
              </a:schemeClr>
            </a:glow>
          </a:effectLst>
        </c:spPr>
        <c:marker>
          <c:symbol val="circle"/>
          <c:size val="4"/>
          <c:spPr>
            <a:solidFill>
              <a:schemeClr val="accent4">
                <a:tint val="86000"/>
                <a:lumMod val="60000"/>
                <a:lumOff val="40000"/>
              </a:schemeClr>
            </a:solidFill>
            <a:ln>
              <a:noFill/>
            </a:ln>
            <a:effectLst>
              <a:glow rad="63500">
                <a:schemeClr val="accent4">
                  <a:tint val="86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noFill/>
          <a:ln w="22225" cap="rnd" cmpd="sng" algn="ctr">
            <a:solidFill>
              <a:schemeClr val="accent4"/>
            </a:solidFill>
            <a:miter lim="800000"/>
          </a:ln>
          <a:effectLst>
            <a:glow rad="139700">
              <a:schemeClr val="accent4">
                <a:satMod val="175000"/>
                <a:alpha val="14000"/>
              </a:schemeClr>
            </a:glow>
          </a:effectLst>
        </c:spPr>
        <c:marker>
          <c:symbol val="circle"/>
          <c:size val="4"/>
          <c:spPr>
            <a:solidFill>
              <a:schemeClr val="accent4">
                <a:shade val="86000"/>
                <a:lumMod val="60000"/>
                <a:lumOff val="40000"/>
              </a:schemeClr>
            </a:solidFill>
            <a:ln>
              <a:noFill/>
            </a:ln>
            <a:effectLst>
              <a:glow rad="63500">
                <a:schemeClr val="accent4">
                  <a:shade val="86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noFill/>
          <a:ln w="22225" cap="rnd" cmpd="sng" algn="ctr">
            <a:solidFill>
              <a:schemeClr val="accent4"/>
            </a:solidFill>
            <a:miter lim="800000"/>
          </a:ln>
          <a:effectLst>
            <a:glow rad="139700">
              <a:schemeClr val="accent4">
                <a:satMod val="175000"/>
                <a:alpha val="14000"/>
              </a:schemeClr>
            </a:glow>
          </a:effectLst>
        </c:spPr>
        <c:marker>
          <c:symbol val="circle"/>
          <c:size val="4"/>
          <c:spPr>
            <a:solidFill>
              <a:schemeClr val="accent4">
                <a:shade val="58000"/>
                <a:lumMod val="60000"/>
                <a:lumOff val="40000"/>
              </a:schemeClr>
            </a:solidFill>
            <a:ln>
              <a:noFill/>
            </a:ln>
            <a:effectLst>
              <a:glow rad="63500">
                <a:schemeClr val="accent4">
                  <a:shade val="58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ln w="22225" cap="rnd">
            <a:solidFill>
              <a:schemeClr val="accent4"/>
            </a:solidFill>
          </a:ln>
          <a:effectLst>
            <a:glow rad="139700">
              <a:schemeClr val="accent4">
                <a:satMod val="175000"/>
                <a:alpha val="14000"/>
              </a:schemeClr>
            </a:glow>
          </a:effectLst>
        </c:spPr>
        <c:marker>
          <c:symbol val="circle"/>
          <c:size val="4"/>
          <c:spPr>
            <a:solidFill>
              <a:schemeClr val="accent4">
                <a:tint val="58000"/>
                <a:lumMod val="60000"/>
                <a:lumOff val="40000"/>
              </a:schemeClr>
            </a:solidFill>
            <a:ln>
              <a:noFill/>
            </a:ln>
            <a:effectLst>
              <a:glow rad="63500">
                <a:schemeClr val="accent4">
                  <a:tint val="58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ln w="22225" cap="rnd">
            <a:solidFill>
              <a:schemeClr val="accent4"/>
            </a:solidFill>
          </a:ln>
          <a:effectLst>
            <a:glow rad="139700">
              <a:schemeClr val="accent4">
                <a:satMod val="175000"/>
                <a:alpha val="14000"/>
              </a:schemeClr>
            </a:glow>
          </a:effectLst>
        </c:spPr>
        <c:marker>
          <c:symbol val="circle"/>
          <c:size val="4"/>
          <c:spPr>
            <a:solidFill>
              <a:schemeClr val="accent4">
                <a:tint val="86000"/>
                <a:lumMod val="60000"/>
                <a:lumOff val="40000"/>
              </a:schemeClr>
            </a:solidFill>
            <a:ln>
              <a:noFill/>
            </a:ln>
            <a:effectLst>
              <a:glow rad="63500">
                <a:schemeClr val="accent4">
                  <a:tint val="86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ln w="22225" cap="rnd">
            <a:solidFill>
              <a:schemeClr val="accent4"/>
            </a:solidFill>
          </a:ln>
          <a:effectLst>
            <a:glow rad="139700">
              <a:schemeClr val="accent4">
                <a:satMod val="175000"/>
                <a:alpha val="14000"/>
              </a:schemeClr>
            </a:glow>
          </a:effectLst>
        </c:spPr>
        <c:marker>
          <c:symbol val="circle"/>
          <c:size val="4"/>
          <c:spPr>
            <a:solidFill>
              <a:schemeClr val="accent4">
                <a:shade val="86000"/>
                <a:lumMod val="60000"/>
                <a:lumOff val="40000"/>
              </a:schemeClr>
            </a:solidFill>
            <a:ln>
              <a:noFill/>
            </a:ln>
            <a:effectLst>
              <a:glow rad="63500">
                <a:schemeClr val="accent4">
                  <a:shade val="86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ln w="22225" cap="rnd">
            <a:solidFill>
              <a:schemeClr val="accent4"/>
            </a:solidFill>
          </a:ln>
          <a:effectLst>
            <a:glow rad="139700">
              <a:schemeClr val="accent4">
                <a:satMod val="175000"/>
                <a:alpha val="14000"/>
              </a:schemeClr>
            </a:glow>
          </a:effectLst>
        </c:spPr>
        <c:marker>
          <c:symbol val="circle"/>
          <c:size val="4"/>
          <c:spPr>
            <a:solidFill>
              <a:schemeClr val="accent4">
                <a:shade val="58000"/>
                <a:lumMod val="60000"/>
                <a:lumOff val="40000"/>
              </a:schemeClr>
            </a:solidFill>
            <a:ln>
              <a:noFill/>
            </a:ln>
            <a:effectLst>
              <a:glow rad="63500">
                <a:schemeClr val="accent4">
                  <a:shade val="58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ln w="22225" cap="rnd">
            <a:solidFill>
              <a:schemeClr val="accent4"/>
            </a:solidFill>
          </a:ln>
          <a:effectLst>
            <a:glow rad="139700">
              <a:schemeClr val="accent4">
                <a:satMod val="175000"/>
                <a:alpha val="14000"/>
              </a:schemeClr>
            </a:glow>
          </a:effectLst>
        </c:spPr>
        <c:marker>
          <c:spPr>
            <a:solidFill>
              <a:schemeClr val="accent4">
                <a:lumMod val="60000"/>
                <a:lumOff val="40000"/>
              </a:schemeClr>
            </a:solidFill>
            <a:ln>
              <a:noFill/>
            </a:ln>
            <a:effectLst>
              <a:glow rad="63500">
                <a:schemeClr val="accent4">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'Daily attendence'!$B$3:$B$4</c:f>
              <c:strCache>
                <c:ptCount val="1"/>
                <c:pt idx="0">
                  <c:v>Absent</c:v>
                </c:pt>
              </c:strCache>
            </c:strRef>
          </c:tx>
          <c:spPr>
            <a:ln w="22225" cap="rnd">
              <a:solidFill>
                <a:schemeClr val="accent4">
                  <a:tint val="58000"/>
                </a:schemeClr>
              </a:solidFill>
            </a:ln>
            <a:effectLst>
              <a:glow rad="139700">
                <a:schemeClr val="accent4">
                  <a:tint val="58000"/>
                  <a:satMod val="175000"/>
                  <a:alpha val="14000"/>
                </a:schemeClr>
              </a:glow>
            </a:effectLst>
          </c:spPr>
          <c:marker>
            <c:symbol val="circle"/>
            <c:size val="4"/>
            <c:spPr>
              <a:solidFill>
                <a:schemeClr val="accent4">
                  <a:tint val="58000"/>
                  <a:lumMod val="60000"/>
                  <a:lumOff val="40000"/>
                </a:schemeClr>
              </a:solidFill>
              <a:ln>
                <a:noFill/>
              </a:ln>
              <a:effectLst>
                <a:glow rad="63500">
                  <a:schemeClr val="accent4">
                    <a:tint val="58000"/>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'Daily attendence'!$A$5:$A$36</c:f>
              <c:strCache>
                <c:ptCount val="31"/>
                <c:pt idx="0">
                  <c:v>01-10-2025</c:v>
                </c:pt>
                <c:pt idx="1">
                  <c:v>02-10-2025</c:v>
                </c:pt>
                <c:pt idx="2">
                  <c:v>03-10-2025</c:v>
                </c:pt>
                <c:pt idx="3">
                  <c:v>04-10-2025</c:v>
                </c:pt>
                <c:pt idx="4">
                  <c:v>05-10-2025</c:v>
                </c:pt>
                <c:pt idx="5">
                  <c:v>06-10-2025</c:v>
                </c:pt>
                <c:pt idx="6">
                  <c:v>07-10-2025</c:v>
                </c:pt>
                <c:pt idx="7">
                  <c:v>08-10-2025</c:v>
                </c:pt>
                <c:pt idx="8">
                  <c:v>09-10-2025</c:v>
                </c:pt>
                <c:pt idx="9">
                  <c:v>10-10-2025</c:v>
                </c:pt>
                <c:pt idx="10">
                  <c:v>11-10-2025</c:v>
                </c:pt>
                <c:pt idx="11">
                  <c:v>12-10-2025</c:v>
                </c:pt>
                <c:pt idx="12">
                  <c:v>13-10-2025</c:v>
                </c:pt>
                <c:pt idx="13">
                  <c:v>14-10-2025</c:v>
                </c:pt>
                <c:pt idx="14">
                  <c:v>15-10-2025</c:v>
                </c:pt>
                <c:pt idx="15">
                  <c:v>16-10-2025</c:v>
                </c:pt>
                <c:pt idx="16">
                  <c:v>17-10-2025</c:v>
                </c:pt>
                <c:pt idx="17">
                  <c:v>18-10-2025</c:v>
                </c:pt>
                <c:pt idx="18">
                  <c:v>19-10-2025</c:v>
                </c:pt>
                <c:pt idx="19">
                  <c:v>20-10-2025</c:v>
                </c:pt>
                <c:pt idx="20">
                  <c:v>21-10-2025</c:v>
                </c:pt>
                <c:pt idx="21">
                  <c:v>22-10-2025</c:v>
                </c:pt>
                <c:pt idx="22">
                  <c:v>23-10-2025</c:v>
                </c:pt>
                <c:pt idx="23">
                  <c:v>24-10-2025</c:v>
                </c:pt>
                <c:pt idx="24">
                  <c:v>25-10-2025</c:v>
                </c:pt>
                <c:pt idx="25">
                  <c:v>26-10-2025</c:v>
                </c:pt>
                <c:pt idx="26">
                  <c:v>27-10-2025</c:v>
                </c:pt>
                <c:pt idx="27">
                  <c:v>28-10-2025</c:v>
                </c:pt>
                <c:pt idx="28">
                  <c:v>29-10-2025</c:v>
                </c:pt>
                <c:pt idx="29">
                  <c:v>30-10-2025</c:v>
                </c:pt>
                <c:pt idx="30">
                  <c:v>31-10-2025</c:v>
                </c:pt>
              </c:strCache>
            </c:strRef>
          </c:cat>
          <c:val>
            <c:numRef>
              <c:f>'Daily attendence'!$B$5:$B$36</c:f>
              <c:numCache>
                <c:formatCode>General</c:formatCode>
                <c:ptCount val="31"/>
                <c:pt idx="0">
                  <c:v>2</c:v>
                </c:pt>
                <c:pt idx="1">
                  <c:v>1</c:v>
                </c:pt>
                <c:pt idx="2">
                  <c:v>1</c:v>
                </c:pt>
                <c:pt idx="3">
                  <c:v>1</c:v>
                </c:pt>
                <c:pt idx="4">
                  <c:v>4</c:v>
                </c:pt>
                <c:pt idx="6">
                  <c:v>1</c:v>
                </c:pt>
                <c:pt idx="7">
                  <c:v>1</c:v>
                </c:pt>
                <c:pt idx="8">
                  <c:v>3</c:v>
                </c:pt>
                <c:pt idx="10">
                  <c:v>1</c:v>
                </c:pt>
                <c:pt idx="11">
                  <c:v>1</c:v>
                </c:pt>
                <c:pt idx="12">
                  <c:v>1</c:v>
                </c:pt>
                <c:pt idx="13">
                  <c:v>2</c:v>
                </c:pt>
                <c:pt idx="15">
                  <c:v>3</c:v>
                </c:pt>
                <c:pt idx="16">
                  <c:v>3</c:v>
                </c:pt>
                <c:pt idx="18">
                  <c:v>2</c:v>
                </c:pt>
                <c:pt idx="21">
                  <c:v>1</c:v>
                </c:pt>
                <c:pt idx="23">
                  <c:v>2</c:v>
                </c:pt>
                <c:pt idx="24">
                  <c:v>1</c:v>
                </c:pt>
                <c:pt idx="25">
                  <c:v>1</c:v>
                </c:pt>
                <c:pt idx="26">
                  <c:v>3</c:v>
                </c:pt>
                <c:pt idx="29">
                  <c:v>2</c:v>
                </c:pt>
                <c:pt idx="30">
                  <c:v>3</c:v>
                </c:pt>
              </c:numCache>
            </c:numRef>
          </c:val>
          <c:smooth val="0"/>
          <c:extLst>
            <c:ext xmlns:c16="http://schemas.microsoft.com/office/drawing/2014/chart" uri="{C3380CC4-5D6E-409C-BE32-E72D297353CC}">
              <c16:uniqueId val="{00000000-AC6B-444F-BF6C-6A4E1F685362}"/>
            </c:ext>
          </c:extLst>
        </c:ser>
        <c:ser>
          <c:idx val="1"/>
          <c:order val="1"/>
          <c:tx>
            <c:strRef>
              <c:f>'Daily attendence'!$C$3:$C$4</c:f>
              <c:strCache>
                <c:ptCount val="1"/>
                <c:pt idx="0">
                  <c:v>Half-day</c:v>
                </c:pt>
              </c:strCache>
            </c:strRef>
          </c:tx>
          <c:spPr>
            <a:ln w="22225" cap="rnd">
              <a:solidFill>
                <a:schemeClr val="accent4">
                  <a:tint val="86000"/>
                </a:schemeClr>
              </a:solidFill>
            </a:ln>
            <a:effectLst>
              <a:glow rad="139700">
                <a:schemeClr val="accent4">
                  <a:tint val="86000"/>
                  <a:satMod val="175000"/>
                  <a:alpha val="14000"/>
                </a:schemeClr>
              </a:glow>
            </a:effectLst>
          </c:spPr>
          <c:marker>
            <c:symbol val="circle"/>
            <c:size val="4"/>
            <c:spPr>
              <a:solidFill>
                <a:schemeClr val="accent4">
                  <a:tint val="86000"/>
                  <a:lumMod val="60000"/>
                  <a:lumOff val="40000"/>
                </a:schemeClr>
              </a:solidFill>
              <a:ln>
                <a:noFill/>
              </a:ln>
              <a:effectLst>
                <a:glow rad="63500">
                  <a:schemeClr val="accent4">
                    <a:tint val="86000"/>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'Daily attendence'!$A$5:$A$36</c:f>
              <c:strCache>
                <c:ptCount val="31"/>
                <c:pt idx="0">
                  <c:v>01-10-2025</c:v>
                </c:pt>
                <c:pt idx="1">
                  <c:v>02-10-2025</c:v>
                </c:pt>
                <c:pt idx="2">
                  <c:v>03-10-2025</c:v>
                </c:pt>
                <c:pt idx="3">
                  <c:v>04-10-2025</c:v>
                </c:pt>
                <c:pt idx="4">
                  <c:v>05-10-2025</c:v>
                </c:pt>
                <c:pt idx="5">
                  <c:v>06-10-2025</c:v>
                </c:pt>
                <c:pt idx="6">
                  <c:v>07-10-2025</c:v>
                </c:pt>
                <c:pt idx="7">
                  <c:v>08-10-2025</c:v>
                </c:pt>
                <c:pt idx="8">
                  <c:v>09-10-2025</c:v>
                </c:pt>
                <c:pt idx="9">
                  <c:v>10-10-2025</c:v>
                </c:pt>
                <c:pt idx="10">
                  <c:v>11-10-2025</c:v>
                </c:pt>
                <c:pt idx="11">
                  <c:v>12-10-2025</c:v>
                </c:pt>
                <c:pt idx="12">
                  <c:v>13-10-2025</c:v>
                </c:pt>
                <c:pt idx="13">
                  <c:v>14-10-2025</c:v>
                </c:pt>
                <c:pt idx="14">
                  <c:v>15-10-2025</c:v>
                </c:pt>
                <c:pt idx="15">
                  <c:v>16-10-2025</c:v>
                </c:pt>
                <c:pt idx="16">
                  <c:v>17-10-2025</c:v>
                </c:pt>
                <c:pt idx="17">
                  <c:v>18-10-2025</c:v>
                </c:pt>
                <c:pt idx="18">
                  <c:v>19-10-2025</c:v>
                </c:pt>
                <c:pt idx="19">
                  <c:v>20-10-2025</c:v>
                </c:pt>
                <c:pt idx="20">
                  <c:v>21-10-2025</c:v>
                </c:pt>
                <c:pt idx="21">
                  <c:v>22-10-2025</c:v>
                </c:pt>
                <c:pt idx="22">
                  <c:v>23-10-2025</c:v>
                </c:pt>
                <c:pt idx="23">
                  <c:v>24-10-2025</c:v>
                </c:pt>
                <c:pt idx="24">
                  <c:v>25-10-2025</c:v>
                </c:pt>
                <c:pt idx="25">
                  <c:v>26-10-2025</c:v>
                </c:pt>
                <c:pt idx="26">
                  <c:v>27-10-2025</c:v>
                </c:pt>
                <c:pt idx="27">
                  <c:v>28-10-2025</c:v>
                </c:pt>
                <c:pt idx="28">
                  <c:v>29-10-2025</c:v>
                </c:pt>
                <c:pt idx="29">
                  <c:v>30-10-2025</c:v>
                </c:pt>
                <c:pt idx="30">
                  <c:v>31-10-2025</c:v>
                </c:pt>
              </c:strCache>
            </c:strRef>
          </c:cat>
          <c:val>
            <c:numRef>
              <c:f>'Daily attendence'!$C$5:$C$36</c:f>
              <c:numCache>
                <c:formatCode>General</c:formatCode>
                <c:ptCount val="31"/>
                <c:pt idx="3">
                  <c:v>1</c:v>
                </c:pt>
                <c:pt idx="9">
                  <c:v>1</c:v>
                </c:pt>
                <c:pt idx="12">
                  <c:v>2</c:v>
                </c:pt>
                <c:pt idx="15">
                  <c:v>1</c:v>
                </c:pt>
                <c:pt idx="16">
                  <c:v>1</c:v>
                </c:pt>
                <c:pt idx="17">
                  <c:v>1</c:v>
                </c:pt>
                <c:pt idx="20">
                  <c:v>1</c:v>
                </c:pt>
                <c:pt idx="22">
                  <c:v>1</c:v>
                </c:pt>
                <c:pt idx="24">
                  <c:v>1</c:v>
                </c:pt>
                <c:pt idx="25">
                  <c:v>1</c:v>
                </c:pt>
                <c:pt idx="27">
                  <c:v>3</c:v>
                </c:pt>
                <c:pt idx="28">
                  <c:v>1</c:v>
                </c:pt>
                <c:pt idx="30">
                  <c:v>1</c:v>
                </c:pt>
              </c:numCache>
            </c:numRef>
          </c:val>
          <c:smooth val="0"/>
          <c:extLst>
            <c:ext xmlns:c16="http://schemas.microsoft.com/office/drawing/2014/chart" uri="{C3380CC4-5D6E-409C-BE32-E72D297353CC}">
              <c16:uniqueId val="{0000000B-AC6B-444F-BF6C-6A4E1F685362}"/>
            </c:ext>
          </c:extLst>
        </c:ser>
        <c:ser>
          <c:idx val="2"/>
          <c:order val="2"/>
          <c:tx>
            <c:strRef>
              <c:f>'Daily attendence'!$D$3:$D$4</c:f>
              <c:strCache>
                <c:ptCount val="1"/>
                <c:pt idx="0">
                  <c:v>Late</c:v>
                </c:pt>
              </c:strCache>
            </c:strRef>
          </c:tx>
          <c:spPr>
            <a:ln w="22225" cap="rnd">
              <a:solidFill>
                <a:schemeClr val="accent4">
                  <a:shade val="86000"/>
                </a:schemeClr>
              </a:solidFill>
            </a:ln>
            <a:effectLst>
              <a:glow rad="139700">
                <a:schemeClr val="accent4">
                  <a:shade val="86000"/>
                  <a:satMod val="175000"/>
                  <a:alpha val="14000"/>
                </a:schemeClr>
              </a:glow>
            </a:effectLst>
          </c:spPr>
          <c:marker>
            <c:symbol val="circle"/>
            <c:size val="4"/>
            <c:spPr>
              <a:solidFill>
                <a:schemeClr val="accent4">
                  <a:shade val="86000"/>
                  <a:lumMod val="60000"/>
                  <a:lumOff val="40000"/>
                </a:schemeClr>
              </a:solidFill>
              <a:ln>
                <a:noFill/>
              </a:ln>
              <a:effectLst>
                <a:glow rad="63500">
                  <a:schemeClr val="accent4">
                    <a:shade val="86000"/>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'Daily attendence'!$A$5:$A$36</c:f>
              <c:strCache>
                <c:ptCount val="31"/>
                <c:pt idx="0">
                  <c:v>01-10-2025</c:v>
                </c:pt>
                <c:pt idx="1">
                  <c:v>02-10-2025</c:v>
                </c:pt>
                <c:pt idx="2">
                  <c:v>03-10-2025</c:v>
                </c:pt>
                <c:pt idx="3">
                  <c:v>04-10-2025</c:v>
                </c:pt>
                <c:pt idx="4">
                  <c:v>05-10-2025</c:v>
                </c:pt>
                <c:pt idx="5">
                  <c:v>06-10-2025</c:v>
                </c:pt>
                <c:pt idx="6">
                  <c:v>07-10-2025</c:v>
                </c:pt>
                <c:pt idx="7">
                  <c:v>08-10-2025</c:v>
                </c:pt>
                <c:pt idx="8">
                  <c:v>09-10-2025</c:v>
                </c:pt>
                <c:pt idx="9">
                  <c:v>10-10-2025</c:v>
                </c:pt>
                <c:pt idx="10">
                  <c:v>11-10-2025</c:v>
                </c:pt>
                <c:pt idx="11">
                  <c:v>12-10-2025</c:v>
                </c:pt>
                <c:pt idx="12">
                  <c:v>13-10-2025</c:v>
                </c:pt>
                <c:pt idx="13">
                  <c:v>14-10-2025</c:v>
                </c:pt>
                <c:pt idx="14">
                  <c:v>15-10-2025</c:v>
                </c:pt>
                <c:pt idx="15">
                  <c:v>16-10-2025</c:v>
                </c:pt>
                <c:pt idx="16">
                  <c:v>17-10-2025</c:v>
                </c:pt>
                <c:pt idx="17">
                  <c:v>18-10-2025</c:v>
                </c:pt>
                <c:pt idx="18">
                  <c:v>19-10-2025</c:v>
                </c:pt>
                <c:pt idx="19">
                  <c:v>20-10-2025</c:v>
                </c:pt>
                <c:pt idx="20">
                  <c:v>21-10-2025</c:v>
                </c:pt>
                <c:pt idx="21">
                  <c:v>22-10-2025</c:v>
                </c:pt>
                <c:pt idx="22">
                  <c:v>23-10-2025</c:v>
                </c:pt>
                <c:pt idx="23">
                  <c:v>24-10-2025</c:v>
                </c:pt>
                <c:pt idx="24">
                  <c:v>25-10-2025</c:v>
                </c:pt>
                <c:pt idx="25">
                  <c:v>26-10-2025</c:v>
                </c:pt>
                <c:pt idx="26">
                  <c:v>27-10-2025</c:v>
                </c:pt>
                <c:pt idx="27">
                  <c:v>28-10-2025</c:v>
                </c:pt>
                <c:pt idx="28">
                  <c:v>29-10-2025</c:v>
                </c:pt>
                <c:pt idx="29">
                  <c:v>30-10-2025</c:v>
                </c:pt>
                <c:pt idx="30">
                  <c:v>31-10-2025</c:v>
                </c:pt>
              </c:strCache>
            </c:strRef>
          </c:cat>
          <c:val>
            <c:numRef>
              <c:f>'Daily attendence'!$D$5:$D$36</c:f>
              <c:numCache>
                <c:formatCode>General</c:formatCode>
                <c:ptCount val="31"/>
                <c:pt idx="0">
                  <c:v>3</c:v>
                </c:pt>
                <c:pt idx="2">
                  <c:v>2</c:v>
                </c:pt>
                <c:pt idx="4">
                  <c:v>1</c:v>
                </c:pt>
                <c:pt idx="5">
                  <c:v>2</c:v>
                </c:pt>
                <c:pt idx="6">
                  <c:v>3</c:v>
                </c:pt>
                <c:pt idx="7">
                  <c:v>2</c:v>
                </c:pt>
                <c:pt idx="9">
                  <c:v>2</c:v>
                </c:pt>
                <c:pt idx="10">
                  <c:v>2</c:v>
                </c:pt>
                <c:pt idx="12">
                  <c:v>1</c:v>
                </c:pt>
                <c:pt idx="14">
                  <c:v>2</c:v>
                </c:pt>
                <c:pt idx="15">
                  <c:v>1</c:v>
                </c:pt>
                <c:pt idx="17">
                  <c:v>1</c:v>
                </c:pt>
                <c:pt idx="18">
                  <c:v>2</c:v>
                </c:pt>
                <c:pt idx="19">
                  <c:v>1</c:v>
                </c:pt>
                <c:pt idx="20">
                  <c:v>3</c:v>
                </c:pt>
                <c:pt idx="21">
                  <c:v>1</c:v>
                </c:pt>
                <c:pt idx="23">
                  <c:v>1</c:v>
                </c:pt>
                <c:pt idx="24">
                  <c:v>1</c:v>
                </c:pt>
                <c:pt idx="26">
                  <c:v>1</c:v>
                </c:pt>
                <c:pt idx="27">
                  <c:v>1</c:v>
                </c:pt>
                <c:pt idx="28">
                  <c:v>2</c:v>
                </c:pt>
                <c:pt idx="29">
                  <c:v>1</c:v>
                </c:pt>
                <c:pt idx="30">
                  <c:v>3</c:v>
                </c:pt>
              </c:numCache>
            </c:numRef>
          </c:val>
          <c:smooth val="0"/>
          <c:extLst>
            <c:ext xmlns:c16="http://schemas.microsoft.com/office/drawing/2014/chart" uri="{C3380CC4-5D6E-409C-BE32-E72D297353CC}">
              <c16:uniqueId val="{0000000C-AC6B-444F-BF6C-6A4E1F685362}"/>
            </c:ext>
          </c:extLst>
        </c:ser>
        <c:ser>
          <c:idx val="3"/>
          <c:order val="3"/>
          <c:tx>
            <c:strRef>
              <c:f>'Daily attendence'!$E$3:$E$4</c:f>
              <c:strCache>
                <c:ptCount val="1"/>
                <c:pt idx="0">
                  <c:v>Present</c:v>
                </c:pt>
              </c:strCache>
            </c:strRef>
          </c:tx>
          <c:spPr>
            <a:ln w="22225" cap="rnd">
              <a:solidFill>
                <a:schemeClr val="accent4">
                  <a:shade val="58000"/>
                </a:schemeClr>
              </a:solidFill>
            </a:ln>
            <a:effectLst>
              <a:glow rad="139700">
                <a:schemeClr val="accent4">
                  <a:shade val="58000"/>
                  <a:satMod val="175000"/>
                  <a:alpha val="14000"/>
                </a:schemeClr>
              </a:glow>
            </a:effectLst>
          </c:spPr>
          <c:marker>
            <c:symbol val="circle"/>
            <c:size val="4"/>
            <c:spPr>
              <a:solidFill>
                <a:schemeClr val="accent4">
                  <a:shade val="58000"/>
                  <a:lumMod val="60000"/>
                  <a:lumOff val="40000"/>
                </a:schemeClr>
              </a:solidFill>
              <a:ln>
                <a:noFill/>
              </a:ln>
              <a:effectLst>
                <a:glow rad="63500">
                  <a:schemeClr val="accent4">
                    <a:shade val="58000"/>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'Daily attendence'!$A$5:$A$36</c:f>
              <c:strCache>
                <c:ptCount val="31"/>
                <c:pt idx="0">
                  <c:v>01-10-2025</c:v>
                </c:pt>
                <c:pt idx="1">
                  <c:v>02-10-2025</c:v>
                </c:pt>
                <c:pt idx="2">
                  <c:v>03-10-2025</c:v>
                </c:pt>
                <c:pt idx="3">
                  <c:v>04-10-2025</c:v>
                </c:pt>
                <c:pt idx="4">
                  <c:v>05-10-2025</c:v>
                </c:pt>
                <c:pt idx="5">
                  <c:v>06-10-2025</c:v>
                </c:pt>
                <c:pt idx="6">
                  <c:v>07-10-2025</c:v>
                </c:pt>
                <c:pt idx="7">
                  <c:v>08-10-2025</c:v>
                </c:pt>
                <c:pt idx="8">
                  <c:v>09-10-2025</c:v>
                </c:pt>
                <c:pt idx="9">
                  <c:v>10-10-2025</c:v>
                </c:pt>
                <c:pt idx="10">
                  <c:v>11-10-2025</c:v>
                </c:pt>
                <c:pt idx="11">
                  <c:v>12-10-2025</c:v>
                </c:pt>
                <c:pt idx="12">
                  <c:v>13-10-2025</c:v>
                </c:pt>
                <c:pt idx="13">
                  <c:v>14-10-2025</c:v>
                </c:pt>
                <c:pt idx="14">
                  <c:v>15-10-2025</c:v>
                </c:pt>
                <c:pt idx="15">
                  <c:v>16-10-2025</c:v>
                </c:pt>
                <c:pt idx="16">
                  <c:v>17-10-2025</c:v>
                </c:pt>
                <c:pt idx="17">
                  <c:v>18-10-2025</c:v>
                </c:pt>
                <c:pt idx="18">
                  <c:v>19-10-2025</c:v>
                </c:pt>
                <c:pt idx="19">
                  <c:v>20-10-2025</c:v>
                </c:pt>
                <c:pt idx="20">
                  <c:v>21-10-2025</c:v>
                </c:pt>
                <c:pt idx="21">
                  <c:v>22-10-2025</c:v>
                </c:pt>
                <c:pt idx="22">
                  <c:v>23-10-2025</c:v>
                </c:pt>
                <c:pt idx="23">
                  <c:v>24-10-2025</c:v>
                </c:pt>
                <c:pt idx="24">
                  <c:v>25-10-2025</c:v>
                </c:pt>
                <c:pt idx="25">
                  <c:v>26-10-2025</c:v>
                </c:pt>
                <c:pt idx="26">
                  <c:v>27-10-2025</c:v>
                </c:pt>
                <c:pt idx="27">
                  <c:v>28-10-2025</c:v>
                </c:pt>
                <c:pt idx="28">
                  <c:v>29-10-2025</c:v>
                </c:pt>
                <c:pt idx="29">
                  <c:v>30-10-2025</c:v>
                </c:pt>
                <c:pt idx="30">
                  <c:v>31-10-2025</c:v>
                </c:pt>
              </c:strCache>
            </c:strRef>
          </c:cat>
          <c:val>
            <c:numRef>
              <c:f>'Daily attendence'!$E$5:$E$36</c:f>
              <c:numCache>
                <c:formatCode>General</c:formatCode>
                <c:ptCount val="31"/>
                <c:pt idx="0">
                  <c:v>5</c:v>
                </c:pt>
                <c:pt idx="1">
                  <c:v>9</c:v>
                </c:pt>
                <c:pt idx="2">
                  <c:v>7</c:v>
                </c:pt>
                <c:pt idx="3">
                  <c:v>8</c:v>
                </c:pt>
                <c:pt idx="4">
                  <c:v>5</c:v>
                </c:pt>
                <c:pt idx="5">
                  <c:v>8</c:v>
                </c:pt>
                <c:pt idx="6">
                  <c:v>6</c:v>
                </c:pt>
                <c:pt idx="7">
                  <c:v>7</c:v>
                </c:pt>
                <c:pt idx="8">
                  <c:v>7</c:v>
                </c:pt>
                <c:pt idx="9">
                  <c:v>7</c:v>
                </c:pt>
                <c:pt idx="10">
                  <c:v>7</c:v>
                </c:pt>
                <c:pt idx="11">
                  <c:v>9</c:v>
                </c:pt>
                <c:pt idx="12">
                  <c:v>6</c:v>
                </c:pt>
                <c:pt idx="13">
                  <c:v>8</c:v>
                </c:pt>
                <c:pt idx="14">
                  <c:v>8</c:v>
                </c:pt>
                <c:pt idx="15">
                  <c:v>5</c:v>
                </c:pt>
                <c:pt idx="16">
                  <c:v>6</c:v>
                </c:pt>
                <c:pt idx="17">
                  <c:v>8</c:v>
                </c:pt>
                <c:pt idx="18">
                  <c:v>6</c:v>
                </c:pt>
                <c:pt idx="19">
                  <c:v>9</c:v>
                </c:pt>
                <c:pt idx="20">
                  <c:v>6</c:v>
                </c:pt>
                <c:pt idx="21">
                  <c:v>8</c:v>
                </c:pt>
                <c:pt idx="22">
                  <c:v>9</c:v>
                </c:pt>
                <c:pt idx="23">
                  <c:v>7</c:v>
                </c:pt>
                <c:pt idx="24">
                  <c:v>7</c:v>
                </c:pt>
                <c:pt idx="25">
                  <c:v>8</c:v>
                </c:pt>
                <c:pt idx="26">
                  <c:v>6</c:v>
                </c:pt>
                <c:pt idx="27">
                  <c:v>6</c:v>
                </c:pt>
                <c:pt idx="28">
                  <c:v>7</c:v>
                </c:pt>
                <c:pt idx="29">
                  <c:v>7</c:v>
                </c:pt>
                <c:pt idx="30">
                  <c:v>3</c:v>
                </c:pt>
              </c:numCache>
            </c:numRef>
          </c:val>
          <c:smooth val="0"/>
          <c:extLst>
            <c:ext xmlns:c16="http://schemas.microsoft.com/office/drawing/2014/chart" uri="{C3380CC4-5D6E-409C-BE32-E72D297353CC}">
              <c16:uniqueId val="{0000000F-AC6B-444F-BF6C-6A4E1F685362}"/>
            </c:ext>
          </c:extLst>
        </c:ser>
        <c:dLbls>
          <c:dLblPos val="ctr"/>
          <c:showLegendKey val="0"/>
          <c:showVal val="1"/>
          <c:showCatName val="0"/>
          <c:showSerName val="0"/>
          <c:showPercent val="0"/>
          <c:showBubbleSize val="0"/>
        </c:dLbls>
        <c:marker val="1"/>
        <c:smooth val="0"/>
        <c:axId val="1249899535"/>
        <c:axId val="1249898095"/>
      </c:lineChart>
      <c:catAx>
        <c:axId val="124989953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249898095"/>
        <c:crosses val="autoZero"/>
        <c:auto val="1"/>
        <c:lblAlgn val="ctr"/>
        <c:lblOffset val="100"/>
        <c:noMultiLvlLbl val="0"/>
      </c:catAx>
      <c:valAx>
        <c:axId val="124989809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2498995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7">
  <a:schemeClr val="accent4"/>
</cs:colorStyle>
</file>

<file path=xl/charts/colors3.xml><?xml version="1.0" encoding="utf-8"?>
<cs:colorStyle xmlns:cs="http://schemas.microsoft.com/office/drawing/2012/chartStyle" xmlns:a="http://schemas.openxmlformats.org/drawingml/2006/main" meth="withinLinearReversed" id="24">
  <a:schemeClr val="accent4"/>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 id="17">
  <a:schemeClr val="accent4"/>
</cs:colorStyle>
</file>

<file path=xl/charts/colors6.xml><?xml version="1.0" encoding="utf-8"?>
<cs:colorStyle xmlns:cs="http://schemas.microsoft.com/office/drawing/2012/chartStyle" xmlns:a="http://schemas.openxmlformats.org/drawingml/2006/main" meth="withinLinearReversed" id="24">
  <a:schemeClr val="accent4"/>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142875</xdr:colOff>
      <xdr:row>3</xdr:row>
      <xdr:rowOff>119062</xdr:rowOff>
    </xdr:from>
    <xdr:to>
      <xdr:col>14</xdr:col>
      <xdr:colOff>447675</xdr:colOff>
      <xdr:row>18</xdr:row>
      <xdr:rowOff>4762</xdr:rowOff>
    </xdr:to>
    <xdr:graphicFrame macro="">
      <xdr:nvGraphicFramePr>
        <xdr:cNvPr id="2" name="Chart 1">
          <a:extLst>
            <a:ext uri="{FF2B5EF4-FFF2-40B4-BE49-F238E27FC236}">
              <a16:creationId xmlns:a16="http://schemas.microsoft.com/office/drawing/2014/main" id="{60E52ECB-184B-7945-3222-42C985AABFB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76200</xdr:colOff>
      <xdr:row>2</xdr:row>
      <xdr:rowOff>71437</xdr:rowOff>
    </xdr:from>
    <xdr:to>
      <xdr:col>14</xdr:col>
      <xdr:colOff>381000</xdr:colOff>
      <xdr:row>16</xdr:row>
      <xdr:rowOff>147637</xdr:rowOff>
    </xdr:to>
    <xdr:graphicFrame macro="">
      <xdr:nvGraphicFramePr>
        <xdr:cNvPr id="2" name="Chart 1">
          <a:extLst>
            <a:ext uri="{FF2B5EF4-FFF2-40B4-BE49-F238E27FC236}">
              <a16:creationId xmlns:a16="http://schemas.microsoft.com/office/drawing/2014/main" id="{306DAEFE-5D33-1D16-DFC4-7182D3C7D4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7</xdr:col>
      <xdr:colOff>304800</xdr:colOff>
      <xdr:row>3</xdr:row>
      <xdr:rowOff>100012</xdr:rowOff>
    </xdr:from>
    <xdr:to>
      <xdr:col>15</xdr:col>
      <xdr:colOff>0</xdr:colOff>
      <xdr:row>17</xdr:row>
      <xdr:rowOff>176212</xdr:rowOff>
    </xdr:to>
    <xdr:graphicFrame macro="">
      <xdr:nvGraphicFramePr>
        <xdr:cNvPr id="2" name="Chart 1">
          <a:extLst>
            <a:ext uri="{FF2B5EF4-FFF2-40B4-BE49-F238E27FC236}">
              <a16:creationId xmlns:a16="http://schemas.microsoft.com/office/drawing/2014/main" id="{D17E1459-8A10-7F72-3F73-E1C0E120AB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600075</xdr:colOff>
      <xdr:row>7</xdr:row>
      <xdr:rowOff>28575</xdr:rowOff>
    </xdr:from>
    <xdr:to>
      <xdr:col>7</xdr:col>
      <xdr:colOff>571499</xdr:colOff>
      <xdr:row>21</xdr:row>
      <xdr:rowOff>104775</xdr:rowOff>
    </xdr:to>
    <xdr:graphicFrame macro="">
      <xdr:nvGraphicFramePr>
        <xdr:cNvPr id="2" name="Chart 1">
          <a:extLst>
            <a:ext uri="{FF2B5EF4-FFF2-40B4-BE49-F238E27FC236}">
              <a16:creationId xmlns:a16="http://schemas.microsoft.com/office/drawing/2014/main" id="{62933E73-5C82-4F31-9F55-DA73CB82C7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190501</xdr:colOff>
      <xdr:row>7</xdr:row>
      <xdr:rowOff>28575</xdr:rowOff>
    </xdr:from>
    <xdr:to>
      <xdr:col>12</xdr:col>
      <xdr:colOff>590551</xdr:colOff>
      <xdr:row>21</xdr:row>
      <xdr:rowOff>104775</xdr:rowOff>
    </xdr:to>
    <xdr:graphicFrame macro="">
      <xdr:nvGraphicFramePr>
        <xdr:cNvPr id="3" name="Chart 2">
          <a:extLst>
            <a:ext uri="{FF2B5EF4-FFF2-40B4-BE49-F238E27FC236}">
              <a16:creationId xmlns:a16="http://schemas.microsoft.com/office/drawing/2014/main" id="{B20E663F-A9E7-4269-8200-4EDD725FAC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190500</xdr:colOff>
      <xdr:row>7</xdr:row>
      <xdr:rowOff>38100</xdr:rowOff>
    </xdr:from>
    <xdr:to>
      <xdr:col>19</xdr:col>
      <xdr:colOff>523875</xdr:colOff>
      <xdr:row>21</xdr:row>
      <xdr:rowOff>114300</xdr:rowOff>
    </xdr:to>
    <xdr:graphicFrame macro="">
      <xdr:nvGraphicFramePr>
        <xdr:cNvPr id="4" name="Chart 3">
          <a:extLst>
            <a:ext uri="{FF2B5EF4-FFF2-40B4-BE49-F238E27FC236}">
              <a16:creationId xmlns:a16="http://schemas.microsoft.com/office/drawing/2014/main" id="{42CD6FB1-DA1D-4648-A4CD-2CB5B0CC97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600075</xdr:colOff>
      <xdr:row>0</xdr:row>
      <xdr:rowOff>9525</xdr:rowOff>
    </xdr:from>
    <xdr:to>
      <xdr:col>20</xdr:col>
      <xdr:colOff>19050</xdr:colOff>
      <xdr:row>1</xdr:row>
      <xdr:rowOff>180975</xdr:rowOff>
    </xdr:to>
    <xdr:sp macro="" textlink="">
      <xdr:nvSpPr>
        <xdr:cNvPr id="5" name="Rectangle: Rounded Corners 4">
          <a:extLst>
            <a:ext uri="{FF2B5EF4-FFF2-40B4-BE49-F238E27FC236}">
              <a16:creationId xmlns:a16="http://schemas.microsoft.com/office/drawing/2014/main" id="{102469A2-3DD9-BA80-4385-FED5C0106CDE}"/>
            </a:ext>
          </a:extLst>
        </xdr:cNvPr>
        <xdr:cNvSpPr/>
      </xdr:nvSpPr>
      <xdr:spPr>
        <a:xfrm>
          <a:off x="1209675" y="9525"/>
          <a:ext cx="11001375" cy="361950"/>
        </a:xfrm>
        <a:prstGeom prst="roundRect">
          <a:avLst/>
        </a:prstGeom>
        <a:solidFill>
          <a:srgbClr val="DB2DD3"/>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kern="1200">
              <a:solidFill>
                <a:srgbClr val="0DFB0D"/>
              </a:solidFill>
            </a:rPr>
            <a:t>Simple Attendence Sheet Analysis</a:t>
          </a:r>
        </a:p>
      </xdr:txBody>
    </xdr:sp>
    <xdr:clientData/>
  </xdr:twoCellAnchor>
  <xdr:twoCellAnchor editAs="oneCell">
    <xdr:from>
      <xdr:col>16</xdr:col>
      <xdr:colOff>19050</xdr:colOff>
      <xdr:row>2</xdr:row>
      <xdr:rowOff>85726</xdr:rowOff>
    </xdr:from>
    <xdr:to>
      <xdr:col>19</xdr:col>
      <xdr:colOff>495300</xdr:colOff>
      <xdr:row>6</xdr:row>
      <xdr:rowOff>142875</xdr:rowOff>
    </xdr:to>
    <mc:AlternateContent xmlns:mc="http://schemas.openxmlformats.org/markup-compatibility/2006">
      <mc:Choice xmlns:a14="http://schemas.microsoft.com/office/drawing/2010/main" Requires="a14">
        <xdr:graphicFrame macro="">
          <xdr:nvGraphicFramePr>
            <xdr:cNvPr id="6" name="Date">
              <a:extLst>
                <a:ext uri="{FF2B5EF4-FFF2-40B4-BE49-F238E27FC236}">
                  <a16:creationId xmlns:a16="http://schemas.microsoft.com/office/drawing/2014/main" id="{924933F4-03A0-42B8-8094-4280FD8D295A}"/>
                </a:ext>
              </a:extLst>
            </xdr:cNvPr>
            <xdr:cNvGraphicFramePr/>
          </xdr:nvGraphicFramePr>
          <xdr:xfrm>
            <a:off x="0" y="0"/>
            <a:ext cx="0" cy="0"/>
          </xdr:xfrm>
          <a:graphic>
            <a:graphicData uri="http://schemas.microsoft.com/office/drawing/2010/slicer">
              <sle:slicer xmlns:sle="http://schemas.microsoft.com/office/drawing/2010/slicer" name="Date"/>
            </a:graphicData>
          </a:graphic>
        </xdr:graphicFrame>
      </mc:Choice>
      <mc:Fallback>
        <xdr:sp macro="" textlink="">
          <xdr:nvSpPr>
            <xdr:cNvPr id="0" name=""/>
            <xdr:cNvSpPr>
              <a:spLocks noTextEdit="1"/>
            </xdr:cNvSpPr>
          </xdr:nvSpPr>
          <xdr:spPr>
            <a:xfrm>
              <a:off x="9772650" y="466726"/>
              <a:ext cx="2305050" cy="8191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590550</xdr:colOff>
      <xdr:row>2</xdr:row>
      <xdr:rowOff>76201</xdr:rowOff>
    </xdr:from>
    <xdr:to>
      <xdr:col>15</xdr:col>
      <xdr:colOff>209550</xdr:colOff>
      <xdr:row>6</xdr:row>
      <xdr:rowOff>152401</xdr:rowOff>
    </xdr:to>
    <mc:AlternateContent xmlns:mc="http://schemas.openxmlformats.org/markup-compatibility/2006">
      <mc:Choice xmlns:a14="http://schemas.microsoft.com/office/drawing/2010/main" Requires="a14">
        <xdr:graphicFrame macro="">
          <xdr:nvGraphicFramePr>
            <xdr:cNvPr id="7" name="Employee_Name">
              <a:extLst>
                <a:ext uri="{FF2B5EF4-FFF2-40B4-BE49-F238E27FC236}">
                  <a16:creationId xmlns:a16="http://schemas.microsoft.com/office/drawing/2014/main" id="{0F61998F-2431-8DEE-A6FA-94BA1EA7238D}"/>
                </a:ext>
              </a:extLst>
            </xdr:cNvPr>
            <xdr:cNvGraphicFramePr/>
          </xdr:nvGraphicFramePr>
          <xdr:xfrm>
            <a:off x="0" y="0"/>
            <a:ext cx="0" cy="0"/>
          </xdr:xfrm>
          <a:graphic>
            <a:graphicData uri="http://schemas.microsoft.com/office/drawing/2010/slicer">
              <sle:slicer xmlns:sle="http://schemas.microsoft.com/office/drawing/2010/slicer" name="Employee_Name"/>
            </a:graphicData>
          </a:graphic>
        </xdr:graphicFrame>
      </mc:Choice>
      <mc:Fallback>
        <xdr:sp macro="" textlink="">
          <xdr:nvSpPr>
            <xdr:cNvPr id="0" name=""/>
            <xdr:cNvSpPr>
              <a:spLocks noTextEdit="1"/>
            </xdr:cNvSpPr>
          </xdr:nvSpPr>
          <xdr:spPr>
            <a:xfrm>
              <a:off x="7296150" y="457201"/>
              <a:ext cx="2057400" cy="838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66675</xdr:colOff>
      <xdr:row>9</xdr:row>
      <xdr:rowOff>161926</xdr:rowOff>
    </xdr:from>
    <xdr:to>
      <xdr:col>1</xdr:col>
      <xdr:colOff>438150</xdr:colOff>
      <xdr:row>17</xdr:row>
      <xdr:rowOff>152400</xdr:rowOff>
    </xdr:to>
    <mc:AlternateContent xmlns:mc="http://schemas.openxmlformats.org/markup-compatibility/2006">
      <mc:Choice xmlns:a14="http://schemas.microsoft.com/office/drawing/2010/main" Requires="a14">
        <xdr:graphicFrame macro="">
          <xdr:nvGraphicFramePr>
            <xdr:cNvPr id="8" name="Status">
              <a:extLst>
                <a:ext uri="{FF2B5EF4-FFF2-40B4-BE49-F238E27FC236}">
                  <a16:creationId xmlns:a16="http://schemas.microsoft.com/office/drawing/2014/main" id="{885BED0B-EB70-78B6-18F3-03EB2A7B6D8B}"/>
                </a:ext>
              </a:extLst>
            </xdr:cNvPr>
            <xdr:cNvGraphicFramePr/>
          </xdr:nvGraphicFramePr>
          <xdr:xfrm>
            <a:off x="0" y="0"/>
            <a:ext cx="0" cy="0"/>
          </xdr:xfrm>
          <a:graphic>
            <a:graphicData uri="http://schemas.microsoft.com/office/drawing/2010/slicer">
              <sle:slicer xmlns:sle="http://schemas.microsoft.com/office/drawing/2010/slicer" name="Status"/>
            </a:graphicData>
          </a:graphic>
        </xdr:graphicFrame>
      </mc:Choice>
      <mc:Fallback>
        <xdr:sp macro="" textlink="">
          <xdr:nvSpPr>
            <xdr:cNvPr id="0" name=""/>
            <xdr:cNvSpPr>
              <a:spLocks noTextEdit="1"/>
            </xdr:cNvSpPr>
          </xdr:nvSpPr>
          <xdr:spPr>
            <a:xfrm>
              <a:off x="66675" y="1876426"/>
              <a:ext cx="981075" cy="15144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76200</xdr:colOff>
      <xdr:row>0</xdr:row>
      <xdr:rowOff>171450</xdr:rowOff>
    </xdr:from>
    <xdr:to>
      <xdr:col>1</xdr:col>
      <xdr:colOff>428625</xdr:colOff>
      <xdr:row>8</xdr:row>
      <xdr:rowOff>133350</xdr:rowOff>
    </xdr:to>
    <mc:AlternateContent xmlns:mc="http://schemas.openxmlformats.org/markup-compatibility/2006">
      <mc:Choice xmlns:a14="http://schemas.microsoft.com/office/drawing/2010/main" Requires="a14">
        <xdr:graphicFrame macro="">
          <xdr:nvGraphicFramePr>
            <xdr:cNvPr id="9" name="Department">
              <a:extLst>
                <a:ext uri="{FF2B5EF4-FFF2-40B4-BE49-F238E27FC236}">
                  <a16:creationId xmlns:a16="http://schemas.microsoft.com/office/drawing/2014/main" id="{7FDB748B-934F-F142-EC9B-B8B785C57C65}"/>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dr:sp macro="" textlink="">
          <xdr:nvSpPr>
            <xdr:cNvPr id="0" name=""/>
            <xdr:cNvSpPr>
              <a:spLocks noTextEdit="1"/>
            </xdr:cNvSpPr>
          </xdr:nvSpPr>
          <xdr:spPr>
            <a:xfrm>
              <a:off x="76200" y="171450"/>
              <a:ext cx="962025" cy="1485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gadeesh Veuthu" refreshedDate="45937.016083912036" createdVersion="8" refreshedVersion="8" minRefreshableVersion="3" recordCount="310" xr:uid="{E77D1A26-C4BF-41FF-A7E2-6D6E1EF87B44}">
  <cacheSource type="worksheet">
    <worksheetSource ref="A1:F311" sheet="Employee Attendence Data"/>
  </cacheSource>
  <cacheFields count="6">
    <cacheField name="Date" numFmtId="0">
      <sharedItems count="31">
        <s v="01-10-2025"/>
        <s v="02-10-2025"/>
        <s v="03-10-2025"/>
        <s v="04-10-2025"/>
        <s v="05-10-2025"/>
        <s v="06-10-2025"/>
        <s v="07-10-2025"/>
        <s v="08-10-2025"/>
        <s v="09-10-2025"/>
        <s v="10-10-2025"/>
        <s v="11-10-2025"/>
        <s v="12-10-2025"/>
        <s v="13-10-2025"/>
        <s v="14-10-2025"/>
        <s v="15-10-2025"/>
        <s v="16-10-2025"/>
        <s v="17-10-2025"/>
        <s v="18-10-2025"/>
        <s v="19-10-2025"/>
        <s v="20-10-2025"/>
        <s v="21-10-2025"/>
        <s v="22-10-2025"/>
        <s v="23-10-2025"/>
        <s v="24-10-2025"/>
        <s v="25-10-2025"/>
        <s v="26-10-2025"/>
        <s v="27-10-2025"/>
        <s v="28-10-2025"/>
        <s v="29-10-2025"/>
        <s v="30-10-2025"/>
        <s v="31-10-2025"/>
      </sharedItems>
    </cacheField>
    <cacheField name="Employee_ID" numFmtId="0">
      <sharedItems/>
    </cacheField>
    <cacheField name="Employee_Name" numFmtId="0">
      <sharedItems count="10">
        <s v="Lakshmi"/>
        <s v="Ramesh"/>
        <s v="Priya"/>
        <s v="Kiran"/>
        <s v="Vikram"/>
        <s v="Anjali"/>
        <s v="Suresh"/>
        <s v="Nisha"/>
        <s v="Arjun"/>
        <s v="Meena"/>
      </sharedItems>
    </cacheField>
    <cacheField name="Status" numFmtId="0">
      <sharedItems count="4">
        <s v="Present"/>
        <s v="Absent"/>
        <s v="Late"/>
        <s v="Half-day"/>
      </sharedItems>
    </cacheField>
    <cacheField name="Department" numFmtId="0">
      <sharedItems count="4">
        <s v="Finance"/>
        <s v="HR"/>
        <s v="IT"/>
        <s v="Marketing"/>
      </sharedItems>
    </cacheField>
    <cacheField name="Notes" numFmtId="0">
      <sharedItems containsBlank="1"/>
    </cacheField>
  </cacheFields>
  <extLst>
    <ext xmlns:x14="http://schemas.microsoft.com/office/spreadsheetml/2009/9/main" uri="{725AE2AE-9491-48be-B2B4-4EB974FC3084}">
      <x14:pivotCacheDefinition pivotCacheId="2270595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10">
  <r>
    <x v="0"/>
    <s v="E001"/>
    <x v="0"/>
    <x v="0"/>
    <x v="0"/>
    <m/>
  </r>
  <r>
    <x v="0"/>
    <s v="E002"/>
    <x v="1"/>
    <x v="0"/>
    <x v="1"/>
    <m/>
  </r>
  <r>
    <x v="0"/>
    <s v="E003"/>
    <x v="2"/>
    <x v="0"/>
    <x v="2"/>
    <m/>
  </r>
  <r>
    <x v="0"/>
    <s v="E004"/>
    <x v="3"/>
    <x v="1"/>
    <x v="3"/>
    <s v="Personal leave"/>
  </r>
  <r>
    <x v="0"/>
    <s v="E005"/>
    <x v="4"/>
    <x v="0"/>
    <x v="0"/>
    <m/>
  </r>
  <r>
    <x v="0"/>
    <s v="E006"/>
    <x v="5"/>
    <x v="0"/>
    <x v="1"/>
    <m/>
  </r>
  <r>
    <x v="0"/>
    <s v="E007"/>
    <x v="6"/>
    <x v="2"/>
    <x v="2"/>
    <s v="Late arrival"/>
  </r>
  <r>
    <x v="0"/>
    <s v="E008"/>
    <x v="7"/>
    <x v="2"/>
    <x v="3"/>
    <s v="Late arrival"/>
  </r>
  <r>
    <x v="0"/>
    <s v="E009"/>
    <x v="8"/>
    <x v="2"/>
    <x v="0"/>
    <s v="Late arrival"/>
  </r>
  <r>
    <x v="0"/>
    <s v="E010"/>
    <x v="9"/>
    <x v="1"/>
    <x v="1"/>
    <s v="Personal leave"/>
  </r>
  <r>
    <x v="1"/>
    <s v="E001"/>
    <x v="0"/>
    <x v="0"/>
    <x v="0"/>
    <m/>
  </r>
  <r>
    <x v="1"/>
    <s v="E002"/>
    <x v="1"/>
    <x v="0"/>
    <x v="1"/>
    <m/>
  </r>
  <r>
    <x v="1"/>
    <s v="E003"/>
    <x v="2"/>
    <x v="0"/>
    <x v="2"/>
    <m/>
  </r>
  <r>
    <x v="1"/>
    <s v="E004"/>
    <x v="3"/>
    <x v="0"/>
    <x v="3"/>
    <m/>
  </r>
  <r>
    <x v="1"/>
    <s v="E005"/>
    <x v="4"/>
    <x v="0"/>
    <x v="0"/>
    <m/>
  </r>
  <r>
    <x v="1"/>
    <s v="E006"/>
    <x v="5"/>
    <x v="0"/>
    <x v="1"/>
    <m/>
  </r>
  <r>
    <x v="1"/>
    <s v="E007"/>
    <x v="6"/>
    <x v="1"/>
    <x v="2"/>
    <s v="Sick leave"/>
  </r>
  <r>
    <x v="1"/>
    <s v="E008"/>
    <x v="7"/>
    <x v="0"/>
    <x v="3"/>
    <m/>
  </r>
  <r>
    <x v="1"/>
    <s v="E009"/>
    <x v="8"/>
    <x v="0"/>
    <x v="0"/>
    <m/>
  </r>
  <r>
    <x v="1"/>
    <s v="E010"/>
    <x v="9"/>
    <x v="0"/>
    <x v="1"/>
    <m/>
  </r>
  <r>
    <x v="2"/>
    <s v="E001"/>
    <x v="0"/>
    <x v="0"/>
    <x v="0"/>
    <m/>
  </r>
  <r>
    <x v="2"/>
    <s v="E002"/>
    <x v="1"/>
    <x v="0"/>
    <x v="1"/>
    <m/>
  </r>
  <r>
    <x v="2"/>
    <s v="E003"/>
    <x v="2"/>
    <x v="0"/>
    <x v="2"/>
    <m/>
  </r>
  <r>
    <x v="2"/>
    <s v="E004"/>
    <x v="3"/>
    <x v="0"/>
    <x v="3"/>
    <m/>
  </r>
  <r>
    <x v="2"/>
    <s v="E005"/>
    <x v="4"/>
    <x v="2"/>
    <x v="0"/>
    <s v="Late arrival"/>
  </r>
  <r>
    <x v="2"/>
    <s v="E006"/>
    <x v="5"/>
    <x v="1"/>
    <x v="1"/>
    <s v="Personal leave"/>
  </r>
  <r>
    <x v="2"/>
    <s v="E007"/>
    <x v="6"/>
    <x v="0"/>
    <x v="2"/>
    <m/>
  </r>
  <r>
    <x v="2"/>
    <s v="E008"/>
    <x v="7"/>
    <x v="2"/>
    <x v="3"/>
    <s v="Late arrival"/>
  </r>
  <r>
    <x v="2"/>
    <s v="E009"/>
    <x v="8"/>
    <x v="0"/>
    <x v="0"/>
    <m/>
  </r>
  <r>
    <x v="2"/>
    <s v="E010"/>
    <x v="9"/>
    <x v="0"/>
    <x v="1"/>
    <m/>
  </r>
  <r>
    <x v="3"/>
    <s v="E001"/>
    <x v="0"/>
    <x v="1"/>
    <x v="0"/>
    <s v="Personal leave"/>
  </r>
  <r>
    <x v="3"/>
    <s v="E002"/>
    <x v="1"/>
    <x v="0"/>
    <x v="1"/>
    <m/>
  </r>
  <r>
    <x v="3"/>
    <s v="E003"/>
    <x v="2"/>
    <x v="0"/>
    <x v="2"/>
    <m/>
  </r>
  <r>
    <x v="3"/>
    <s v="E004"/>
    <x v="3"/>
    <x v="0"/>
    <x v="3"/>
    <m/>
  </r>
  <r>
    <x v="3"/>
    <s v="E005"/>
    <x v="4"/>
    <x v="0"/>
    <x v="0"/>
    <m/>
  </r>
  <r>
    <x v="3"/>
    <s v="E006"/>
    <x v="5"/>
    <x v="0"/>
    <x v="1"/>
    <m/>
  </r>
  <r>
    <x v="3"/>
    <s v="E007"/>
    <x v="6"/>
    <x v="0"/>
    <x v="2"/>
    <m/>
  </r>
  <r>
    <x v="3"/>
    <s v="E008"/>
    <x v="7"/>
    <x v="0"/>
    <x v="3"/>
    <m/>
  </r>
  <r>
    <x v="3"/>
    <s v="E009"/>
    <x v="8"/>
    <x v="0"/>
    <x v="0"/>
    <m/>
  </r>
  <r>
    <x v="3"/>
    <s v="E010"/>
    <x v="9"/>
    <x v="3"/>
    <x v="1"/>
    <s v="Half-day work"/>
  </r>
  <r>
    <x v="4"/>
    <s v="E001"/>
    <x v="0"/>
    <x v="0"/>
    <x v="0"/>
    <m/>
  </r>
  <r>
    <x v="4"/>
    <s v="E002"/>
    <x v="1"/>
    <x v="0"/>
    <x v="1"/>
    <m/>
  </r>
  <r>
    <x v="4"/>
    <s v="E003"/>
    <x v="2"/>
    <x v="1"/>
    <x v="2"/>
    <s v="On leave"/>
  </r>
  <r>
    <x v="4"/>
    <s v="E004"/>
    <x v="3"/>
    <x v="1"/>
    <x v="3"/>
    <s v="Sick leave"/>
  </r>
  <r>
    <x v="4"/>
    <s v="E005"/>
    <x v="4"/>
    <x v="2"/>
    <x v="0"/>
    <s v="Late arrival"/>
  </r>
  <r>
    <x v="4"/>
    <s v="E006"/>
    <x v="5"/>
    <x v="1"/>
    <x v="1"/>
    <s v="On leave"/>
  </r>
  <r>
    <x v="4"/>
    <s v="E007"/>
    <x v="6"/>
    <x v="0"/>
    <x v="2"/>
    <m/>
  </r>
  <r>
    <x v="4"/>
    <s v="E008"/>
    <x v="7"/>
    <x v="1"/>
    <x v="3"/>
    <s v="On leave"/>
  </r>
  <r>
    <x v="4"/>
    <s v="E009"/>
    <x v="8"/>
    <x v="0"/>
    <x v="0"/>
    <m/>
  </r>
  <r>
    <x v="4"/>
    <s v="E010"/>
    <x v="9"/>
    <x v="0"/>
    <x v="1"/>
    <m/>
  </r>
  <r>
    <x v="5"/>
    <s v="E001"/>
    <x v="0"/>
    <x v="0"/>
    <x v="0"/>
    <m/>
  </r>
  <r>
    <x v="5"/>
    <s v="E002"/>
    <x v="1"/>
    <x v="2"/>
    <x v="1"/>
    <s v="Late arrival"/>
  </r>
  <r>
    <x v="5"/>
    <s v="E003"/>
    <x v="2"/>
    <x v="0"/>
    <x v="2"/>
    <m/>
  </r>
  <r>
    <x v="5"/>
    <s v="E004"/>
    <x v="3"/>
    <x v="0"/>
    <x v="3"/>
    <m/>
  </r>
  <r>
    <x v="5"/>
    <s v="E005"/>
    <x v="4"/>
    <x v="0"/>
    <x v="0"/>
    <m/>
  </r>
  <r>
    <x v="5"/>
    <s v="E006"/>
    <x v="5"/>
    <x v="0"/>
    <x v="1"/>
    <m/>
  </r>
  <r>
    <x v="5"/>
    <s v="E007"/>
    <x v="6"/>
    <x v="0"/>
    <x v="2"/>
    <m/>
  </r>
  <r>
    <x v="5"/>
    <s v="E008"/>
    <x v="7"/>
    <x v="0"/>
    <x v="3"/>
    <m/>
  </r>
  <r>
    <x v="5"/>
    <s v="E009"/>
    <x v="8"/>
    <x v="2"/>
    <x v="0"/>
    <s v="Late arrival"/>
  </r>
  <r>
    <x v="5"/>
    <s v="E010"/>
    <x v="9"/>
    <x v="0"/>
    <x v="1"/>
    <m/>
  </r>
  <r>
    <x v="6"/>
    <s v="E001"/>
    <x v="0"/>
    <x v="0"/>
    <x v="0"/>
    <m/>
  </r>
  <r>
    <x v="6"/>
    <s v="E002"/>
    <x v="1"/>
    <x v="2"/>
    <x v="1"/>
    <s v="Late arrival"/>
  </r>
  <r>
    <x v="6"/>
    <s v="E003"/>
    <x v="2"/>
    <x v="0"/>
    <x v="2"/>
    <m/>
  </r>
  <r>
    <x v="6"/>
    <s v="E004"/>
    <x v="3"/>
    <x v="0"/>
    <x v="3"/>
    <m/>
  </r>
  <r>
    <x v="6"/>
    <s v="E005"/>
    <x v="4"/>
    <x v="0"/>
    <x v="0"/>
    <m/>
  </r>
  <r>
    <x v="6"/>
    <s v="E006"/>
    <x v="5"/>
    <x v="0"/>
    <x v="1"/>
    <m/>
  </r>
  <r>
    <x v="6"/>
    <s v="E007"/>
    <x v="6"/>
    <x v="1"/>
    <x v="2"/>
    <s v="Personal leave"/>
  </r>
  <r>
    <x v="6"/>
    <s v="E008"/>
    <x v="7"/>
    <x v="2"/>
    <x v="3"/>
    <s v="Late arrival"/>
  </r>
  <r>
    <x v="6"/>
    <s v="E009"/>
    <x v="8"/>
    <x v="2"/>
    <x v="0"/>
    <s v="Late arrival"/>
  </r>
  <r>
    <x v="6"/>
    <s v="E010"/>
    <x v="9"/>
    <x v="0"/>
    <x v="1"/>
    <m/>
  </r>
  <r>
    <x v="7"/>
    <s v="E001"/>
    <x v="0"/>
    <x v="0"/>
    <x v="0"/>
    <m/>
  </r>
  <r>
    <x v="7"/>
    <s v="E002"/>
    <x v="1"/>
    <x v="0"/>
    <x v="1"/>
    <m/>
  </r>
  <r>
    <x v="7"/>
    <s v="E003"/>
    <x v="2"/>
    <x v="0"/>
    <x v="2"/>
    <m/>
  </r>
  <r>
    <x v="7"/>
    <s v="E004"/>
    <x v="3"/>
    <x v="1"/>
    <x v="3"/>
    <s v="Sick leave"/>
  </r>
  <r>
    <x v="7"/>
    <s v="E005"/>
    <x v="4"/>
    <x v="2"/>
    <x v="0"/>
    <s v="Late arrival"/>
  </r>
  <r>
    <x v="7"/>
    <s v="E006"/>
    <x v="5"/>
    <x v="0"/>
    <x v="1"/>
    <m/>
  </r>
  <r>
    <x v="7"/>
    <s v="E007"/>
    <x v="6"/>
    <x v="2"/>
    <x v="2"/>
    <s v="Late arrival"/>
  </r>
  <r>
    <x v="7"/>
    <s v="E008"/>
    <x v="7"/>
    <x v="0"/>
    <x v="3"/>
    <m/>
  </r>
  <r>
    <x v="7"/>
    <s v="E009"/>
    <x v="8"/>
    <x v="0"/>
    <x v="0"/>
    <m/>
  </r>
  <r>
    <x v="7"/>
    <s v="E010"/>
    <x v="9"/>
    <x v="0"/>
    <x v="1"/>
    <m/>
  </r>
  <r>
    <x v="8"/>
    <s v="E001"/>
    <x v="0"/>
    <x v="0"/>
    <x v="0"/>
    <m/>
  </r>
  <r>
    <x v="8"/>
    <s v="E002"/>
    <x v="1"/>
    <x v="0"/>
    <x v="1"/>
    <m/>
  </r>
  <r>
    <x v="8"/>
    <s v="E003"/>
    <x v="2"/>
    <x v="0"/>
    <x v="2"/>
    <m/>
  </r>
  <r>
    <x v="8"/>
    <s v="E004"/>
    <x v="3"/>
    <x v="0"/>
    <x v="3"/>
    <m/>
  </r>
  <r>
    <x v="8"/>
    <s v="E005"/>
    <x v="4"/>
    <x v="0"/>
    <x v="0"/>
    <m/>
  </r>
  <r>
    <x v="8"/>
    <s v="E006"/>
    <x v="5"/>
    <x v="1"/>
    <x v="1"/>
    <s v="Sick leave"/>
  </r>
  <r>
    <x v="8"/>
    <s v="E007"/>
    <x v="6"/>
    <x v="1"/>
    <x v="2"/>
    <s v="On leave"/>
  </r>
  <r>
    <x v="8"/>
    <s v="E008"/>
    <x v="7"/>
    <x v="1"/>
    <x v="3"/>
    <s v="On leave"/>
  </r>
  <r>
    <x v="8"/>
    <s v="E009"/>
    <x v="8"/>
    <x v="0"/>
    <x v="0"/>
    <m/>
  </r>
  <r>
    <x v="8"/>
    <s v="E010"/>
    <x v="9"/>
    <x v="0"/>
    <x v="1"/>
    <m/>
  </r>
  <r>
    <x v="9"/>
    <s v="E001"/>
    <x v="0"/>
    <x v="2"/>
    <x v="0"/>
    <s v="Late arrival"/>
  </r>
  <r>
    <x v="9"/>
    <s v="E002"/>
    <x v="1"/>
    <x v="2"/>
    <x v="1"/>
    <s v="Late arrival"/>
  </r>
  <r>
    <x v="9"/>
    <s v="E003"/>
    <x v="2"/>
    <x v="0"/>
    <x v="2"/>
    <m/>
  </r>
  <r>
    <x v="9"/>
    <s v="E004"/>
    <x v="3"/>
    <x v="0"/>
    <x v="3"/>
    <m/>
  </r>
  <r>
    <x v="9"/>
    <s v="E005"/>
    <x v="4"/>
    <x v="0"/>
    <x v="0"/>
    <m/>
  </r>
  <r>
    <x v="9"/>
    <s v="E006"/>
    <x v="5"/>
    <x v="0"/>
    <x v="1"/>
    <m/>
  </r>
  <r>
    <x v="9"/>
    <s v="E007"/>
    <x v="6"/>
    <x v="0"/>
    <x v="2"/>
    <m/>
  </r>
  <r>
    <x v="9"/>
    <s v="E008"/>
    <x v="7"/>
    <x v="0"/>
    <x v="3"/>
    <m/>
  </r>
  <r>
    <x v="9"/>
    <s v="E009"/>
    <x v="8"/>
    <x v="3"/>
    <x v="0"/>
    <s v="Half-day work"/>
  </r>
  <r>
    <x v="9"/>
    <s v="E010"/>
    <x v="9"/>
    <x v="0"/>
    <x v="1"/>
    <m/>
  </r>
  <r>
    <x v="10"/>
    <s v="E001"/>
    <x v="0"/>
    <x v="0"/>
    <x v="0"/>
    <m/>
  </r>
  <r>
    <x v="10"/>
    <s v="E002"/>
    <x v="1"/>
    <x v="2"/>
    <x v="1"/>
    <s v="Late arrival"/>
  </r>
  <r>
    <x v="10"/>
    <s v="E003"/>
    <x v="2"/>
    <x v="0"/>
    <x v="2"/>
    <m/>
  </r>
  <r>
    <x v="10"/>
    <s v="E004"/>
    <x v="3"/>
    <x v="0"/>
    <x v="3"/>
    <m/>
  </r>
  <r>
    <x v="10"/>
    <s v="E005"/>
    <x v="4"/>
    <x v="0"/>
    <x v="0"/>
    <m/>
  </r>
  <r>
    <x v="10"/>
    <s v="E006"/>
    <x v="5"/>
    <x v="0"/>
    <x v="1"/>
    <m/>
  </r>
  <r>
    <x v="10"/>
    <s v="E007"/>
    <x v="6"/>
    <x v="0"/>
    <x v="2"/>
    <m/>
  </r>
  <r>
    <x v="10"/>
    <s v="E008"/>
    <x v="7"/>
    <x v="0"/>
    <x v="3"/>
    <m/>
  </r>
  <r>
    <x v="10"/>
    <s v="E009"/>
    <x v="8"/>
    <x v="2"/>
    <x v="0"/>
    <s v="Late arrival"/>
  </r>
  <r>
    <x v="10"/>
    <s v="E010"/>
    <x v="9"/>
    <x v="1"/>
    <x v="1"/>
    <s v="Sick leave"/>
  </r>
  <r>
    <x v="11"/>
    <s v="E001"/>
    <x v="0"/>
    <x v="0"/>
    <x v="0"/>
    <m/>
  </r>
  <r>
    <x v="11"/>
    <s v="E002"/>
    <x v="1"/>
    <x v="0"/>
    <x v="1"/>
    <m/>
  </r>
  <r>
    <x v="11"/>
    <s v="E003"/>
    <x v="2"/>
    <x v="0"/>
    <x v="2"/>
    <m/>
  </r>
  <r>
    <x v="11"/>
    <s v="E004"/>
    <x v="3"/>
    <x v="0"/>
    <x v="3"/>
    <m/>
  </r>
  <r>
    <x v="11"/>
    <s v="E005"/>
    <x v="4"/>
    <x v="0"/>
    <x v="0"/>
    <m/>
  </r>
  <r>
    <x v="11"/>
    <s v="E006"/>
    <x v="5"/>
    <x v="0"/>
    <x v="1"/>
    <m/>
  </r>
  <r>
    <x v="11"/>
    <s v="E007"/>
    <x v="6"/>
    <x v="0"/>
    <x v="2"/>
    <m/>
  </r>
  <r>
    <x v="11"/>
    <s v="E008"/>
    <x v="7"/>
    <x v="0"/>
    <x v="3"/>
    <m/>
  </r>
  <r>
    <x v="11"/>
    <s v="E009"/>
    <x v="8"/>
    <x v="0"/>
    <x v="0"/>
    <m/>
  </r>
  <r>
    <x v="11"/>
    <s v="E010"/>
    <x v="9"/>
    <x v="1"/>
    <x v="1"/>
    <s v="On leave"/>
  </r>
  <r>
    <x v="12"/>
    <s v="E001"/>
    <x v="0"/>
    <x v="3"/>
    <x v="0"/>
    <s v="Half-day work"/>
  </r>
  <r>
    <x v="12"/>
    <s v="E002"/>
    <x v="1"/>
    <x v="2"/>
    <x v="1"/>
    <s v="Late arrival"/>
  </r>
  <r>
    <x v="12"/>
    <s v="E003"/>
    <x v="2"/>
    <x v="0"/>
    <x v="2"/>
    <m/>
  </r>
  <r>
    <x v="12"/>
    <s v="E004"/>
    <x v="3"/>
    <x v="0"/>
    <x v="3"/>
    <m/>
  </r>
  <r>
    <x v="12"/>
    <s v="E005"/>
    <x v="4"/>
    <x v="3"/>
    <x v="0"/>
    <s v="Half-day work"/>
  </r>
  <r>
    <x v="12"/>
    <s v="E006"/>
    <x v="5"/>
    <x v="1"/>
    <x v="1"/>
    <s v="Personal leave"/>
  </r>
  <r>
    <x v="12"/>
    <s v="E007"/>
    <x v="6"/>
    <x v="0"/>
    <x v="2"/>
    <m/>
  </r>
  <r>
    <x v="12"/>
    <s v="E008"/>
    <x v="7"/>
    <x v="0"/>
    <x v="3"/>
    <m/>
  </r>
  <r>
    <x v="12"/>
    <s v="E009"/>
    <x v="8"/>
    <x v="0"/>
    <x v="0"/>
    <m/>
  </r>
  <r>
    <x v="12"/>
    <s v="E010"/>
    <x v="9"/>
    <x v="0"/>
    <x v="1"/>
    <m/>
  </r>
  <r>
    <x v="13"/>
    <s v="E001"/>
    <x v="0"/>
    <x v="0"/>
    <x v="0"/>
    <m/>
  </r>
  <r>
    <x v="13"/>
    <s v="E002"/>
    <x v="1"/>
    <x v="0"/>
    <x v="1"/>
    <m/>
  </r>
  <r>
    <x v="13"/>
    <s v="E003"/>
    <x v="2"/>
    <x v="0"/>
    <x v="2"/>
    <m/>
  </r>
  <r>
    <x v="13"/>
    <s v="E004"/>
    <x v="3"/>
    <x v="0"/>
    <x v="3"/>
    <m/>
  </r>
  <r>
    <x v="13"/>
    <s v="E005"/>
    <x v="4"/>
    <x v="0"/>
    <x v="0"/>
    <m/>
  </r>
  <r>
    <x v="13"/>
    <s v="E006"/>
    <x v="5"/>
    <x v="0"/>
    <x v="1"/>
    <m/>
  </r>
  <r>
    <x v="13"/>
    <s v="E007"/>
    <x v="6"/>
    <x v="0"/>
    <x v="2"/>
    <m/>
  </r>
  <r>
    <x v="13"/>
    <s v="E008"/>
    <x v="7"/>
    <x v="1"/>
    <x v="3"/>
    <s v="Personal leave"/>
  </r>
  <r>
    <x v="13"/>
    <s v="E009"/>
    <x v="8"/>
    <x v="0"/>
    <x v="0"/>
    <m/>
  </r>
  <r>
    <x v="13"/>
    <s v="E010"/>
    <x v="9"/>
    <x v="1"/>
    <x v="1"/>
    <s v="Sick leave"/>
  </r>
  <r>
    <x v="14"/>
    <s v="E001"/>
    <x v="0"/>
    <x v="0"/>
    <x v="0"/>
    <m/>
  </r>
  <r>
    <x v="14"/>
    <s v="E002"/>
    <x v="1"/>
    <x v="0"/>
    <x v="1"/>
    <m/>
  </r>
  <r>
    <x v="14"/>
    <s v="E003"/>
    <x v="2"/>
    <x v="0"/>
    <x v="2"/>
    <m/>
  </r>
  <r>
    <x v="14"/>
    <s v="E004"/>
    <x v="3"/>
    <x v="0"/>
    <x v="3"/>
    <m/>
  </r>
  <r>
    <x v="14"/>
    <s v="E005"/>
    <x v="4"/>
    <x v="0"/>
    <x v="0"/>
    <m/>
  </r>
  <r>
    <x v="14"/>
    <s v="E006"/>
    <x v="5"/>
    <x v="2"/>
    <x v="1"/>
    <s v="Late arrival"/>
  </r>
  <r>
    <x v="14"/>
    <s v="E007"/>
    <x v="6"/>
    <x v="0"/>
    <x v="2"/>
    <m/>
  </r>
  <r>
    <x v="14"/>
    <s v="E008"/>
    <x v="7"/>
    <x v="0"/>
    <x v="3"/>
    <m/>
  </r>
  <r>
    <x v="14"/>
    <s v="E009"/>
    <x v="8"/>
    <x v="2"/>
    <x v="0"/>
    <s v="Late arrival"/>
  </r>
  <r>
    <x v="14"/>
    <s v="E010"/>
    <x v="9"/>
    <x v="0"/>
    <x v="1"/>
    <m/>
  </r>
  <r>
    <x v="15"/>
    <s v="E001"/>
    <x v="0"/>
    <x v="0"/>
    <x v="0"/>
    <m/>
  </r>
  <r>
    <x v="15"/>
    <s v="E002"/>
    <x v="1"/>
    <x v="1"/>
    <x v="1"/>
    <s v="Personal leave"/>
  </r>
  <r>
    <x v="15"/>
    <s v="E003"/>
    <x v="2"/>
    <x v="0"/>
    <x v="2"/>
    <m/>
  </r>
  <r>
    <x v="15"/>
    <s v="E004"/>
    <x v="3"/>
    <x v="3"/>
    <x v="3"/>
    <s v="Half-day work"/>
  </r>
  <r>
    <x v="15"/>
    <s v="E005"/>
    <x v="4"/>
    <x v="0"/>
    <x v="0"/>
    <m/>
  </r>
  <r>
    <x v="15"/>
    <s v="E006"/>
    <x v="5"/>
    <x v="0"/>
    <x v="1"/>
    <m/>
  </r>
  <r>
    <x v="15"/>
    <s v="E007"/>
    <x v="6"/>
    <x v="1"/>
    <x v="2"/>
    <s v="Sick leave"/>
  </r>
  <r>
    <x v="15"/>
    <s v="E008"/>
    <x v="7"/>
    <x v="2"/>
    <x v="3"/>
    <s v="Late arrival"/>
  </r>
  <r>
    <x v="15"/>
    <s v="E009"/>
    <x v="8"/>
    <x v="1"/>
    <x v="0"/>
    <s v="Personal leave"/>
  </r>
  <r>
    <x v="15"/>
    <s v="E010"/>
    <x v="9"/>
    <x v="0"/>
    <x v="1"/>
    <m/>
  </r>
  <r>
    <x v="16"/>
    <s v="E001"/>
    <x v="0"/>
    <x v="1"/>
    <x v="0"/>
    <s v="Sick leave"/>
  </r>
  <r>
    <x v="16"/>
    <s v="E002"/>
    <x v="1"/>
    <x v="0"/>
    <x v="1"/>
    <m/>
  </r>
  <r>
    <x v="16"/>
    <s v="E003"/>
    <x v="2"/>
    <x v="0"/>
    <x v="2"/>
    <m/>
  </r>
  <r>
    <x v="16"/>
    <s v="E004"/>
    <x v="3"/>
    <x v="0"/>
    <x v="3"/>
    <m/>
  </r>
  <r>
    <x v="16"/>
    <s v="E005"/>
    <x v="4"/>
    <x v="1"/>
    <x v="0"/>
    <s v="Sick leave"/>
  </r>
  <r>
    <x v="16"/>
    <s v="E006"/>
    <x v="5"/>
    <x v="3"/>
    <x v="1"/>
    <s v="Half-day work"/>
  </r>
  <r>
    <x v="16"/>
    <s v="E007"/>
    <x v="6"/>
    <x v="0"/>
    <x v="2"/>
    <m/>
  </r>
  <r>
    <x v="16"/>
    <s v="E008"/>
    <x v="7"/>
    <x v="1"/>
    <x v="3"/>
    <s v="Personal leave"/>
  </r>
  <r>
    <x v="16"/>
    <s v="E009"/>
    <x v="8"/>
    <x v="0"/>
    <x v="0"/>
    <m/>
  </r>
  <r>
    <x v="16"/>
    <s v="E010"/>
    <x v="9"/>
    <x v="0"/>
    <x v="1"/>
    <m/>
  </r>
  <r>
    <x v="17"/>
    <s v="E001"/>
    <x v="0"/>
    <x v="0"/>
    <x v="0"/>
    <m/>
  </r>
  <r>
    <x v="17"/>
    <s v="E002"/>
    <x v="1"/>
    <x v="0"/>
    <x v="1"/>
    <m/>
  </r>
  <r>
    <x v="17"/>
    <s v="E003"/>
    <x v="2"/>
    <x v="2"/>
    <x v="2"/>
    <s v="Late arrival"/>
  </r>
  <r>
    <x v="17"/>
    <s v="E004"/>
    <x v="3"/>
    <x v="0"/>
    <x v="3"/>
    <m/>
  </r>
  <r>
    <x v="17"/>
    <s v="E005"/>
    <x v="4"/>
    <x v="0"/>
    <x v="0"/>
    <m/>
  </r>
  <r>
    <x v="17"/>
    <s v="E006"/>
    <x v="5"/>
    <x v="0"/>
    <x v="1"/>
    <m/>
  </r>
  <r>
    <x v="17"/>
    <s v="E007"/>
    <x v="6"/>
    <x v="0"/>
    <x v="2"/>
    <m/>
  </r>
  <r>
    <x v="17"/>
    <s v="E008"/>
    <x v="7"/>
    <x v="0"/>
    <x v="3"/>
    <m/>
  </r>
  <r>
    <x v="17"/>
    <s v="E009"/>
    <x v="8"/>
    <x v="3"/>
    <x v="0"/>
    <s v="Half-day work"/>
  </r>
  <r>
    <x v="17"/>
    <s v="E010"/>
    <x v="9"/>
    <x v="0"/>
    <x v="1"/>
    <m/>
  </r>
  <r>
    <x v="18"/>
    <s v="E001"/>
    <x v="0"/>
    <x v="2"/>
    <x v="0"/>
    <s v="Late arrival"/>
  </r>
  <r>
    <x v="18"/>
    <s v="E002"/>
    <x v="1"/>
    <x v="2"/>
    <x v="1"/>
    <s v="Late arrival"/>
  </r>
  <r>
    <x v="18"/>
    <s v="E003"/>
    <x v="2"/>
    <x v="0"/>
    <x v="2"/>
    <m/>
  </r>
  <r>
    <x v="18"/>
    <s v="E004"/>
    <x v="3"/>
    <x v="0"/>
    <x v="3"/>
    <m/>
  </r>
  <r>
    <x v="18"/>
    <s v="E005"/>
    <x v="4"/>
    <x v="0"/>
    <x v="0"/>
    <m/>
  </r>
  <r>
    <x v="18"/>
    <s v="E006"/>
    <x v="5"/>
    <x v="0"/>
    <x v="1"/>
    <m/>
  </r>
  <r>
    <x v="18"/>
    <s v="E007"/>
    <x v="6"/>
    <x v="0"/>
    <x v="2"/>
    <m/>
  </r>
  <r>
    <x v="18"/>
    <s v="E008"/>
    <x v="7"/>
    <x v="1"/>
    <x v="3"/>
    <s v="On leave"/>
  </r>
  <r>
    <x v="18"/>
    <s v="E009"/>
    <x v="8"/>
    <x v="0"/>
    <x v="0"/>
    <m/>
  </r>
  <r>
    <x v="18"/>
    <s v="E010"/>
    <x v="9"/>
    <x v="1"/>
    <x v="1"/>
    <s v="Personal leave"/>
  </r>
  <r>
    <x v="19"/>
    <s v="E001"/>
    <x v="0"/>
    <x v="0"/>
    <x v="0"/>
    <m/>
  </r>
  <r>
    <x v="19"/>
    <s v="E002"/>
    <x v="1"/>
    <x v="0"/>
    <x v="1"/>
    <m/>
  </r>
  <r>
    <x v="19"/>
    <s v="E003"/>
    <x v="2"/>
    <x v="0"/>
    <x v="2"/>
    <m/>
  </r>
  <r>
    <x v="19"/>
    <s v="E004"/>
    <x v="3"/>
    <x v="0"/>
    <x v="3"/>
    <m/>
  </r>
  <r>
    <x v="19"/>
    <s v="E005"/>
    <x v="4"/>
    <x v="2"/>
    <x v="0"/>
    <s v="Late arrival"/>
  </r>
  <r>
    <x v="19"/>
    <s v="E006"/>
    <x v="5"/>
    <x v="0"/>
    <x v="1"/>
    <m/>
  </r>
  <r>
    <x v="19"/>
    <s v="E007"/>
    <x v="6"/>
    <x v="0"/>
    <x v="2"/>
    <m/>
  </r>
  <r>
    <x v="19"/>
    <s v="E008"/>
    <x v="7"/>
    <x v="0"/>
    <x v="3"/>
    <m/>
  </r>
  <r>
    <x v="19"/>
    <s v="E009"/>
    <x v="8"/>
    <x v="0"/>
    <x v="0"/>
    <m/>
  </r>
  <r>
    <x v="19"/>
    <s v="E010"/>
    <x v="9"/>
    <x v="0"/>
    <x v="1"/>
    <m/>
  </r>
  <r>
    <x v="20"/>
    <s v="E001"/>
    <x v="0"/>
    <x v="2"/>
    <x v="0"/>
    <s v="Late arrival"/>
  </r>
  <r>
    <x v="20"/>
    <s v="E002"/>
    <x v="1"/>
    <x v="0"/>
    <x v="1"/>
    <m/>
  </r>
  <r>
    <x v="20"/>
    <s v="E003"/>
    <x v="2"/>
    <x v="0"/>
    <x v="2"/>
    <m/>
  </r>
  <r>
    <x v="20"/>
    <s v="E004"/>
    <x v="3"/>
    <x v="2"/>
    <x v="3"/>
    <s v="Late arrival"/>
  </r>
  <r>
    <x v="20"/>
    <s v="E005"/>
    <x v="4"/>
    <x v="2"/>
    <x v="0"/>
    <s v="Late arrival"/>
  </r>
  <r>
    <x v="20"/>
    <s v="E006"/>
    <x v="5"/>
    <x v="0"/>
    <x v="1"/>
    <m/>
  </r>
  <r>
    <x v="20"/>
    <s v="E007"/>
    <x v="6"/>
    <x v="3"/>
    <x v="2"/>
    <s v="Half-day work"/>
  </r>
  <r>
    <x v="20"/>
    <s v="E008"/>
    <x v="7"/>
    <x v="0"/>
    <x v="3"/>
    <m/>
  </r>
  <r>
    <x v="20"/>
    <s v="E009"/>
    <x v="8"/>
    <x v="0"/>
    <x v="0"/>
    <m/>
  </r>
  <r>
    <x v="20"/>
    <s v="E010"/>
    <x v="9"/>
    <x v="0"/>
    <x v="1"/>
    <m/>
  </r>
  <r>
    <x v="21"/>
    <s v="E001"/>
    <x v="0"/>
    <x v="2"/>
    <x v="0"/>
    <s v="Late arrival"/>
  </r>
  <r>
    <x v="21"/>
    <s v="E002"/>
    <x v="1"/>
    <x v="0"/>
    <x v="1"/>
    <m/>
  </r>
  <r>
    <x v="21"/>
    <s v="E003"/>
    <x v="2"/>
    <x v="0"/>
    <x v="2"/>
    <m/>
  </r>
  <r>
    <x v="21"/>
    <s v="E004"/>
    <x v="3"/>
    <x v="0"/>
    <x v="3"/>
    <m/>
  </r>
  <r>
    <x v="21"/>
    <s v="E005"/>
    <x v="4"/>
    <x v="1"/>
    <x v="0"/>
    <s v="Sick leave"/>
  </r>
  <r>
    <x v="21"/>
    <s v="E006"/>
    <x v="5"/>
    <x v="0"/>
    <x v="1"/>
    <m/>
  </r>
  <r>
    <x v="21"/>
    <s v="E007"/>
    <x v="6"/>
    <x v="0"/>
    <x v="2"/>
    <m/>
  </r>
  <r>
    <x v="21"/>
    <s v="E008"/>
    <x v="7"/>
    <x v="0"/>
    <x v="3"/>
    <m/>
  </r>
  <r>
    <x v="21"/>
    <s v="E009"/>
    <x v="8"/>
    <x v="0"/>
    <x v="0"/>
    <m/>
  </r>
  <r>
    <x v="21"/>
    <s v="E010"/>
    <x v="9"/>
    <x v="0"/>
    <x v="1"/>
    <m/>
  </r>
  <r>
    <x v="22"/>
    <s v="E001"/>
    <x v="0"/>
    <x v="3"/>
    <x v="0"/>
    <s v="Half-day work"/>
  </r>
  <r>
    <x v="22"/>
    <s v="E002"/>
    <x v="1"/>
    <x v="0"/>
    <x v="1"/>
    <m/>
  </r>
  <r>
    <x v="22"/>
    <s v="E003"/>
    <x v="2"/>
    <x v="0"/>
    <x v="2"/>
    <m/>
  </r>
  <r>
    <x v="22"/>
    <s v="E004"/>
    <x v="3"/>
    <x v="0"/>
    <x v="3"/>
    <m/>
  </r>
  <r>
    <x v="22"/>
    <s v="E005"/>
    <x v="4"/>
    <x v="0"/>
    <x v="0"/>
    <m/>
  </r>
  <r>
    <x v="22"/>
    <s v="E006"/>
    <x v="5"/>
    <x v="0"/>
    <x v="1"/>
    <m/>
  </r>
  <r>
    <x v="22"/>
    <s v="E007"/>
    <x v="6"/>
    <x v="0"/>
    <x v="2"/>
    <m/>
  </r>
  <r>
    <x v="22"/>
    <s v="E008"/>
    <x v="7"/>
    <x v="0"/>
    <x v="3"/>
    <m/>
  </r>
  <r>
    <x v="22"/>
    <s v="E009"/>
    <x v="8"/>
    <x v="0"/>
    <x v="0"/>
    <m/>
  </r>
  <r>
    <x v="22"/>
    <s v="E010"/>
    <x v="9"/>
    <x v="0"/>
    <x v="1"/>
    <m/>
  </r>
  <r>
    <x v="23"/>
    <s v="E001"/>
    <x v="0"/>
    <x v="0"/>
    <x v="0"/>
    <m/>
  </r>
  <r>
    <x v="23"/>
    <s v="E002"/>
    <x v="1"/>
    <x v="0"/>
    <x v="1"/>
    <m/>
  </r>
  <r>
    <x v="23"/>
    <s v="E003"/>
    <x v="2"/>
    <x v="2"/>
    <x v="2"/>
    <s v="Late arrival"/>
  </r>
  <r>
    <x v="23"/>
    <s v="E004"/>
    <x v="3"/>
    <x v="1"/>
    <x v="3"/>
    <s v="On leave"/>
  </r>
  <r>
    <x v="23"/>
    <s v="E005"/>
    <x v="4"/>
    <x v="0"/>
    <x v="0"/>
    <m/>
  </r>
  <r>
    <x v="23"/>
    <s v="E006"/>
    <x v="5"/>
    <x v="0"/>
    <x v="1"/>
    <m/>
  </r>
  <r>
    <x v="23"/>
    <s v="E007"/>
    <x v="6"/>
    <x v="1"/>
    <x v="2"/>
    <s v="On leave"/>
  </r>
  <r>
    <x v="23"/>
    <s v="E008"/>
    <x v="7"/>
    <x v="0"/>
    <x v="3"/>
    <m/>
  </r>
  <r>
    <x v="23"/>
    <s v="E009"/>
    <x v="8"/>
    <x v="0"/>
    <x v="0"/>
    <m/>
  </r>
  <r>
    <x v="23"/>
    <s v="E010"/>
    <x v="9"/>
    <x v="0"/>
    <x v="1"/>
    <m/>
  </r>
  <r>
    <x v="24"/>
    <s v="E001"/>
    <x v="0"/>
    <x v="0"/>
    <x v="0"/>
    <m/>
  </r>
  <r>
    <x v="24"/>
    <s v="E002"/>
    <x v="1"/>
    <x v="0"/>
    <x v="1"/>
    <m/>
  </r>
  <r>
    <x v="24"/>
    <s v="E003"/>
    <x v="2"/>
    <x v="1"/>
    <x v="2"/>
    <s v="Personal leave"/>
  </r>
  <r>
    <x v="24"/>
    <s v="E004"/>
    <x v="3"/>
    <x v="0"/>
    <x v="3"/>
    <m/>
  </r>
  <r>
    <x v="24"/>
    <s v="E005"/>
    <x v="4"/>
    <x v="3"/>
    <x v="0"/>
    <s v="Half-day work"/>
  </r>
  <r>
    <x v="24"/>
    <s v="E006"/>
    <x v="5"/>
    <x v="0"/>
    <x v="1"/>
    <m/>
  </r>
  <r>
    <x v="24"/>
    <s v="E007"/>
    <x v="6"/>
    <x v="0"/>
    <x v="2"/>
    <m/>
  </r>
  <r>
    <x v="24"/>
    <s v="E008"/>
    <x v="7"/>
    <x v="2"/>
    <x v="3"/>
    <s v="Late arrival"/>
  </r>
  <r>
    <x v="24"/>
    <s v="E009"/>
    <x v="8"/>
    <x v="0"/>
    <x v="0"/>
    <m/>
  </r>
  <r>
    <x v="24"/>
    <s v="E010"/>
    <x v="9"/>
    <x v="0"/>
    <x v="1"/>
    <m/>
  </r>
  <r>
    <x v="25"/>
    <s v="E001"/>
    <x v="0"/>
    <x v="0"/>
    <x v="0"/>
    <m/>
  </r>
  <r>
    <x v="25"/>
    <s v="E002"/>
    <x v="1"/>
    <x v="0"/>
    <x v="1"/>
    <m/>
  </r>
  <r>
    <x v="25"/>
    <s v="E003"/>
    <x v="2"/>
    <x v="3"/>
    <x v="2"/>
    <s v="Half-day work"/>
  </r>
  <r>
    <x v="25"/>
    <s v="E004"/>
    <x v="3"/>
    <x v="1"/>
    <x v="3"/>
    <s v="Sick leave"/>
  </r>
  <r>
    <x v="25"/>
    <s v="E005"/>
    <x v="4"/>
    <x v="0"/>
    <x v="0"/>
    <m/>
  </r>
  <r>
    <x v="25"/>
    <s v="E006"/>
    <x v="5"/>
    <x v="0"/>
    <x v="1"/>
    <m/>
  </r>
  <r>
    <x v="25"/>
    <s v="E007"/>
    <x v="6"/>
    <x v="0"/>
    <x v="2"/>
    <m/>
  </r>
  <r>
    <x v="25"/>
    <s v="E008"/>
    <x v="7"/>
    <x v="0"/>
    <x v="3"/>
    <m/>
  </r>
  <r>
    <x v="25"/>
    <s v="E009"/>
    <x v="8"/>
    <x v="0"/>
    <x v="0"/>
    <m/>
  </r>
  <r>
    <x v="25"/>
    <s v="E010"/>
    <x v="9"/>
    <x v="0"/>
    <x v="1"/>
    <m/>
  </r>
  <r>
    <x v="26"/>
    <s v="E001"/>
    <x v="0"/>
    <x v="0"/>
    <x v="0"/>
    <m/>
  </r>
  <r>
    <x v="26"/>
    <s v="E002"/>
    <x v="1"/>
    <x v="1"/>
    <x v="1"/>
    <s v="Personal leave"/>
  </r>
  <r>
    <x v="26"/>
    <s v="E003"/>
    <x v="2"/>
    <x v="0"/>
    <x v="2"/>
    <m/>
  </r>
  <r>
    <x v="26"/>
    <s v="E004"/>
    <x v="3"/>
    <x v="2"/>
    <x v="3"/>
    <s v="Late arrival"/>
  </r>
  <r>
    <x v="26"/>
    <s v="E005"/>
    <x v="4"/>
    <x v="0"/>
    <x v="0"/>
    <m/>
  </r>
  <r>
    <x v="26"/>
    <s v="E006"/>
    <x v="5"/>
    <x v="0"/>
    <x v="1"/>
    <m/>
  </r>
  <r>
    <x v="26"/>
    <s v="E007"/>
    <x v="6"/>
    <x v="0"/>
    <x v="2"/>
    <m/>
  </r>
  <r>
    <x v="26"/>
    <s v="E008"/>
    <x v="7"/>
    <x v="1"/>
    <x v="3"/>
    <s v="Sick leave"/>
  </r>
  <r>
    <x v="26"/>
    <s v="E009"/>
    <x v="8"/>
    <x v="1"/>
    <x v="0"/>
    <s v="Sick leave"/>
  </r>
  <r>
    <x v="26"/>
    <s v="E010"/>
    <x v="9"/>
    <x v="0"/>
    <x v="1"/>
    <m/>
  </r>
  <r>
    <x v="27"/>
    <s v="E001"/>
    <x v="0"/>
    <x v="0"/>
    <x v="0"/>
    <m/>
  </r>
  <r>
    <x v="27"/>
    <s v="E002"/>
    <x v="1"/>
    <x v="0"/>
    <x v="1"/>
    <m/>
  </r>
  <r>
    <x v="27"/>
    <s v="E003"/>
    <x v="2"/>
    <x v="3"/>
    <x v="2"/>
    <s v="Half-day work"/>
  </r>
  <r>
    <x v="27"/>
    <s v="E004"/>
    <x v="3"/>
    <x v="3"/>
    <x v="3"/>
    <s v="Half-day work"/>
  </r>
  <r>
    <x v="27"/>
    <s v="E005"/>
    <x v="4"/>
    <x v="3"/>
    <x v="0"/>
    <s v="Half-day work"/>
  </r>
  <r>
    <x v="27"/>
    <s v="E006"/>
    <x v="5"/>
    <x v="0"/>
    <x v="1"/>
    <m/>
  </r>
  <r>
    <x v="27"/>
    <s v="E007"/>
    <x v="6"/>
    <x v="2"/>
    <x v="2"/>
    <s v="Late arrival"/>
  </r>
  <r>
    <x v="27"/>
    <s v="E008"/>
    <x v="7"/>
    <x v="0"/>
    <x v="3"/>
    <m/>
  </r>
  <r>
    <x v="27"/>
    <s v="E009"/>
    <x v="8"/>
    <x v="0"/>
    <x v="0"/>
    <m/>
  </r>
  <r>
    <x v="27"/>
    <s v="E010"/>
    <x v="9"/>
    <x v="0"/>
    <x v="1"/>
    <m/>
  </r>
  <r>
    <x v="28"/>
    <s v="E001"/>
    <x v="0"/>
    <x v="3"/>
    <x v="0"/>
    <s v="Half-day work"/>
  </r>
  <r>
    <x v="28"/>
    <s v="E002"/>
    <x v="1"/>
    <x v="0"/>
    <x v="1"/>
    <m/>
  </r>
  <r>
    <x v="28"/>
    <s v="E003"/>
    <x v="2"/>
    <x v="0"/>
    <x v="2"/>
    <m/>
  </r>
  <r>
    <x v="28"/>
    <s v="E004"/>
    <x v="3"/>
    <x v="0"/>
    <x v="3"/>
    <m/>
  </r>
  <r>
    <x v="28"/>
    <s v="E005"/>
    <x v="4"/>
    <x v="0"/>
    <x v="0"/>
    <m/>
  </r>
  <r>
    <x v="28"/>
    <s v="E006"/>
    <x v="5"/>
    <x v="0"/>
    <x v="1"/>
    <m/>
  </r>
  <r>
    <x v="28"/>
    <s v="E007"/>
    <x v="6"/>
    <x v="0"/>
    <x v="2"/>
    <m/>
  </r>
  <r>
    <x v="28"/>
    <s v="E008"/>
    <x v="7"/>
    <x v="2"/>
    <x v="3"/>
    <s v="Late arrival"/>
  </r>
  <r>
    <x v="28"/>
    <s v="E009"/>
    <x v="8"/>
    <x v="2"/>
    <x v="0"/>
    <s v="Late arrival"/>
  </r>
  <r>
    <x v="28"/>
    <s v="E010"/>
    <x v="9"/>
    <x v="0"/>
    <x v="1"/>
    <m/>
  </r>
  <r>
    <x v="29"/>
    <s v="E001"/>
    <x v="0"/>
    <x v="0"/>
    <x v="0"/>
    <m/>
  </r>
  <r>
    <x v="29"/>
    <s v="E002"/>
    <x v="1"/>
    <x v="0"/>
    <x v="1"/>
    <m/>
  </r>
  <r>
    <x v="29"/>
    <s v="E003"/>
    <x v="2"/>
    <x v="0"/>
    <x v="2"/>
    <m/>
  </r>
  <r>
    <x v="29"/>
    <s v="E004"/>
    <x v="3"/>
    <x v="0"/>
    <x v="3"/>
    <m/>
  </r>
  <r>
    <x v="29"/>
    <s v="E005"/>
    <x v="4"/>
    <x v="0"/>
    <x v="0"/>
    <m/>
  </r>
  <r>
    <x v="29"/>
    <s v="E006"/>
    <x v="5"/>
    <x v="2"/>
    <x v="1"/>
    <s v="Late arrival"/>
  </r>
  <r>
    <x v="29"/>
    <s v="E007"/>
    <x v="6"/>
    <x v="0"/>
    <x v="2"/>
    <m/>
  </r>
  <r>
    <x v="29"/>
    <s v="E008"/>
    <x v="7"/>
    <x v="1"/>
    <x v="3"/>
    <s v="On leave"/>
  </r>
  <r>
    <x v="29"/>
    <s v="E009"/>
    <x v="8"/>
    <x v="1"/>
    <x v="0"/>
    <s v="On leave"/>
  </r>
  <r>
    <x v="29"/>
    <s v="E010"/>
    <x v="9"/>
    <x v="0"/>
    <x v="1"/>
    <m/>
  </r>
  <r>
    <x v="30"/>
    <s v="E001"/>
    <x v="0"/>
    <x v="0"/>
    <x v="0"/>
    <m/>
  </r>
  <r>
    <x v="30"/>
    <s v="E002"/>
    <x v="1"/>
    <x v="3"/>
    <x v="1"/>
    <s v="Half-day work"/>
  </r>
  <r>
    <x v="30"/>
    <s v="E003"/>
    <x v="2"/>
    <x v="2"/>
    <x v="2"/>
    <s v="Late arrival"/>
  </r>
  <r>
    <x v="30"/>
    <s v="E004"/>
    <x v="3"/>
    <x v="0"/>
    <x v="3"/>
    <m/>
  </r>
  <r>
    <x v="30"/>
    <s v="E005"/>
    <x v="4"/>
    <x v="1"/>
    <x v="0"/>
    <s v="On leave"/>
  </r>
  <r>
    <x v="30"/>
    <s v="E006"/>
    <x v="5"/>
    <x v="2"/>
    <x v="1"/>
    <s v="Late arrival"/>
  </r>
  <r>
    <x v="30"/>
    <s v="E007"/>
    <x v="6"/>
    <x v="0"/>
    <x v="2"/>
    <m/>
  </r>
  <r>
    <x v="30"/>
    <s v="E008"/>
    <x v="7"/>
    <x v="2"/>
    <x v="3"/>
    <s v="Late arrival"/>
  </r>
  <r>
    <x v="30"/>
    <s v="E009"/>
    <x v="8"/>
    <x v="1"/>
    <x v="0"/>
    <s v="Sick leave"/>
  </r>
  <r>
    <x v="30"/>
    <s v="E010"/>
    <x v="9"/>
    <x v="1"/>
    <x v="1"/>
    <s v="Sick leave"/>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9097D10-2729-459E-B44F-5BC99F792CE1}" name="Attendence of Employees"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F15" firstHeaderRow="1" firstDataRow="2" firstDataCol="1"/>
  <pivotFields count="6">
    <pivotField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showAll="0"/>
    <pivotField axis="axisRow" showAll="0">
      <items count="11">
        <item x="5"/>
        <item x="8"/>
        <item x="3"/>
        <item x="0"/>
        <item x="9"/>
        <item x="7"/>
        <item x="2"/>
        <item x="1"/>
        <item x="6"/>
        <item x="4"/>
        <item t="default"/>
      </items>
    </pivotField>
    <pivotField axis="axisCol" dataField="1" showAll="0">
      <items count="5">
        <item x="1"/>
        <item x="3"/>
        <item x="2"/>
        <item x="0"/>
        <item t="default"/>
      </items>
    </pivotField>
    <pivotField showAll="0">
      <items count="5">
        <item x="0"/>
        <item x="1"/>
        <item x="2"/>
        <item x="3"/>
        <item t="default"/>
      </items>
    </pivotField>
    <pivotField showAll="0"/>
  </pivotFields>
  <rowFields count="1">
    <field x="2"/>
  </rowFields>
  <rowItems count="11">
    <i>
      <x/>
    </i>
    <i>
      <x v="1"/>
    </i>
    <i>
      <x v="2"/>
    </i>
    <i>
      <x v="3"/>
    </i>
    <i>
      <x v="4"/>
    </i>
    <i>
      <x v="5"/>
    </i>
    <i>
      <x v="6"/>
    </i>
    <i>
      <x v="7"/>
    </i>
    <i>
      <x v="8"/>
    </i>
    <i>
      <x v="9"/>
    </i>
    <i t="grand">
      <x/>
    </i>
  </rowItems>
  <colFields count="1">
    <field x="3"/>
  </colFields>
  <colItems count="5">
    <i>
      <x/>
    </i>
    <i>
      <x v="1"/>
    </i>
    <i>
      <x v="2"/>
    </i>
    <i>
      <x v="3"/>
    </i>
    <i t="grand">
      <x/>
    </i>
  </colItems>
  <dataFields count="1">
    <dataField name="Count of Status" fld="3" subtotal="count" baseField="0" baseItem="0"/>
  </dataFields>
  <chartFormats count="10">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2" series="1">
      <pivotArea type="data" outline="0" fieldPosition="0">
        <references count="2">
          <reference field="4294967294" count="1" selected="0">
            <x v="0"/>
          </reference>
          <reference field="3" count="1" selected="0">
            <x v="2"/>
          </reference>
        </references>
      </pivotArea>
    </chartFormat>
    <chartFormat chart="0" format="3" series="1">
      <pivotArea type="data" outline="0" fieldPosition="0">
        <references count="2">
          <reference field="4294967294" count="1" selected="0">
            <x v="0"/>
          </reference>
          <reference field="3" count="1" selected="0">
            <x v="3"/>
          </reference>
        </references>
      </pivotArea>
    </chartFormat>
    <chartFormat chart="6" format="8" series="1">
      <pivotArea type="data" outline="0" fieldPosition="0">
        <references count="2">
          <reference field="4294967294" count="1" selected="0">
            <x v="0"/>
          </reference>
          <reference field="3" count="1" selected="0">
            <x v="0"/>
          </reference>
        </references>
      </pivotArea>
    </chartFormat>
    <chartFormat chart="6" format="9" series="1">
      <pivotArea type="data" outline="0" fieldPosition="0">
        <references count="2">
          <reference field="4294967294" count="1" selected="0">
            <x v="0"/>
          </reference>
          <reference field="3" count="1" selected="0">
            <x v="1"/>
          </reference>
        </references>
      </pivotArea>
    </chartFormat>
    <chartFormat chart="6" format="10" series="1">
      <pivotArea type="data" outline="0" fieldPosition="0">
        <references count="2">
          <reference field="4294967294" count="1" selected="0">
            <x v="0"/>
          </reference>
          <reference field="3" count="1" selected="0">
            <x v="2"/>
          </reference>
        </references>
      </pivotArea>
    </chartFormat>
    <chartFormat chart="6" format="11" series="1">
      <pivotArea type="data" outline="0" fieldPosition="0">
        <references count="2">
          <reference field="4294967294" count="1" selected="0">
            <x v="0"/>
          </reference>
          <reference field="3" count="1" selected="0">
            <x v="3"/>
          </reference>
        </references>
      </pivotArea>
    </chartFormat>
    <chartFormat chart="6" format="12" series="1">
      <pivotArea type="data" outline="0" fieldPosition="0">
        <references count="1">
          <reference field="4294967294" count="1" selected="0">
            <x v="0"/>
          </reference>
        </references>
      </pivotArea>
    </chartFormat>
    <chartFormat chart="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71DDA4C-F425-4D2B-A27B-69E21C96F679}" name="Department ateendence"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3:F9" firstHeaderRow="1" firstDataRow="2" firstDataCol="1"/>
  <pivotFields count="6">
    <pivotField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showAll="0"/>
    <pivotField showAll="0">
      <items count="11">
        <item x="5"/>
        <item x="8"/>
        <item x="3"/>
        <item x="0"/>
        <item x="9"/>
        <item x="7"/>
        <item x="2"/>
        <item x="1"/>
        <item x="6"/>
        <item x="4"/>
        <item t="default"/>
      </items>
    </pivotField>
    <pivotField axis="axisCol" dataField="1" showAll="0">
      <items count="5">
        <item x="1"/>
        <item x="3"/>
        <item x="2"/>
        <item x="0"/>
        <item t="default"/>
      </items>
    </pivotField>
    <pivotField axis="axisRow" showAll="0">
      <items count="5">
        <item x="0"/>
        <item x="1"/>
        <item x="2"/>
        <item x="3"/>
        <item t="default"/>
      </items>
    </pivotField>
    <pivotField showAll="0"/>
  </pivotFields>
  <rowFields count="1">
    <field x="4"/>
  </rowFields>
  <rowItems count="5">
    <i>
      <x/>
    </i>
    <i>
      <x v="1"/>
    </i>
    <i>
      <x v="2"/>
    </i>
    <i>
      <x v="3"/>
    </i>
    <i t="grand">
      <x/>
    </i>
  </rowItems>
  <colFields count="1">
    <field x="3"/>
  </colFields>
  <colItems count="5">
    <i>
      <x/>
    </i>
    <i>
      <x v="1"/>
    </i>
    <i>
      <x v="2"/>
    </i>
    <i>
      <x v="3"/>
    </i>
    <i t="grand">
      <x/>
    </i>
  </colItems>
  <dataFields count="1">
    <dataField name="Count of Status" fld="3" subtotal="count" baseField="0" baseItem="0"/>
  </dataFields>
  <chartFormats count="26">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2" series="1">
      <pivotArea type="data" outline="0" fieldPosition="0">
        <references count="2">
          <reference field="4294967294" count="1" selected="0">
            <x v="0"/>
          </reference>
          <reference field="3" count="1" selected="0">
            <x v="2"/>
          </reference>
        </references>
      </pivotArea>
    </chartFormat>
    <chartFormat chart="0" format="3" series="1">
      <pivotArea type="data" outline="0" fieldPosition="0">
        <references count="2">
          <reference field="4294967294" count="1" selected="0">
            <x v="0"/>
          </reference>
          <reference field="3" count="1" selected="0">
            <x v="3"/>
          </reference>
        </references>
      </pivotArea>
    </chartFormat>
    <chartFormat chart="11" format="24" series="1">
      <pivotArea type="data" outline="0" fieldPosition="0">
        <references count="2">
          <reference field="4294967294" count="1" selected="0">
            <x v="0"/>
          </reference>
          <reference field="3" count="1" selected="0">
            <x v="0"/>
          </reference>
        </references>
      </pivotArea>
    </chartFormat>
    <chartFormat chart="11" format="25">
      <pivotArea type="data" outline="0" fieldPosition="0">
        <references count="3">
          <reference field="4294967294" count="1" selected="0">
            <x v="0"/>
          </reference>
          <reference field="3" count="1" selected="0">
            <x v="0"/>
          </reference>
          <reference field="4" count="1" selected="0">
            <x v="0"/>
          </reference>
        </references>
      </pivotArea>
    </chartFormat>
    <chartFormat chart="11" format="26">
      <pivotArea type="data" outline="0" fieldPosition="0">
        <references count="3">
          <reference field="4294967294" count="1" selected="0">
            <x v="0"/>
          </reference>
          <reference field="3" count="1" selected="0">
            <x v="0"/>
          </reference>
          <reference field="4" count="1" selected="0">
            <x v="1"/>
          </reference>
        </references>
      </pivotArea>
    </chartFormat>
    <chartFormat chart="11" format="27">
      <pivotArea type="data" outline="0" fieldPosition="0">
        <references count="3">
          <reference field="4294967294" count="1" selected="0">
            <x v="0"/>
          </reference>
          <reference field="3" count="1" selected="0">
            <x v="0"/>
          </reference>
          <reference field="4" count="1" selected="0">
            <x v="2"/>
          </reference>
        </references>
      </pivotArea>
    </chartFormat>
    <chartFormat chart="11" format="28">
      <pivotArea type="data" outline="0" fieldPosition="0">
        <references count="3">
          <reference field="4294967294" count="1" selected="0">
            <x v="0"/>
          </reference>
          <reference field="3" count="1" selected="0">
            <x v="0"/>
          </reference>
          <reference field="4" count="1" selected="0">
            <x v="3"/>
          </reference>
        </references>
      </pivotArea>
    </chartFormat>
    <chartFormat chart="11" format="29" series="1">
      <pivotArea type="data" outline="0" fieldPosition="0">
        <references count="2">
          <reference field="4294967294" count="1" selected="0">
            <x v="0"/>
          </reference>
          <reference field="3" count="1" selected="0">
            <x v="1"/>
          </reference>
        </references>
      </pivotArea>
    </chartFormat>
    <chartFormat chart="11" format="30">
      <pivotArea type="data" outline="0" fieldPosition="0">
        <references count="3">
          <reference field="4294967294" count="1" selected="0">
            <x v="0"/>
          </reference>
          <reference field="3" count="1" selected="0">
            <x v="1"/>
          </reference>
          <reference field="4" count="1" selected="0">
            <x v="0"/>
          </reference>
        </references>
      </pivotArea>
    </chartFormat>
    <chartFormat chart="11" format="31">
      <pivotArea type="data" outline="0" fieldPosition="0">
        <references count="3">
          <reference field="4294967294" count="1" selected="0">
            <x v="0"/>
          </reference>
          <reference field="3" count="1" selected="0">
            <x v="1"/>
          </reference>
          <reference field="4" count="1" selected="0">
            <x v="1"/>
          </reference>
        </references>
      </pivotArea>
    </chartFormat>
    <chartFormat chart="11" format="32">
      <pivotArea type="data" outline="0" fieldPosition="0">
        <references count="3">
          <reference field="4294967294" count="1" selected="0">
            <x v="0"/>
          </reference>
          <reference field="3" count="1" selected="0">
            <x v="1"/>
          </reference>
          <reference field="4" count="1" selected="0">
            <x v="2"/>
          </reference>
        </references>
      </pivotArea>
    </chartFormat>
    <chartFormat chart="11" format="33">
      <pivotArea type="data" outline="0" fieldPosition="0">
        <references count="3">
          <reference field="4294967294" count="1" selected="0">
            <x v="0"/>
          </reference>
          <reference field="3" count="1" selected="0">
            <x v="1"/>
          </reference>
          <reference field="4" count="1" selected="0">
            <x v="3"/>
          </reference>
        </references>
      </pivotArea>
    </chartFormat>
    <chartFormat chart="11" format="34" series="1">
      <pivotArea type="data" outline="0" fieldPosition="0">
        <references count="2">
          <reference field="4294967294" count="1" selected="0">
            <x v="0"/>
          </reference>
          <reference field="3" count="1" selected="0">
            <x v="2"/>
          </reference>
        </references>
      </pivotArea>
    </chartFormat>
    <chartFormat chart="11" format="35">
      <pivotArea type="data" outline="0" fieldPosition="0">
        <references count="3">
          <reference field="4294967294" count="1" selected="0">
            <x v="0"/>
          </reference>
          <reference field="3" count="1" selected="0">
            <x v="2"/>
          </reference>
          <reference field="4" count="1" selected="0">
            <x v="0"/>
          </reference>
        </references>
      </pivotArea>
    </chartFormat>
    <chartFormat chart="11" format="36">
      <pivotArea type="data" outline="0" fieldPosition="0">
        <references count="3">
          <reference field="4294967294" count="1" selected="0">
            <x v="0"/>
          </reference>
          <reference field="3" count="1" selected="0">
            <x v="2"/>
          </reference>
          <reference field="4" count="1" selected="0">
            <x v="1"/>
          </reference>
        </references>
      </pivotArea>
    </chartFormat>
    <chartFormat chart="11" format="37">
      <pivotArea type="data" outline="0" fieldPosition="0">
        <references count="3">
          <reference field="4294967294" count="1" selected="0">
            <x v="0"/>
          </reference>
          <reference field="3" count="1" selected="0">
            <x v="2"/>
          </reference>
          <reference field="4" count="1" selected="0">
            <x v="2"/>
          </reference>
        </references>
      </pivotArea>
    </chartFormat>
    <chartFormat chart="11" format="38">
      <pivotArea type="data" outline="0" fieldPosition="0">
        <references count="3">
          <reference field="4294967294" count="1" selected="0">
            <x v="0"/>
          </reference>
          <reference field="3" count="1" selected="0">
            <x v="2"/>
          </reference>
          <reference field="4" count="1" selected="0">
            <x v="3"/>
          </reference>
        </references>
      </pivotArea>
    </chartFormat>
    <chartFormat chart="11" format="39" series="1">
      <pivotArea type="data" outline="0" fieldPosition="0">
        <references count="2">
          <reference field="4294967294" count="1" selected="0">
            <x v="0"/>
          </reference>
          <reference field="3" count="1" selected="0">
            <x v="3"/>
          </reference>
        </references>
      </pivotArea>
    </chartFormat>
    <chartFormat chart="11" format="40">
      <pivotArea type="data" outline="0" fieldPosition="0">
        <references count="3">
          <reference field="4294967294" count="1" selected="0">
            <x v="0"/>
          </reference>
          <reference field="3" count="1" selected="0">
            <x v="3"/>
          </reference>
          <reference field="4" count="1" selected="0">
            <x v="0"/>
          </reference>
        </references>
      </pivotArea>
    </chartFormat>
    <chartFormat chart="11" format="41">
      <pivotArea type="data" outline="0" fieldPosition="0">
        <references count="3">
          <reference field="4294967294" count="1" selected="0">
            <x v="0"/>
          </reference>
          <reference field="3" count="1" selected="0">
            <x v="3"/>
          </reference>
          <reference field="4" count="1" selected="0">
            <x v="1"/>
          </reference>
        </references>
      </pivotArea>
    </chartFormat>
    <chartFormat chart="11" format="42">
      <pivotArea type="data" outline="0" fieldPosition="0">
        <references count="3">
          <reference field="4294967294" count="1" selected="0">
            <x v="0"/>
          </reference>
          <reference field="3" count="1" selected="0">
            <x v="3"/>
          </reference>
          <reference field="4" count="1" selected="0">
            <x v="2"/>
          </reference>
        </references>
      </pivotArea>
    </chartFormat>
    <chartFormat chart="11" format="43">
      <pivotArea type="data" outline="0" fieldPosition="0">
        <references count="3">
          <reference field="4294967294" count="1" selected="0">
            <x v="0"/>
          </reference>
          <reference field="3" count="1" selected="0">
            <x v="3"/>
          </reference>
          <reference field="4" count="1" selected="0">
            <x v="3"/>
          </reference>
        </references>
      </pivotArea>
    </chartFormat>
    <chartFormat chart="11" format="44" series="1">
      <pivotArea type="data" outline="0" fieldPosition="0">
        <references count="1">
          <reference field="4294967294" count="1" selected="0">
            <x v="0"/>
          </reference>
        </references>
      </pivotArea>
    </chartFormat>
    <chartFormat chart="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07F70F6-DB54-4D02-AB5B-B2175E44C9D6}" name="Daily attendence"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location ref="A3:F36" firstHeaderRow="1" firstDataRow="2" firstDataCol="1"/>
  <pivotFields count="6">
    <pivotField axis="axisRow"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showAll="0"/>
    <pivotField showAll="0">
      <items count="11">
        <item x="5"/>
        <item x="8"/>
        <item x="3"/>
        <item x="0"/>
        <item x="9"/>
        <item x="7"/>
        <item x="2"/>
        <item x="1"/>
        <item x="6"/>
        <item x="4"/>
        <item t="default"/>
      </items>
    </pivotField>
    <pivotField axis="axisCol" dataField="1" showAll="0">
      <items count="5">
        <item x="1"/>
        <item x="3"/>
        <item x="2"/>
        <item x="0"/>
        <item t="default"/>
      </items>
    </pivotField>
    <pivotField showAll="0">
      <items count="5">
        <item x="0"/>
        <item x="1"/>
        <item x="2"/>
        <item x="3"/>
        <item t="default"/>
      </items>
    </pivotField>
    <pivotField showAll="0"/>
  </pivotFields>
  <rowFields count="1">
    <field x="0"/>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Fields count="1">
    <field x="3"/>
  </colFields>
  <colItems count="5">
    <i>
      <x/>
    </i>
    <i>
      <x v="1"/>
    </i>
    <i>
      <x v="2"/>
    </i>
    <i>
      <x v="3"/>
    </i>
    <i t="grand">
      <x/>
    </i>
  </colItems>
  <dataFields count="1">
    <dataField name="Count of Status" fld="3" subtotal="count" baseField="0" baseItem="0"/>
  </dataFields>
  <chartFormats count="10">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2" series="1">
      <pivotArea type="data" outline="0" fieldPosition="0">
        <references count="2">
          <reference field="4294967294" count="1" selected="0">
            <x v="0"/>
          </reference>
          <reference field="3" count="1" selected="0">
            <x v="2"/>
          </reference>
        </references>
      </pivotArea>
    </chartFormat>
    <chartFormat chart="0" format="3" series="1">
      <pivotArea type="data" outline="0" fieldPosition="0">
        <references count="2">
          <reference field="4294967294" count="1" selected="0">
            <x v="0"/>
          </reference>
          <reference field="3" count="1" selected="0">
            <x v="3"/>
          </reference>
        </references>
      </pivotArea>
    </chartFormat>
    <chartFormat chart="19" format="8" series="1">
      <pivotArea type="data" outline="0" fieldPosition="0">
        <references count="2">
          <reference field="4294967294" count="1" selected="0">
            <x v="0"/>
          </reference>
          <reference field="3" count="1" selected="0">
            <x v="0"/>
          </reference>
        </references>
      </pivotArea>
    </chartFormat>
    <chartFormat chart="19" format="9" series="1">
      <pivotArea type="data" outline="0" fieldPosition="0">
        <references count="2">
          <reference field="4294967294" count="1" selected="0">
            <x v="0"/>
          </reference>
          <reference field="3" count="1" selected="0">
            <x v="1"/>
          </reference>
        </references>
      </pivotArea>
    </chartFormat>
    <chartFormat chart="19" format="10" series="1">
      <pivotArea type="data" outline="0" fieldPosition="0">
        <references count="2">
          <reference field="4294967294" count="1" selected="0">
            <x v="0"/>
          </reference>
          <reference field="3" count="1" selected="0">
            <x v="2"/>
          </reference>
        </references>
      </pivotArea>
    </chartFormat>
    <chartFormat chart="19" format="11" series="1">
      <pivotArea type="data" outline="0" fieldPosition="0">
        <references count="2">
          <reference field="4294967294" count="1" selected="0">
            <x v="0"/>
          </reference>
          <reference field="3" count="1" selected="0">
            <x v="3"/>
          </reference>
        </references>
      </pivotArea>
    </chartFormat>
    <chartFormat chart="19" format="12" series="1">
      <pivotArea type="data" outline="0" fieldPosition="0">
        <references count="1">
          <reference field="4294967294" count="1" selected="0">
            <x v="0"/>
          </reference>
        </references>
      </pivotArea>
    </chartFormat>
    <chartFormat chart="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 xr10:uid="{A3FBC89F-3083-4E60-9302-E082DC362C2D}" sourceName="Date">
  <pivotTables>
    <pivotTable tabId="3" name="Attendence of Employees"/>
    <pivotTable tabId="5" name="Daily attendence"/>
    <pivotTable tabId="4" name="Department ateendence"/>
  </pivotTables>
  <data>
    <tabular pivotCacheId="22705955">
      <items count="31">
        <i x="0" s="1"/>
        <i x="1" s="1"/>
        <i x="2" s="1"/>
        <i x="3" s="1"/>
        <i x="4" s="1"/>
        <i x="5" s="1"/>
        <i x="6" s="1"/>
        <i x="7" s="1"/>
        <i x="8" s="1"/>
        <i x="9" s="1"/>
        <i x="10" s="1"/>
        <i x="11" s="1"/>
        <i x="12" s="1"/>
        <i x="13" s="1"/>
        <i x="14" s="1"/>
        <i x="15" s="1"/>
        <i x="16" s="1"/>
        <i x="17" s="1"/>
        <i x="18" s="1"/>
        <i x="19" s="1"/>
        <i x="20" s="1"/>
        <i x="21" s="1"/>
        <i x="22" s="1"/>
        <i x="23" s="1"/>
        <i x="24" s="1"/>
        <i x="25" s="1"/>
        <i x="26" s="1"/>
        <i x="27" s="1"/>
        <i x="28" s="1"/>
        <i x="29" s="1"/>
        <i x="3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_Name" xr10:uid="{8911AA55-EB1F-49B4-B0D6-F6FC2D4ABA80}" sourceName="Employee_Name">
  <pivotTables>
    <pivotTable tabId="3" name="Attendence of Employees"/>
    <pivotTable tabId="5" name="Daily attendence"/>
    <pivotTable tabId="4" name="Department ateendence"/>
  </pivotTables>
  <data>
    <tabular pivotCacheId="22705955">
      <items count="10">
        <i x="5" s="1"/>
        <i x="8" s="1"/>
        <i x="3" s="1"/>
        <i x="0" s="1"/>
        <i x="9" s="1"/>
        <i x="7" s="1"/>
        <i x="2" s="1"/>
        <i x="1" s="1"/>
        <i x="6" s="1"/>
        <i x="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 xr10:uid="{53F0207B-896A-4F34-87C5-7EFE681E02D0}" sourceName="Status">
  <pivotTables>
    <pivotTable tabId="3" name="Attendence of Employees"/>
    <pivotTable tabId="5" name="Daily attendence"/>
    <pivotTable tabId="4" name="Department ateendence"/>
  </pivotTables>
  <data>
    <tabular pivotCacheId="22705955">
      <items count="4">
        <i x="1" s="1"/>
        <i x="3" s="1"/>
        <i x="2"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84B6E525-0130-4DA4-885E-A9DF7352F122}" sourceName="Department">
  <pivotTables>
    <pivotTable tabId="4" name="Department ateendence"/>
    <pivotTable tabId="5" name="Daily attendence"/>
    <pivotTable tabId="3" name="Attendence of Employees"/>
  </pivotTables>
  <data>
    <tabular pivotCacheId="22705955">
      <items count="4">
        <i x="0" s="1"/>
        <i x="1" s="1"/>
        <i x="2"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xr10:uid="{3D759824-A337-47D2-A009-A1CF92C4CB41}" cache="Slicer_Date" caption="Date" startItem="8" rowHeight="241300"/>
  <slicer name="Employee_Name" xr10:uid="{7B116A81-B867-4757-85B2-5D417B1BC3E9}" cache="Slicer_Employee_Name" caption="Employee_Name" startItem="3" rowHeight="241300"/>
  <slicer name="Status" xr10:uid="{88072A38-385A-4C06-8F8D-2595BB97776B}" cache="Slicer_Status" caption="Status" rowHeight="241300"/>
  <slicer name="Department" xr10:uid="{B0CED7ED-B05B-4BDB-BFBF-78B540AEFEC6}" cache="Slicer_Department" caption="Department"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DADC81-26E2-4B79-9409-F9D133F807A4}">
  <dimension ref="A3:F15"/>
  <sheetViews>
    <sheetView workbookViewId="0">
      <selection activeCell="A4" sqref="A4"/>
    </sheetView>
  </sheetViews>
  <sheetFormatPr defaultRowHeight="15" x14ac:dyDescent="0.25"/>
  <cols>
    <col min="1" max="1" width="14.5703125" bestFit="1" customWidth="1"/>
    <col min="2" max="2" width="16.28515625" bestFit="1" customWidth="1"/>
    <col min="3" max="3" width="8.42578125" bestFit="1" customWidth="1"/>
    <col min="4" max="4" width="4.7109375" bestFit="1" customWidth="1"/>
    <col min="5" max="5" width="7.85546875" bestFit="1" customWidth="1"/>
    <col min="6" max="6" width="11.28515625" bestFit="1" customWidth="1"/>
  </cols>
  <sheetData>
    <row r="3" spans="1:6" x14ac:dyDescent="0.25">
      <c r="A3" s="4" t="s">
        <v>82</v>
      </c>
      <c r="B3" s="4" t="s">
        <v>81</v>
      </c>
    </row>
    <row r="4" spans="1:6" x14ac:dyDescent="0.25">
      <c r="A4" s="4" t="s">
        <v>79</v>
      </c>
      <c r="B4" t="s">
        <v>19</v>
      </c>
      <c r="C4" t="s">
        <v>40</v>
      </c>
      <c r="D4" t="s">
        <v>28</v>
      </c>
      <c r="E4" t="s">
        <v>9</v>
      </c>
      <c r="F4" t="s">
        <v>80</v>
      </c>
    </row>
    <row r="5" spans="1:6" x14ac:dyDescent="0.25">
      <c r="A5" s="5" t="s">
        <v>25</v>
      </c>
      <c r="B5" s="6">
        <v>4</v>
      </c>
      <c r="C5" s="6">
        <v>1</v>
      </c>
      <c r="D5" s="6">
        <v>3</v>
      </c>
      <c r="E5" s="6">
        <v>23</v>
      </c>
      <c r="F5" s="6">
        <v>31</v>
      </c>
    </row>
    <row r="6" spans="1:6" x14ac:dyDescent="0.25">
      <c r="A6" s="5" t="s">
        <v>33</v>
      </c>
      <c r="B6" s="6">
        <v>4</v>
      </c>
      <c r="C6" s="6">
        <v>2</v>
      </c>
      <c r="D6" s="6">
        <v>6</v>
      </c>
      <c r="E6" s="6">
        <v>19</v>
      </c>
      <c r="F6" s="6">
        <v>31</v>
      </c>
    </row>
    <row r="7" spans="1:6" x14ac:dyDescent="0.25">
      <c r="A7" s="5" t="s">
        <v>18</v>
      </c>
      <c r="B7" s="6">
        <v>5</v>
      </c>
      <c r="C7" s="6">
        <v>2</v>
      </c>
      <c r="D7" s="6">
        <v>2</v>
      </c>
      <c r="E7" s="6">
        <v>22</v>
      </c>
      <c r="F7" s="6">
        <v>31</v>
      </c>
    </row>
    <row r="8" spans="1:6" x14ac:dyDescent="0.25">
      <c r="A8" s="5" t="s">
        <v>8</v>
      </c>
      <c r="B8" s="6">
        <v>2</v>
      </c>
      <c r="C8" s="6">
        <v>3</v>
      </c>
      <c r="D8" s="6">
        <v>4</v>
      </c>
      <c r="E8" s="6">
        <v>22</v>
      </c>
      <c r="F8" s="6">
        <v>31</v>
      </c>
    </row>
    <row r="9" spans="1:6" x14ac:dyDescent="0.25">
      <c r="A9" s="5" t="s">
        <v>35</v>
      </c>
      <c r="B9" s="6">
        <v>6</v>
      </c>
      <c r="C9" s="6">
        <v>1</v>
      </c>
      <c r="D9" s="6"/>
      <c r="E9" s="6">
        <v>24</v>
      </c>
      <c r="F9" s="6">
        <v>31</v>
      </c>
    </row>
    <row r="10" spans="1:6" x14ac:dyDescent="0.25">
      <c r="A10" s="5" t="s">
        <v>31</v>
      </c>
      <c r="B10" s="6">
        <v>7</v>
      </c>
      <c r="C10" s="6"/>
      <c r="D10" s="6">
        <v>7</v>
      </c>
      <c r="E10" s="6">
        <v>17</v>
      </c>
      <c r="F10" s="6">
        <v>31</v>
      </c>
    </row>
    <row r="11" spans="1:6" x14ac:dyDescent="0.25">
      <c r="A11" s="5" t="s">
        <v>15</v>
      </c>
      <c r="B11" s="6">
        <v>2</v>
      </c>
      <c r="C11" s="6">
        <v>2</v>
      </c>
      <c r="D11" s="6">
        <v>3</v>
      </c>
      <c r="E11" s="6">
        <v>24</v>
      </c>
      <c r="F11" s="6">
        <v>31</v>
      </c>
    </row>
    <row r="12" spans="1:6" x14ac:dyDescent="0.25">
      <c r="A12" s="5" t="s">
        <v>12</v>
      </c>
      <c r="B12" s="6">
        <v>2</v>
      </c>
      <c r="C12" s="6">
        <v>1</v>
      </c>
      <c r="D12" s="6">
        <v>6</v>
      </c>
      <c r="E12" s="6">
        <v>22</v>
      </c>
      <c r="F12" s="6">
        <v>31</v>
      </c>
    </row>
    <row r="13" spans="1:6" x14ac:dyDescent="0.25">
      <c r="A13" s="5" t="s">
        <v>27</v>
      </c>
      <c r="B13" s="6">
        <v>5</v>
      </c>
      <c r="C13" s="6">
        <v>1</v>
      </c>
      <c r="D13" s="6">
        <v>3</v>
      </c>
      <c r="E13" s="6">
        <v>22</v>
      </c>
      <c r="F13" s="6">
        <v>31</v>
      </c>
    </row>
    <row r="14" spans="1:6" x14ac:dyDescent="0.25">
      <c r="A14" s="5" t="s">
        <v>23</v>
      </c>
      <c r="B14" s="6">
        <v>3</v>
      </c>
      <c r="C14" s="6">
        <v>3</v>
      </c>
      <c r="D14" s="6">
        <v>5</v>
      </c>
      <c r="E14" s="6">
        <v>20</v>
      </c>
      <c r="F14" s="6">
        <v>31</v>
      </c>
    </row>
    <row r="15" spans="1:6" x14ac:dyDescent="0.25">
      <c r="A15" s="5" t="s">
        <v>80</v>
      </c>
      <c r="B15" s="6">
        <v>40</v>
      </c>
      <c r="C15" s="6">
        <v>16</v>
      </c>
      <c r="D15" s="6">
        <v>39</v>
      </c>
      <c r="E15" s="6">
        <v>215</v>
      </c>
      <c r="F15" s="6">
        <v>310</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3748B6-0DAB-4510-9C8A-52A9484BDA40}">
  <dimension ref="A3:F9"/>
  <sheetViews>
    <sheetView workbookViewId="0">
      <selection activeCell="B4" sqref="B4"/>
    </sheetView>
  </sheetViews>
  <sheetFormatPr defaultRowHeight="15" x14ac:dyDescent="0.25"/>
  <cols>
    <col min="1" max="1" width="14.5703125" bestFit="1" customWidth="1"/>
    <col min="2" max="2" width="16.28515625" bestFit="1" customWidth="1"/>
    <col min="3" max="3" width="8.42578125" bestFit="1" customWidth="1"/>
    <col min="4" max="4" width="4.7109375" bestFit="1" customWidth="1"/>
    <col min="5" max="5" width="7.85546875" bestFit="1" customWidth="1"/>
    <col min="6" max="6" width="11.28515625" bestFit="1" customWidth="1"/>
  </cols>
  <sheetData>
    <row r="3" spans="1:6" x14ac:dyDescent="0.25">
      <c r="A3" s="4" t="s">
        <v>82</v>
      </c>
      <c r="B3" s="4" t="s">
        <v>81</v>
      </c>
    </row>
    <row r="4" spans="1:6" x14ac:dyDescent="0.25">
      <c r="A4" s="4" t="s">
        <v>79</v>
      </c>
      <c r="B4" t="s">
        <v>19</v>
      </c>
      <c r="C4" t="s">
        <v>40</v>
      </c>
      <c r="D4" t="s">
        <v>28</v>
      </c>
      <c r="E4" t="s">
        <v>9</v>
      </c>
      <c r="F4" t="s">
        <v>80</v>
      </c>
    </row>
    <row r="5" spans="1:6" x14ac:dyDescent="0.25">
      <c r="A5" s="5" t="s">
        <v>10</v>
      </c>
      <c r="B5" s="6">
        <v>9</v>
      </c>
      <c r="C5" s="6">
        <v>8</v>
      </c>
      <c r="D5" s="6">
        <v>15</v>
      </c>
      <c r="E5" s="6">
        <v>61</v>
      </c>
      <c r="F5" s="6">
        <v>93</v>
      </c>
    </row>
    <row r="6" spans="1:6" x14ac:dyDescent="0.25">
      <c r="A6" s="5" t="s">
        <v>13</v>
      </c>
      <c r="B6" s="6">
        <v>12</v>
      </c>
      <c r="C6" s="6">
        <v>3</v>
      </c>
      <c r="D6" s="6">
        <v>9</v>
      </c>
      <c r="E6" s="6">
        <v>69</v>
      </c>
      <c r="F6" s="6">
        <v>93</v>
      </c>
    </row>
    <row r="7" spans="1:6" x14ac:dyDescent="0.25">
      <c r="A7" s="5" t="s">
        <v>16</v>
      </c>
      <c r="B7" s="6">
        <v>7</v>
      </c>
      <c r="C7" s="6">
        <v>3</v>
      </c>
      <c r="D7" s="6">
        <v>6</v>
      </c>
      <c r="E7" s="6">
        <v>46</v>
      </c>
      <c r="F7" s="6">
        <v>62</v>
      </c>
    </row>
    <row r="8" spans="1:6" x14ac:dyDescent="0.25">
      <c r="A8" s="5" t="s">
        <v>20</v>
      </c>
      <c r="B8" s="6">
        <v>12</v>
      </c>
      <c r="C8" s="6">
        <v>2</v>
      </c>
      <c r="D8" s="6">
        <v>9</v>
      </c>
      <c r="E8" s="6">
        <v>39</v>
      </c>
      <c r="F8" s="6">
        <v>62</v>
      </c>
    </row>
    <row r="9" spans="1:6" x14ac:dyDescent="0.25">
      <c r="A9" s="5" t="s">
        <v>80</v>
      </c>
      <c r="B9" s="6">
        <v>40</v>
      </c>
      <c r="C9" s="6">
        <v>16</v>
      </c>
      <c r="D9" s="6">
        <v>39</v>
      </c>
      <c r="E9" s="6">
        <v>215</v>
      </c>
      <c r="F9" s="6">
        <v>310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B51F88-678F-4A95-8C37-FE4E3603ACEC}">
  <dimension ref="A3:F36"/>
  <sheetViews>
    <sheetView workbookViewId="0">
      <selection activeCell="G13" sqref="G13"/>
    </sheetView>
  </sheetViews>
  <sheetFormatPr defaultRowHeight="15" x14ac:dyDescent="0.25"/>
  <cols>
    <col min="1" max="1" width="14.5703125" bestFit="1" customWidth="1"/>
    <col min="2" max="2" width="16.28515625" bestFit="1" customWidth="1"/>
    <col min="3" max="3" width="8.42578125" bestFit="1" customWidth="1"/>
    <col min="4" max="4" width="4.7109375" bestFit="1" customWidth="1"/>
    <col min="5" max="5" width="7.85546875" bestFit="1" customWidth="1"/>
    <col min="6" max="6" width="11.28515625" bestFit="1" customWidth="1"/>
  </cols>
  <sheetData>
    <row r="3" spans="1:6" x14ac:dyDescent="0.25">
      <c r="A3" s="4" t="s">
        <v>82</v>
      </c>
      <c r="B3" s="4" t="s">
        <v>81</v>
      </c>
    </row>
    <row r="4" spans="1:6" x14ac:dyDescent="0.25">
      <c r="A4" s="4" t="s">
        <v>79</v>
      </c>
      <c r="B4" t="s">
        <v>19</v>
      </c>
      <c r="C4" t="s">
        <v>40</v>
      </c>
      <c r="D4" t="s">
        <v>28</v>
      </c>
      <c r="E4" t="s">
        <v>9</v>
      </c>
      <c r="F4" t="s">
        <v>80</v>
      </c>
    </row>
    <row r="5" spans="1:6" x14ac:dyDescent="0.25">
      <c r="A5" s="5" t="s">
        <v>6</v>
      </c>
      <c r="B5" s="6">
        <v>2</v>
      </c>
      <c r="C5" s="6"/>
      <c r="D5" s="6">
        <v>3</v>
      </c>
      <c r="E5" s="6">
        <v>5</v>
      </c>
      <c r="F5" s="6">
        <v>10</v>
      </c>
    </row>
    <row r="6" spans="1:6" x14ac:dyDescent="0.25">
      <c r="A6" s="5" t="s">
        <v>36</v>
      </c>
      <c r="B6" s="6">
        <v>1</v>
      </c>
      <c r="C6" s="6"/>
      <c r="D6" s="6"/>
      <c r="E6" s="6">
        <v>9</v>
      </c>
      <c r="F6" s="6">
        <v>10</v>
      </c>
    </row>
    <row r="7" spans="1:6" x14ac:dyDescent="0.25">
      <c r="A7" s="5" t="s">
        <v>38</v>
      </c>
      <c r="B7" s="6">
        <v>1</v>
      </c>
      <c r="C7" s="6"/>
      <c r="D7" s="6">
        <v>2</v>
      </c>
      <c r="E7" s="6">
        <v>7</v>
      </c>
      <c r="F7" s="6">
        <v>10</v>
      </c>
    </row>
    <row r="8" spans="1:6" x14ac:dyDescent="0.25">
      <c r="A8" s="5" t="s">
        <v>39</v>
      </c>
      <c r="B8" s="6">
        <v>1</v>
      </c>
      <c r="C8" s="6">
        <v>1</v>
      </c>
      <c r="D8" s="6"/>
      <c r="E8" s="6">
        <v>8</v>
      </c>
      <c r="F8" s="6">
        <v>10</v>
      </c>
    </row>
    <row r="9" spans="1:6" x14ac:dyDescent="0.25">
      <c r="A9" s="5" t="s">
        <v>42</v>
      </c>
      <c r="B9" s="6">
        <v>4</v>
      </c>
      <c r="C9" s="6"/>
      <c r="D9" s="6">
        <v>1</v>
      </c>
      <c r="E9" s="6">
        <v>5</v>
      </c>
      <c r="F9" s="6">
        <v>10</v>
      </c>
    </row>
    <row r="10" spans="1:6" x14ac:dyDescent="0.25">
      <c r="A10" s="5" t="s">
        <v>44</v>
      </c>
      <c r="B10" s="6"/>
      <c r="C10" s="6"/>
      <c r="D10" s="6">
        <v>2</v>
      </c>
      <c r="E10" s="6">
        <v>8</v>
      </c>
      <c r="F10" s="6">
        <v>10</v>
      </c>
    </row>
    <row r="11" spans="1:6" x14ac:dyDescent="0.25">
      <c r="A11" s="5" t="s">
        <v>45</v>
      </c>
      <c r="B11" s="6">
        <v>1</v>
      </c>
      <c r="C11" s="6"/>
      <c r="D11" s="6">
        <v>3</v>
      </c>
      <c r="E11" s="6">
        <v>6</v>
      </c>
      <c r="F11" s="6">
        <v>10</v>
      </c>
    </row>
    <row r="12" spans="1:6" x14ac:dyDescent="0.25">
      <c r="A12" s="5" t="s">
        <v>46</v>
      </c>
      <c r="B12" s="6">
        <v>1</v>
      </c>
      <c r="C12" s="6"/>
      <c r="D12" s="6">
        <v>2</v>
      </c>
      <c r="E12" s="6">
        <v>7</v>
      </c>
      <c r="F12" s="6">
        <v>10</v>
      </c>
    </row>
    <row r="13" spans="1:6" x14ac:dyDescent="0.25">
      <c r="A13" s="5" t="s">
        <v>47</v>
      </c>
      <c r="B13" s="6">
        <v>3</v>
      </c>
      <c r="C13" s="6"/>
      <c r="D13" s="6"/>
      <c r="E13" s="6">
        <v>7</v>
      </c>
      <c r="F13" s="6">
        <v>10</v>
      </c>
    </row>
    <row r="14" spans="1:6" x14ac:dyDescent="0.25">
      <c r="A14" s="5" t="s">
        <v>48</v>
      </c>
      <c r="B14" s="6"/>
      <c r="C14" s="6">
        <v>1</v>
      </c>
      <c r="D14" s="6">
        <v>2</v>
      </c>
      <c r="E14" s="6">
        <v>7</v>
      </c>
      <c r="F14" s="6">
        <v>10</v>
      </c>
    </row>
    <row r="15" spans="1:6" x14ac:dyDescent="0.25">
      <c r="A15" s="5" t="s">
        <v>49</v>
      </c>
      <c r="B15" s="6">
        <v>1</v>
      </c>
      <c r="C15" s="6"/>
      <c r="D15" s="6">
        <v>2</v>
      </c>
      <c r="E15" s="6">
        <v>7</v>
      </c>
      <c r="F15" s="6">
        <v>10</v>
      </c>
    </row>
    <row r="16" spans="1:6" x14ac:dyDescent="0.25">
      <c r="A16" s="5" t="s">
        <v>50</v>
      </c>
      <c r="B16" s="6">
        <v>1</v>
      </c>
      <c r="C16" s="6"/>
      <c r="D16" s="6"/>
      <c r="E16" s="6">
        <v>9</v>
      </c>
      <c r="F16" s="6">
        <v>10</v>
      </c>
    </row>
    <row r="17" spans="1:6" x14ac:dyDescent="0.25">
      <c r="A17" s="5" t="s">
        <v>51</v>
      </c>
      <c r="B17" s="6">
        <v>1</v>
      </c>
      <c r="C17" s="6">
        <v>2</v>
      </c>
      <c r="D17" s="6">
        <v>1</v>
      </c>
      <c r="E17" s="6">
        <v>6</v>
      </c>
      <c r="F17" s="6">
        <v>10</v>
      </c>
    </row>
    <row r="18" spans="1:6" x14ac:dyDescent="0.25">
      <c r="A18" s="5" t="s">
        <v>52</v>
      </c>
      <c r="B18" s="6">
        <v>2</v>
      </c>
      <c r="C18" s="6"/>
      <c r="D18" s="6"/>
      <c r="E18" s="6">
        <v>8</v>
      </c>
      <c r="F18" s="6">
        <v>10</v>
      </c>
    </row>
    <row r="19" spans="1:6" x14ac:dyDescent="0.25">
      <c r="A19" s="5" t="s">
        <v>53</v>
      </c>
      <c r="B19" s="6"/>
      <c r="C19" s="6"/>
      <c r="D19" s="6">
        <v>2</v>
      </c>
      <c r="E19" s="6">
        <v>8</v>
      </c>
      <c r="F19" s="6">
        <v>10</v>
      </c>
    </row>
    <row r="20" spans="1:6" x14ac:dyDescent="0.25">
      <c r="A20" s="5" t="s">
        <v>54</v>
      </c>
      <c r="B20" s="6">
        <v>3</v>
      </c>
      <c r="C20" s="6">
        <v>1</v>
      </c>
      <c r="D20" s="6">
        <v>1</v>
      </c>
      <c r="E20" s="6">
        <v>5</v>
      </c>
      <c r="F20" s="6">
        <v>10</v>
      </c>
    </row>
    <row r="21" spans="1:6" x14ac:dyDescent="0.25">
      <c r="A21" s="5" t="s">
        <v>55</v>
      </c>
      <c r="B21" s="6">
        <v>3</v>
      </c>
      <c r="C21" s="6">
        <v>1</v>
      </c>
      <c r="D21" s="6"/>
      <c r="E21" s="6">
        <v>6</v>
      </c>
      <c r="F21" s="6">
        <v>10</v>
      </c>
    </row>
    <row r="22" spans="1:6" x14ac:dyDescent="0.25">
      <c r="A22" s="5" t="s">
        <v>56</v>
      </c>
      <c r="B22" s="6"/>
      <c r="C22" s="6">
        <v>1</v>
      </c>
      <c r="D22" s="6">
        <v>1</v>
      </c>
      <c r="E22" s="6">
        <v>8</v>
      </c>
      <c r="F22" s="6">
        <v>10</v>
      </c>
    </row>
    <row r="23" spans="1:6" x14ac:dyDescent="0.25">
      <c r="A23" s="5" t="s">
        <v>57</v>
      </c>
      <c r="B23" s="6">
        <v>2</v>
      </c>
      <c r="C23" s="6"/>
      <c r="D23" s="6">
        <v>2</v>
      </c>
      <c r="E23" s="6">
        <v>6</v>
      </c>
      <c r="F23" s="6">
        <v>10</v>
      </c>
    </row>
    <row r="24" spans="1:6" x14ac:dyDescent="0.25">
      <c r="A24" s="5" t="s">
        <v>58</v>
      </c>
      <c r="B24" s="6"/>
      <c r="C24" s="6"/>
      <c r="D24" s="6">
        <v>1</v>
      </c>
      <c r="E24" s="6">
        <v>9</v>
      </c>
      <c r="F24" s="6">
        <v>10</v>
      </c>
    </row>
    <row r="25" spans="1:6" x14ac:dyDescent="0.25">
      <c r="A25" s="5" t="s">
        <v>59</v>
      </c>
      <c r="B25" s="6"/>
      <c r="C25" s="6">
        <v>1</v>
      </c>
      <c r="D25" s="6">
        <v>3</v>
      </c>
      <c r="E25" s="6">
        <v>6</v>
      </c>
      <c r="F25" s="6">
        <v>10</v>
      </c>
    </row>
    <row r="26" spans="1:6" x14ac:dyDescent="0.25">
      <c r="A26" s="5" t="s">
        <v>60</v>
      </c>
      <c r="B26" s="6">
        <v>1</v>
      </c>
      <c r="C26" s="6"/>
      <c r="D26" s="6">
        <v>1</v>
      </c>
      <c r="E26" s="6">
        <v>8</v>
      </c>
      <c r="F26" s="6">
        <v>10</v>
      </c>
    </row>
    <row r="27" spans="1:6" x14ac:dyDescent="0.25">
      <c r="A27" s="5" t="s">
        <v>61</v>
      </c>
      <c r="B27" s="6"/>
      <c r="C27" s="6">
        <v>1</v>
      </c>
      <c r="D27" s="6"/>
      <c r="E27" s="6">
        <v>9</v>
      </c>
      <c r="F27" s="6">
        <v>10</v>
      </c>
    </row>
    <row r="28" spans="1:6" x14ac:dyDescent="0.25">
      <c r="A28" s="5" t="s">
        <v>62</v>
      </c>
      <c r="B28" s="6">
        <v>2</v>
      </c>
      <c r="C28" s="6"/>
      <c r="D28" s="6">
        <v>1</v>
      </c>
      <c r="E28" s="6">
        <v>7</v>
      </c>
      <c r="F28" s="6">
        <v>10</v>
      </c>
    </row>
    <row r="29" spans="1:6" x14ac:dyDescent="0.25">
      <c r="A29" s="5" t="s">
        <v>63</v>
      </c>
      <c r="B29" s="6">
        <v>1</v>
      </c>
      <c r="C29" s="6">
        <v>1</v>
      </c>
      <c r="D29" s="6">
        <v>1</v>
      </c>
      <c r="E29" s="6">
        <v>7</v>
      </c>
      <c r="F29" s="6">
        <v>10</v>
      </c>
    </row>
    <row r="30" spans="1:6" x14ac:dyDescent="0.25">
      <c r="A30" s="5" t="s">
        <v>64</v>
      </c>
      <c r="B30" s="6">
        <v>1</v>
      </c>
      <c r="C30" s="6">
        <v>1</v>
      </c>
      <c r="D30" s="6"/>
      <c r="E30" s="6">
        <v>8</v>
      </c>
      <c r="F30" s="6">
        <v>10</v>
      </c>
    </row>
    <row r="31" spans="1:6" x14ac:dyDescent="0.25">
      <c r="A31" s="5" t="s">
        <v>65</v>
      </c>
      <c r="B31" s="6">
        <v>3</v>
      </c>
      <c r="C31" s="6"/>
      <c r="D31" s="6">
        <v>1</v>
      </c>
      <c r="E31" s="6">
        <v>6</v>
      </c>
      <c r="F31" s="6">
        <v>10</v>
      </c>
    </row>
    <row r="32" spans="1:6" x14ac:dyDescent="0.25">
      <c r="A32" s="5" t="s">
        <v>66</v>
      </c>
      <c r="B32" s="6"/>
      <c r="C32" s="6">
        <v>3</v>
      </c>
      <c r="D32" s="6">
        <v>1</v>
      </c>
      <c r="E32" s="6">
        <v>6</v>
      </c>
      <c r="F32" s="6">
        <v>10</v>
      </c>
    </row>
    <row r="33" spans="1:6" x14ac:dyDescent="0.25">
      <c r="A33" s="5" t="s">
        <v>67</v>
      </c>
      <c r="B33" s="6"/>
      <c r="C33" s="6">
        <v>1</v>
      </c>
      <c r="D33" s="6">
        <v>2</v>
      </c>
      <c r="E33" s="6">
        <v>7</v>
      </c>
      <c r="F33" s="6">
        <v>10</v>
      </c>
    </row>
    <row r="34" spans="1:6" x14ac:dyDescent="0.25">
      <c r="A34" s="5" t="s">
        <v>68</v>
      </c>
      <c r="B34" s="6">
        <v>2</v>
      </c>
      <c r="C34" s="6"/>
      <c r="D34" s="6">
        <v>1</v>
      </c>
      <c r="E34" s="6">
        <v>7</v>
      </c>
      <c r="F34" s="6">
        <v>10</v>
      </c>
    </row>
    <row r="35" spans="1:6" x14ac:dyDescent="0.25">
      <c r="A35" s="5" t="s">
        <v>69</v>
      </c>
      <c r="B35" s="6">
        <v>3</v>
      </c>
      <c r="C35" s="6">
        <v>1</v>
      </c>
      <c r="D35" s="6">
        <v>3</v>
      </c>
      <c r="E35" s="6">
        <v>3</v>
      </c>
      <c r="F35" s="6">
        <v>10</v>
      </c>
    </row>
    <row r="36" spans="1:6" x14ac:dyDescent="0.25">
      <c r="A36" s="5" t="s">
        <v>80</v>
      </c>
      <c r="B36" s="6">
        <v>40</v>
      </c>
      <c r="C36" s="6">
        <v>16</v>
      </c>
      <c r="D36" s="6">
        <v>39</v>
      </c>
      <c r="E36" s="6">
        <v>215</v>
      </c>
      <c r="F36" s="6">
        <v>310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EC11F8-E135-4CCE-86E8-D5F86F81F16C}">
  <dimension ref="A1:F311"/>
  <sheetViews>
    <sheetView workbookViewId="0">
      <selection activeCell="A312" sqref="A312:F315"/>
    </sheetView>
  </sheetViews>
  <sheetFormatPr defaultRowHeight="15" x14ac:dyDescent="0.25"/>
  <cols>
    <col min="1" max="1" width="10.42578125" style="2" bestFit="1" customWidth="1"/>
    <col min="2" max="2" width="12.7109375" style="2" bestFit="1" customWidth="1"/>
    <col min="3" max="3" width="16.28515625" style="2" bestFit="1" customWidth="1"/>
    <col min="4" max="4" width="8.42578125" style="2" bestFit="1" customWidth="1"/>
    <col min="5" max="5" width="11.7109375" style="2" bestFit="1" customWidth="1"/>
    <col min="6" max="6" width="14.140625" style="2" bestFit="1" customWidth="1"/>
    <col min="7" max="16384" width="9.140625" style="2"/>
  </cols>
  <sheetData>
    <row r="1" spans="1:6" x14ac:dyDescent="0.25">
      <c r="A1" s="1" t="s">
        <v>0</v>
      </c>
      <c r="B1" s="1" t="s">
        <v>1</v>
      </c>
      <c r="C1" s="1" t="s">
        <v>2</v>
      </c>
      <c r="D1" s="1" t="s">
        <v>3</v>
      </c>
      <c r="E1" s="1" t="s">
        <v>4</v>
      </c>
      <c r="F1" s="1" t="s">
        <v>5</v>
      </c>
    </row>
    <row r="2" spans="1:6" x14ac:dyDescent="0.25">
      <c r="A2" s="2" t="s">
        <v>6</v>
      </c>
      <c r="B2" s="2" t="s">
        <v>7</v>
      </c>
      <c r="C2" s="2" t="s">
        <v>8</v>
      </c>
      <c r="D2" s="2" t="s">
        <v>9</v>
      </c>
      <c r="E2" s="2" t="s">
        <v>10</v>
      </c>
    </row>
    <row r="3" spans="1:6" x14ac:dyDescent="0.25">
      <c r="A3" s="2" t="s">
        <v>6</v>
      </c>
      <c r="B3" s="2" t="s">
        <v>11</v>
      </c>
      <c r="C3" s="2" t="s">
        <v>12</v>
      </c>
      <c r="D3" s="2" t="s">
        <v>9</v>
      </c>
      <c r="E3" s="2" t="s">
        <v>13</v>
      </c>
    </row>
    <row r="4" spans="1:6" x14ac:dyDescent="0.25">
      <c r="A4" s="2" t="s">
        <v>6</v>
      </c>
      <c r="B4" s="2" t="s">
        <v>14</v>
      </c>
      <c r="C4" s="2" t="s">
        <v>15</v>
      </c>
      <c r="D4" s="2" t="s">
        <v>9</v>
      </c>
      <c r="E4" s="2" t="s">
        <v>16</v>
      </c>
    </row>
    <row r="5" spans="1:6" x14ac:dyDescent="0.25">
      <c r="A5" s="2" t="s">
        <v>6</v>
      </c>
      <c r="B5" s="2" t="s">
        <v>17</v>
      </c>
      <c r="C5" s="2" t="s">
        <v>18</v>
      </c>
      <c r="D5" s="2" t="s">
        <v>19</v>
      </c>
      <c r="E5" s="2" t="s">
        <v>20</v>
      </c>
      <c r="F5" s="2" t="s">
        <v>21</v>
      </c>
    </row>
    <row r="6" spans="1:6" x14ac:dyDescent="0.25">
      <c r="A6" s="2" t="s">
        <v>6</v>
      </c>
      <c r="B6" s="2" t="s">
        <v>22</v>
      </c>
      <c r="C6" s="2" t="s">
        <v>23</v>
      </c>
      <c r="D6" s="2" t="s">
        <v>9</v>
      </c>
      <c r="E6" s="2" t="s">
        <v>10</v>
      </c>
    </row>
    <row r="7" spans="1:6" x14ac:dyDescent="0.25">
      <c r="A7" s="2" t="s">
        <v>6</v>
      </c>
      <c r="B7" s="2" t="s">
        <v>24</v>
      </c>
      <c r="C7" s="2" t="s">
        <v>25</v>
      </c>
      <c r="D7" s="2" t="s">
        <v>9</v>
      </c>
      <c r="E7" s="2" t="s">
        <v>13</v>
      </c>
    </row>
    <row r="8" spans="1:6" x14ac:dyDescent="0.25">
      <c r="A8" s="2" t="s">
        <v>6</v>
      </c>
      <c r="B8" s="2" t="s">
        <v>26</v>
      </c>
      <c r="C8" s="2" t="s">
        <v>27</v>
      </c>
      <c r="D8" s="2" t="s">
        <v>28</v>
      </c>
      <c r="E8" s="2" t="s">
        <v>16</v>
      </c>
      <c r="F8" s="2" t="s">
        <v>29</v>
      </c>
    </row>
    <row r="9" spans="1:6" x14ac:dyDescent="0.25">
      <c r="A9" s="2" t="s">
        <v>6</v>
      </c>
      <c r="B9" s="2" t="s">
        <v>30</v>
      </c>
      <c r="C9" s="2" t="s">
        <v>31</v>
      </c>
      <c r="D9" s="2" t="s">
        <v>28</v>
      </c>
      <c r="E9" s="2" t="s">
        <v>20</v>
      </c>
      <c r="F9" s="2" t="s">
        <v>29</v>
      </c>
    </row>
    <row r="10" spans="1:6" x14ac:dyDescent="0.25">
      <c r="A10" s="2" t="s">
        <v>6</v>
      </c>
      <c r="B10" s="2" t="s">
        <v>32</v>
      </c>
      <c r="C10" s="2" t="s">
        <v>33</v>
      </c>
      <c r="D10" s="2" t="s">
        <v>28</v>
      </c>
      <c r="E10" s="2" t="s">
        <v>10</v>
      </c>
      <c r="F10" s="2" t="s">
        <v>29</v>
      </c>
    </row>
    <row r="11" spans="1:6" x14ac:dyDescent="0.25">
      <c r="A11" s="2" t="s">
        <v>6</v>
      </c>
      <c r="B11" s="2" t="s">
        <v>34</v>
      </c>
      <c r="C11" s="2" t="s">
        <v>35</v>
      </c>
      <c r="D11" s="2" t="s">
        <v>19</v>
      </c>
      <c r="E11" s="2" t="s">
        <v>13</v>
      </c>
      <c r="F11" s="2" t="s">
        <v>21</v>
      </c>
    </row>
    <row r="12" spans="1:6" x14ac:dyDescent="0.25">
      <c r="A12" s="2" t="s">
        <v>36</v>
      </c>
      <c r="B12" s="2" t="s">
        <v>7</v>
      </c>
      <c r="C12" s="2" t="s">
        <v>8</v>
      </c>
      <c r="D12" s="2" t="s">
        <v>9</v>
      </c>
      <c r="E12" s="2" t="s">
        <v>10</v>
      </c>
    </row>
    <row r="13" spans="1:6" x14ac:dyDescent="0.25">
      <c r="A13" s="2" t="s">
        <v>36</v>
      </c>
      <c r="B13" s="2" t="s">
        <v>11</v>
      </c>
      <c r="C13" s="2" t="s">
        <v>12</v>
      </c>
      <c r="D13" s="2" t="s">
        <v>9</v>
      </c>
      <c r="E13" s="2" t="s">
        <v>13</v>
      </c>
    </row>
    <row r="14" spans="1:6" x14ac:dyDescent="0.25">
      <c r="A14" s="2" t="s">
        <v>36</v>
      </c>
      <c r="B14" s="2" t="s">
        <v>14</v>
      </c>
      <c r="C14" s="2" t="s">
        <v>15</v>
      </c>
      <c r="D14" s="2" t="s">
        <v>9</v>
      </c>
      <c r="E14" s="2" t="s">
        <v>16</v>
      </c>
    </row>
    <row r="15" spans="1:6" x14ac:dyDescent="0.25">
      <c r="A15" s="2" t="s">
        <v>36</v>
      </c>
      <c r="B15" s="2" t="s">
        <v>17</v>
      </c>
      <c r="C15" s="2" t="s">
        <v>18</v>
      </c>
      <c r="D15" s="2" t="s">
        <v>9</v>
      </c>
      <c r="E15" s="2" t="s">
        <v>20</v>
      </c>
    </row>
    <row r="16" spans="1:6" x14ac:dyDescent="0.25">
      <c r="A16" s="2" t="s">
        <v>36</v>
      </c>
      <c r="B16" s="2" t="s">
        <v>22</v>
      </c>
      <c r="C16" s="2" t="s">
        <v>23</v>
      </c>
      <c r="D16" s="2" t="s">
        <v>9</v>
      </c>
      <c r="E16" s="2" t="s">
        <v>10</v>
      </c>
    </row>
    <row r="17" spans="1:6" x14ac:dyDescent="0.25">
      <c r="A17" s="2" t="s">
        <v>36</v>
      </c>
      <c r="B17" s="2" t="s">
        <v>24</v>
      </c>
      <c r="C17" s="2" t="s">
        <v>25</v>
      </c>
      <c r="D17" s="2" t="s">
        <v>9</v>
      </c>
      <c r="E17" s="2" t="s">
        <v>13</v>
      </c>
    </row>
    <row r="18" spans="1:6" x14ac:dyDescent="0.25">
      <c r="A18" s="2" t="s">
        <v>36</v>
      </c>
      <c r="B18" s="2" t="s">
        <v>26</v>
      </c>
      <c r="C18" s="2" t="s">
        <v>27</v>
      </c>
      <c r="D18" s="2" t="s">
        <v>19</v>
      </c>
      <c r="E18" s="2" t="s">
        <v>16</v>
      </c>
      <c r="F18" s="2" t="s">
        <v>37</v>
      </c>
    </row>
    <row r="19" spans="1:6" x14ac:dyDescent="0.25">
      <c r="A19" s="2" t="s">
        <v>36</v>
      </c>
      <c r="B19" s="2" t="s">
        <v>30</v>
      </c>
      <c r="C19" s="2" t="s">
        <v>31</v>
      </c>
      <c r="D19" s="2" t="s">
        <v>9</v>
      </c>
      <c r="E19" s="2" t="s">
        <v>20</v>
      </c>
    </row>
    <row r="20" spans="1:6" x14ac:dyDescent="0.25">
      <c r="A20" s="2" t="s">
        <v>36</v>
      </c>
      <c r="B20" s="2" t="s">
        <v>32</v>
      </c>
      <c r="C20" s="2" t="s">
        <v>33</v>
      </c>
      <c r="D20" s="2" t="s">
        <v>9</v>
      </c>
      <c r="E20" s="2" t="s">
        <v>10</v>
      </c>
    </row>
    <row r="21" spans="1:6" x14ac:dyDescent="0.25">
      <c r="A21" s="2" t="s">
        <v>36</v>
      </c>
      <c r="B21" s="2" t="s">
        <v>34</v>
      </c>
      <c r="C21" s="2" t="s">
        <v>35</v>
      </c>
      <c r="D21" s="2" t="s">
        <v>9</v>
      </c>
      <c r="E21" s="2" t="s">
        <v>13</v>
      </c>
    </row>
    <row r="22" spans="1:6" x14ac:dyDescent="0.25">
      <c r="A22" s="2" t="s">
        <v>38</v>
      </c>
      <c r="B22" s="2" t="s">
        <v>7</v>
      </c>
      <c r="C22" s="2" t="s">
        <v>8</v>
      </c>
      <c r="D22" s="2" t="s">
        <v>9</v>
      </c>
      <c r="E22" s="2" t="s">
        <v>10</v>
      </c>
    </row>
    <row r="23" spans="1:6" x14ac:dyDescent="0.25">
      <c r="A23" s="2" t="s">
        <v>38</v>
      </c>
      <c r="B23" s="2" t="s">
        <v>11</v>
      </c>
      <c r="C23" s="2" t="s">
        <v>12</v>
      </c>
      <c r="D23" s="2" t="s">
        <v>9</v>
      </c>
      <c r="E23" s="2" t="s">
        <v>13</v>
      </c>
    </row>
    <row r="24" spans="1:6" x14ac:dyDescent="0.25">
      <c r="A24" s="2" t="s">
        <v>38</v>
      </c>
      <c r="B24" s="2" t="s">
        <v>14</v>
      </c>
      <c r="C24" s="2" t="s">
        <v>15</v>
      </c>
      <c r="D24" s="2" t="s">
        <v>9</v>
      </c>
      <c r="E24" s="2" t="s">
        <v>16</v>
      </c>
    </row>
    <row r="25" spans="1:6" x14ac:dyDescent="0.25">
      <c r="A25" s="2" t="s">
        <v>38</v>
      </c>
      <c r="B25" s="2" t="s">
        <v>17</v>
      </c>
      <c r="C25" s="2" t="s">
        <v>18</v>
      </c>
      <c r="D25" s="2" t="s">
        <v>9</v>
      </c>
      <c r="E25" s="2" t="s">
        <v>20</v>
      </c>
    </row>
    <row r="26" spans="1:6" x14ac:dyDescent="0.25">
      <c r="A26" s="2" t="s">
        <v>38</v>
      </c>
      <c r="B26" s="2" t="s">
        <v>22</v>
      </c>
      <c r="C26" s="2" t="s">
        <v>23</v>
      </c>
      <c r="D26" s="2" t="s">
        <v>28</v>
      </c>
      <c r="E26" s="2" t="s">
        <v>10</v>
      </c>
      <c r="F26" s="2" t="s">
        <v>29</v>
      </c>
    </row>
    <row r="27" spans="1:6" x14ac:dyDescent="0.25">
      <c r="A27" s="2" t="s">
        <v>38</v>
      </c>
      <c r="B27" s="2" t="s">
        <v>24</v>
      </c>
      <c r="C27" s="2" t="s">
        <v>25</v>
      </c>
      <c r="D27" s="2" t="s">
        <v>19</v>
      </c>
      <c r="E27" s="2" t="s">
        <v>13</v>
      </c>
      <c r="F27" s="2" t="s">
        <v>21</v>
      </c>
    </row>
    <row r="28" spans="1:6" x14ac:dyDescent="0.25">
      <c r="A28" s="2" t="s">
        <v>38</v>
      </c>
      <c r="B28" s="2" t="s">
        <v>26</v>
      </c>
      <c r="C28" s="2" t="s">
        <v>27</v>
      </c>
      <c r="D28" s="2" t="s">
        <v>9</v>
      </c>
      <c r="E28" s="2" t="s">
        <v>16</v>
      </c>
    </row>
    <row r="29" spans="1:6" x14ac:dyDescent="0.25">
      <c r="A29" s="2" t="s">
        <v>38</v>
      </c>
      <c r="B29" s="2" t="s">
        <v>30</v>
      </c>
      <c r="C29" s="2" t="s">
        <v>31</v>
      </c>
      <c r="D29" s="2" t="s">
        <v>28</v>
      </c>
      <c r="E29" s="2" t="s">
        <v>20</v>
      </c>
      <c r="F29" s="2" t="s">
        <v>29</v>
      </c>
    </row>
    <row r="30" spans="1:6" x14ac:dyDescent="0.25">
      <c r="A30" s="2" t="s">
        <v>38</v>
      </c>
      <c r="B30" s="2" t="s">
        <v>32</v>
      </c>
      <c r="C30" s="2" t="s">
        <v>33</v>
      </c>
      <c r="D30" s="2" t="s">
        <v>9</v>
      </c>
      <c r="E30" s="2" t="s">
        <v>10</v>
      </c>
    </row>
    <row r="31" spans="1:6" x14ac:dyDescent="0.25">
      <c r="A31" s="2" t="s">
        <v>38</v>
      </c>
      <c r="B31" s="2" t="s">
        <v>34</v>
      </c>
      <c r="C31" s="2" t="s">
        <v>35</v>
      </c>
      <c r="D31" s="2" t="s">
        <v>9</v>
      </c>
      <c r="E31" s="2" t="s">
        <v>13</v>
      </c>
    </row>
    <row r="32" spans="1:6" x14ac:dyDescent="0.25">
      <c r="A32" s="2" t="s">
        <v>39</v>
      </c>
      <c r="B32" s="2" t="s">
        <v>7</v>
      </c>
      <c r="C32" s="2" t="s">
        <v>8</v>
      </c>
      <c r="D32" s="2" t="s">
        <v>19</v>
      </c>
      <c r="E32" s="2" t="s">
        <v>10</v>
      </c>
      <c r="F32" s="2" t="s">
        <v>21</v>
      </c>
    </row>
    <row r="33" spans="1:6" x14ac:dyDescent="0.25">
      <c r="A33" s="2" t="s">
        <v>39</v>
      </c>
      <c r="B33" s="2" t="s">
        <v>11</v>
      </c>
      <c r="C33" s="2" t="s">
        <v>12</v>
      </c>
      <c r="D33" s="2" t="s">
        <v>9</v>
      </c>
      <c r="E33" s="2" t="s">
        <v>13</v>
      </c>
    </row>
    <row r="34" spans="1:6" x14ac:dyDescent="0.25">
      <c r="A34" s="2" t="s">
        <v>39</v>
      </c>
      <c r="B34" s="2" t="s">
        <v>14</v>
      </c>
      <c r="C34" s="2" t="s">
        <v>15</v>
      </c>
      <c r="D34" s="2" t="s">
        <v>9</v>
      </c>
      <c r="E34" s="2" t="s">
        <v>16</v>
      </c>
    </row>
    <row r="35" spans="1:6" x14ac:dyDescent="0.25">
      <c r="A35" s="2" t="s">
        <v>39</v>
      </c>
      <c r="B35" s="2" t="s">
        <v>17</v>
      </c>
      <c r="C35" s="2" t="s">
        <v>18</v>
      </c>
      <c r="D35" s="2" t="s">
        <v>9</v>
      </c>
      <c r="E35" s="2" t="s">
        <v>20</v>
      </c>
    </row>
    <row r="36" spans="1:6" x14ac:dyDescent="0.25">
      <c r="A36" s="2" t="s">
        <v>39</v>
      </c>
      <c r="B36" s="2" t="s">
        <v>22</v>
      </c>
      <c r="C36" s="2" t="s">
        <v>23</v>
      </c>
      <c r="D36" s="2" t="s">
        <v>9</v>
      </c>
      <c r="E36" s="2" t="s">
        <v>10</v>
      </c>
    </row>
    <row r="37" spans="1:6" x14ac:dyDescent="0.25">
      <c r="A37" s="2" t="s">
        <v>39</v>
      </c>
      <c r="B37" s="2" t="s">
        <v>24</v>
      </c>
      <c r="C37" s="2" t="s">
        <v>25</v>
      </c>
      <c r="D37" s="2" t="s">
        <v>9</v>
      </c>
      <c r="E37" s="2" t="s">
        <v>13</v>
      </c>
    </row>
    <row r="38" spans="1:6" x14ac:dyDescent="0.25">
      <c r="A38" s="2" t="s">
        <v>39</v>
      </c>
      <c r="B38" s="2" t="s">
        <v>26</v>
      </c>
      <c r="C38" s="2" t="s">
        <v>27</v>
      </c>
      <c r="D38" s="2" t="s">
        <v>9</v>
      </c>
      <c r="E38" s="2" t="s">
        <v>16</v>
      </c>
    </row>
    <row r="39" spans="1:6" x14ac:dyDescent="0.25">
      <c r="A39" s="2" t="s">
        <v>39</v>
      </c>
      <c r="B39" s="2" t="s">
        <v>30</v>
      </c>
      <c r="C39" s="2" t="s">
        <v>31</v>
      </c>
      <c r="D39" s="2" t="s">
        <v>9</v>
      </c>
      <c r="E39" s="2" t="s">
        <v>20</v>
      </c>
    </row>
    <row r="40" spans="1:6" x14ac:dyDescent="0.25">
      <c r="A40" s="2" t="s">
        <v>39</v>
      </c>
      <c r="B40" s="2" t="s">
        <v>32</v>
      </c>
      <c r="C40" s="2" t="s">
        <v>33</v>
      </c>
      <c r="D40" s="2" t="s">
        <v>9</v>
      </c>
      <c r="E40" s="2" t="s">
        <v>10</v>
      </c>
    </row>
    <row r="41" spans="1:6" x14ac:dyDescent="0.25">
      <c r="A41" s="2" t="s">
        <v>39</v>
      </c>
      <c r="B41" s="2" t="s">
        <v>34</v>
      </c>
      <c r="C41" s="2" t="s">
        <v>35</v>
      </c>
      <c r="D41" s="2" t="s">
        <v>40</v>
      </c>
      <c r="E41" s="2" t="s">
        <v>13</v>
      </c>
      <c r="F41" s="2" t="s">
        <v>41</v>
      </c>
    </row>
    <row r="42" spans="1:6" x14ac:dyDescent="0.25">
      <c r="A42" s="2" t="s">
        <v>42</v>
      </c>
      <c r="B42" s="2" t="s">
        <v>7</v>
      </c>
      <c r="C42" s="2" t="s">
        <v>8</v>
      </c>
      <c r="D42" s="2" t="s">
        <v>9</v>
      </c>
      <c r="E42" s="2" t="s">
        <v>10</v>
      </c>
    </row>
    <row r="43" spans="1:6" x14ac:dyDescent="0.25">
      <c r="A43" s="2" t="s">
        <v>42</v>
      </c>
      <c r="B43" s="2" t="s">
        <v>11</v>
      </c>
      <c r="C43" s="2" t="s">
        <v>12</v>
      </c>
      <c r="D43" s="2" t="s">
        <v>9</v>
      </c>
      <c r="E43" s="2" t="s">
        <v>13</v>
      </c>
    </row>
    <row r="44" spans="1:6" x14ac:dyDescent="0.25">
      <c r="A44" s="2" t="s">
        <v>42</v>
      </c>
      <c r="B44" s="2" t="s">
        <v>14</v>
      </c>
      <c r="C44" s="2" t="s">
        <v>15</v>
      </c>
      <c r="D44" s="2" t="s">
        <v>19</v>
      </c>
      <c r="E44" s="2" t="s">
        <v>16</v>
      </c>
      <c r="F44" s="2" t="s">
        <v>43</v>
      </c>
    </row>
    <row r="45" spans="1:6" x14ac:dyDescent="0.25">
      <c r="A45" s="2" t="s">
        <v>42</v>
      </c>
      <c r="B45" s="2" t="s">
        <v>17</v>
      </c>
      <c r="C45" s="2" t="s">
        <v>18</v>
      </c>
      <c r="D45" s="2" t="s">
        <v>19</v>
      </c>
      <c r="E45" s="2" t="s">
        <v>20</v>
      </c>
      <c r="F45" s="2" t="s">
        <v>37</v>
      </c>
    </row>
    <row r="46" spans="1:6" x14ac:dyDescent="0.25">
      <c r="A46" s="2" t="s">
        <v>42</v>
      </c>
      <c r="B46" s="2" t="s">
        <v>22</v>
      </c>
      <c r="C46" s="2" t="s">
        <v>23</v>
      </c>
      <c r="D46" s="2" t="s">
        <v>28</v>
      </c>
      <c r="E46" s="2" t="s">
        <v>10</v>
      </c>
      <c r="F46" s="2" t="s">
        <v>29</v>
      </c>
    </row>
    <row r="47" spans="1:6" x14ac:dyDescent="0.25">
      <c r="A47" s="2" t="s">
        <v>42</v>
      </c>
      <c r="B47" s="2" t="s">
        <v>24</v>
      </c>
      <c r="C47" s="2" t="s">
        <v>25</v>
      </c>
      <c r="D47" s="2" t="s">
        <v>19</v>
      </c>
      <c r="E47" s="2" t="s">
        <v>13</v>
      </c>
      <c r="F47" s="2" t="s">
        <v>43</v>
      </c>
    </row>
    <row r="48" spans="1:6" x14ac:dyDescent="0.25">
      <c r="A48" s="2" t="s">
        <v>42</v>
      </c>
      <c r="B48" s="2" t="s">
        <v>26</v>
      </c>
      <c r="C48" s="2" t="s">
        <v>27</v>
      </c>
      <c r="D48" s="2" t="s">
        <v>9</v>
      </c>
      <c r="E48" s="2" t="s">
        <v>16</v>
      </c>
    </row>
    <row r="49" spans="1:6" x14ac:dyDescent="0.25">
      <c r="A49" s="2" t="s">
        <v>42</v>
      </c>
      <c r="B49" s="2" t="s">
        <v>30</v>
      </c>
      <c r="C49" s="2" t="s">
        <v>31</v>
      </c>
      <c r="D49" s="2" t="s">
        <v>19</v>
      </c>
      <c r="E49" s="2" t="s">
        <v>20</v>
      </c>
      <c r="F49" s="2" t="s">
        <v>43</v>
      </c>
    </row>
    <row r="50" spans="1:6" x14ac:dyDescent="0.25">
      <c r="A50" s="2" t="s">
        <v>42</v>
      </c>
      <c r="B50" s="2" t="s">
        <v>32</v>
      </c>
      <c r="C50" s="2" t="s">
        <v>33</v>
      </c>
      <c r="D50" s="2" t="s">
        <v>9</v>
      </c>
      <c r="E50" s="2" t="s">
        <v>10</v>
      </c>
    </row>
    <row r="51" spans="1:6" x14ac:dyDescent="0.25">
      <c r="A51" s="2" t="s">
        <v>42</v>
      </c>
      <c r="B51" s="2" t="s">
        <v>34</v>
      </c>
      <c r="C51" s="2" t="s">
        <v>35</v>
      </c>
      <c r="D51" s="2" t="s">
        <v>9</v>
      </c>
      <c r="E51" s="2" t="s">
        <v>13</v>
      </c>
    </row>
    <row r="52" spans="1:6" x14ac:dyDescent="0.25">
      <c r="A52" s="2" t="s">
        <v>44</v>
      </c>
      <c r="B52" s="2" t="s">
        <v>7</v>
      </c>
      <c r="C52" s="2" t="s">
        <v>8</v>
      </c>
      <c r="D52" s="2" t="s">
        <v>9</v>
      </c>
      <c r="E52" s="2" t="s">
        <v>10</v>
      </c>
    </row>
    <row r="53" spans="1:6" x14ac:dyDescent="0.25">
      <c r="A53" s="2" t="s">
        <v>44</v>
      </c>
      <c r="B53" s="2" t="s">
        <v>11</v>
      </c>
      <c r="C53" s="2" t="s">
        <v>12</v>
      </c>
      <c r="D53" s="2" t="s">
        <v>28</v>
      </c>
      <c r="E53" s="2" t="s">
        <v>13</v>
      </c>
      <c r="F53" s="2" t="s">
        <v>29</v>
      </c>
    </row>
    <row r="54" spans="1:6" x14ac:dyDescent="0.25">
      <c r="A54" s="2" t="s">
        <v>44</v>
      </c>
      <c r="B54" s="2" t="s">
        <v>14</v>
      </c>
      <c r="C54" s="2" t="s">
        <v>15</v>
      </c>
      <c r="D54" s="2" t="s">
        <v>9</v>
      </c>
      <c r="E54" s="2" t="s">
        <v>16</v>
      </c>
    </row>
    <row r="55" spans="1:6" x14ac:dyDescent="0.25">
      <c r="A55" s="2" t="s">
        <v>44</v>
      </c>
      <c r="B55" s="2" t="s">
        <v>17</v>
      </c>
      <c r="C55" s="2" t="s">
        <v>18</v>
      </c>
      <c r="D55" s="2" t="s">
        <v>9</v>
      </c>
      <c r="E55" s="2" t="s">
        <v>20</v>
      </c>
    </row>
    <row r="56" spans="1:6" x14ac:dyDescent="0.25">
      <c r="A56" s="2" t="s">
        <v>44</v>
      </c>
      <c r="B56" s="2" t="s">
        <v>22</v>
      </c>
      <c r="C56" s="2" t="s">
        <v>23</v>
      </c>
      <c r="D56" s="2" t="s">
        <v>9</v>
      </c>
      <c r="E56" s="2" t="s">
        <v>10</v>
      </c>
    </row>
    <row r="57" spans="1:6" x14ac:dyDescent="0.25">
      <c r="A57" s="2" t="s">
        <v>44</v>
      </c>
      <c r="B57" s="2" t="s">
        <v>24</v>
      </c>
      <c r="C57" s="2" t="s">
        <v>25</v>
      </c>
      <c r="D57" s="2" t="s">
        <v>9</v>
      </c>
      <c r="E57" s="2" t="s">
        <v>13</v>
      </c>
    </row>
    <row r="58" spans="1:6" x14ac:dyDescent="0.25">
      <c r="A58" s="2" t="s">
        <v>44</v>
      </c>
      <c r="B58" s="2" t="s">
        <v>26</v>
      </c>
      <c r="C58" s="2" t="s">
        <v>27</v>
      </c>
      <c r="D58" s="2" t="s">
        <v>9</v>
      </c>
      <c r="E58" s="2" t="s">
        <v>16</v>
      </c>
    </row>
    <row r="59" spans="1:6" x14ac:dyDescent="0.25">
      <c r="A59" s="2" t="s">
        <v>44</v>
      </c>
      <c r="B59" s="2" t="s">
        <v>30</v>
      </c>
      <c r="C59" s="2" t="s">
        <v>31</v>
      </c>
      <c r="D59" s="2" t="s">
        <v>9</v>
      </c>
      <c r="E59" s="2" t="s">
        <v>20</v>
      </c>
    </row>
    <row r="60" spans="1:6" x14ac:dyDescent="0.25">
      <c r="A60" s="2" t="s">
        <v>44</v>
      </c>
      <c r="B60" s="2" t="s">
        <v>32</v>
      </c>
      <c r="C60" s="2" t="s">
        <v>33</v>
      </c>
      <c r="D60" s="2" t="s">
        <v>28</v>
      </c>
      <c r="E60" s="2" t="s">
        <v>10</v>
      </c>
      <c r="F60" s="2" t="s">
        <v>29</v>
      </c>
    </row>
    <row r="61" spans="1:6" x14ac:dyDescent="0.25">
      <c r="A61" s="2" t="s">
        <v>44</v>
      </c>
      <c r="B61" s="2" t="s">
        <v>34</v>
      </c>
      <c r="C61" s="2" t="s">
        <v>35</v>
      </c>
      <c r="D61" s="2" t="s">
        <v>9</v>
      </c>
      <c r="E61" s="2" t="s">
        <v>13</v>
      </c>
    </row>
    <row r="62" spans="1:6" x14ac:dyDescent="0.25">
      <c r="A62" s="2" t="s">
        <v>45</v>
      </c>
      <c r="B62" s="2" t="s">
        <v>7</v>
      </c>
      <c r="C62" s="2" t="s">
        <v>8</v>
      </c>
      <c r="D62" s="2" t="s">
        <v>9</v>
      </c>
      <c r="E62" s="2" t="s">
        <v>10</v>
      </c>
    </row>
    <row r="63" spans="1:6" x14ac:dyDescent="0.25">
      <c r="A63" s="2" t="s">
        <v>45</v>
      </c>
      <c r="B63" s="2" t="s">
        <v>11</v>
      </c>
      <c r="C63" s="2" t="s">
        <v>12</v>
      </c>
      <c r="D63" s="2" t="s">
        <v>28</v>
      </c>
      <c r="E63" s="2" t="s">
        <v>13</v>
      </c>
      <c r="F63" s="2" t="s">
        <v>29</v>
      </c>
    </row>
    <row r="64" spans="1:6" x14ac:dyDescent="0.25">
      <c r="A64" s="2" t="s">
        <v>45</v>
      </c>
      <c r="B64" s="2" t="s">
        <v>14</v>
      </c>
      <c r="C64" s="2" t="s">
        <v>15</v>
      </c>
      <c r="D64" s="2" t="s">
        <v>9</v>
      </c>
      <c r="E64" s="2" t="s">
        <v>16</v>
      </c>
    </row>
    <row r="65" spans="1:6" x14ac:dyDescent="0.25">
      <c r="A65" s="2" t="s">
        <v>45</v>
      </c>
      <c r="B65" s="2" t="s">
        <v>17</v>
      </c>
      <c r="C65" s="2" t="s">
        <v>18</v>
      </c>
      <c r="D65" s="2" t="s">
        <v>9</v>
      </c>
      <c r="E65" s="2" t="s">
        <v>20</v>
      </c>
    </row>
    <row r="66" spans="1:6" x14ac:dyDescent="0.25">
      <c r="A66" s="2" t="s">
        <v>45</v>
      </c>
      <c r="B66" s="2" t="s">
        <v>22</v>
      </c>
      <c r="C66" s="2" t="s">
        <v>23</v>
      </c>
      <c r="D66" s="2" t="s">
        <v>9</v>
      </c>
      <c r="E66" s="2" t="s">
        <v>10</v>
      </c>
    </row>
    <row r="67" spans="1:6" x14ac:dyDescent="0.25">
      <c r="A67" s="2" t="s">
        <v>45</v>
      </c>
      <c r="B67" s="2" t="s">
        <v>24</v>
      </c>
      <c r="C67" s="2" t="s">
        <v>25</v>
      </c>
      <c r="D67" s="2" t="s">
        <v>9</v>
      </c>
      <c r="E67" s="2" t="s">
        <v>13</v>
      </c>
    </row>
    <row r="68" spans="1:6" x14ac:dyDescent="0.25">
      <c r="A68" s="2" t="s">
        <v>45</v>
      </c>
      <c r="B68" s="2" t="s">
        <v>26</v>
      </c>
      <c r="C68" s="2" t="s">
        <v>27</v>
      </c>
      <c r="D68" s="2" t="s">
        <v>19</v>
      </c>
      <c r="E68" s="2" t="s">
        <v>16</v>
      </c>
      <c r="F68" s="2" t="s">
        <v>21</v>
      </c>
    </row>
    <row r="69" spans="1:6" x14ac:dyDescent="0.25">
      <c r="A69" s="2" t="s">
        <v>45</v>
      </c>
      <c r="B69" s="2" t="s">
        <v>30</v>
      </c>
      <c r="C69" s="2" t="s">
        <v>31</v>
      </c>
      <c r="D69" s="2" t="s">
        <v>28</v>
      </c>
      <c r="E69" s="2" t="s">
        <v>20</v>
      </c>
      <c r="F69" s="2" t="s">
        <v>29</v>
      </c>
    </row>
    <row r="70" spans="1:6" x14ac:dyDescent="0.25">
      <c r="A70" s="2" t="s">
        <v>45</v>
      </c>
      <c r="B70" s="2" t="s">
        <v>32</v>
      </c>
      <c r="C70" s="2" t="s">
        <v>33</v>
      </c>
      <c r="D70" s="2" t="s">
        <v>28</v>
      </c>
      <c r="E70" s="2" t="s">
        <v>10</v>
      </c>
      <c r="F70" s="2" t="s">
        <v>29</v>
      </c>
    </row>
    <row r="71" spans="1:6" x14ac:dyDescent="0.25">
      <c r="A71" s="2" t="s">
        <v>45</v>
      </c>
      <c r="B71" s="2" t="s">
        <v>34</v>
      </c>
      <c r="C71" s="2" t="s">
        <v>35</v>
      </c>
      <c r="D71" s="2" t="s">
        <v>9</v>
      </c>
      <c r="E71" s="2" t="s">
        <v>13</v>
      </c>
    </row>
    <row r="72" spans="1:6" x14ac:dyDescent="0.25">
      <c r="A72" s="2" t="s">
        <v>46</v>
      </c>
      <c r="B72" s="2" t="s">
        <v>7</v>
      </c>
      <c r="C72" s="2" t="s">
        <v>8</v>
      </c>
      <c r="D72" s="2" t="s">
        <v>9</v>
      </c>
      <c r="E72" s="2" t="s">
        <v>10</v>
      </c>
    </row>
    <row r="73" spans="1:6" x14ac:dyDescent="0.25">
      <c r="A73" s="2" t="s">
        <v>46</v>
      </c>
      <c r="B73" s="2" t="s">
        <v>11</v>
      </c>
      <c r="C73" s="2" t="s">
        <v>12</v>
      </c>
      <c r="D73" s="2" t="s">
        <v>9</v>
      </c>
      <c r="E73" s="2" t="s">
        <v>13</v>
      </c>
    </row>
    <row r="74" spans="1:6" x14ac:dyDescent="0.25">
      <c r="A74" s="2" t="s">
        <v>46</v>
      </c>
      <c r="B74" s="2" t="s">
        <v>14</v>
      </c>
      <c r="C74" s="2" t="s">
        <v>15</v>
      </c>
      <c r="D74" s="2" t="s">
        <v>9</v>
      </c>
      <c r="E74" s="2" t="s">
        <v>16</v>
      </c>
    </row>
    <row r="75" spans="1:6" x14ac:dyDescent="0.25">
      <c r="A75" s="2" t="s">
        <v>46</v>
      </c>
      <c r="B75" s="2" t="s">
        <v>17</v>
      </c>
      <c r="C75" s="2" t="s">
        <v>18</v>
      </c>
      <c r="D75" s="2" t="s">
        <v>19</v>
      </c>
      <c r="E75" s="2" t="s">
        <v>20</v>
      </c>
      <c r="F75" s="2" t="s">
        <v>37</v>
      </c>
    </row>
    <row r="76" spans="1:6" x14ac:dyDescent="0.25">
      <c r="A76" s="2" t="s">
        <v>46</v>
      </c>
      <c r="B76" s="2" t="s">
        <v>22</v>
      </c>
      <c r="C76" s="2" t="s">
        <v>23</v>
      </c>
      <c r="D76" s="2" t="s">
        <v>28</v>
      </c>
      <c r="E76" s="2" t="s">
        <v>10</v>
      </c>
      <c r="F76" s="2" t="s">
        <v>29</v>
      </c>
    </row>
    <row r="77" spans="1:6" x14ac:dyDescent="0.25">
      <c r="A77" s="2" t="s">
        <v>46</v>
      </c>
      <c r="B77" s="2" t="s">
        <v>24</v>
      </c>
      <c r="C77" s="2" t="s">
        <v>25</v>
      </c>
      <c r="D77" s="2" t="s">
        <v>9</v>
      </c>
      <c r="E77" s="2" t="s">
        <v>13</v>
      </c>
    </row>
    <row r="78" spans="1:6" x14ac:dyDescent="0.25">
      <c r="A78" s="2" t="s">
        <v>46</v>
      </c>
      <c r="B78" s="2" t="s">
        <v>26</v>
      </c>
      <c r="C78" s="2" t="s">
        <v>27</v>
      </c>
      <c r="D78" s="2" t="s">
        <v>28</v>
      </c>
      <c r="E78" s="2" t="s">
        <v>16</v>
      </c>
      <c r="F78" s="2" t="s">
        <v>29</v>
      </c>
    </row>
    <row r="79" spans="1:6" x14ac:dyDescent="0.25">
      <c r="A79" s="2" t="s">
        <v>46</v>
      </c>
      <c r="B79" s="2" t="s">
        <v>30</v>
      </c>
      <c r="C79" s="2" t="s">
        <v>31</v>
      </c>
      <c r="D79" s="2" t="s">
        <v>9</v>
      </c>
      <c r="E79" s="2" t="s">
        <v>20</v>
      </c>
    </row>
    <row r="80" spans="1:6" x14ac:dyDescent="0.25">
      <c r="A80" s="2" t="s">
        <v>46</v>
      </c>
      <c r="B80" s="2" t="s">
        <v>32</v>
      </c>
      <c r="C80" s="2" t="s">
        <v>33</v>
      </c>
      <c r="D80" s="2" t="s">
        <v>9</v>
      </c>
      <c r="E80" s="2" t="s">
        <v>10</v>
      </c>
    </row>
    <row r="81" spans="1:6" x14ac:dyDescent="0.25">
      <c r="A81" s="2" t="s">
        <v>46</v>
      </c>
      <c r="B81" s="2" t="s">
        <v>34</v>
      </c>
      <c r="C81" s="2" t="s">
        <v>35</v>
      </c>
      <c r="D81" s="2" t="s">
        <v>9</v>
      </c>
      <c r="E81" s="2" t="s">
        <v>13</v>
      </c>
    </row>
    <row r="82" spans="1:6" x14ac:dyDescent="0.25">
      <c r="A82" s="2" t="s">
        <v>47</v>
      </c>
      <c r="B82" s="2" t="s">
        <v>7</v>
      </c>
      <c r="C82" s="2" t="s">
        <v>8</v>
      </c>
      <c r="D82" s="2" t="s">
        <v>9</v>
      </c>
      <c r="E82" s="2" t="s">
        <v>10</v>
      </c>
    </row>
    <row r="83" spans="1:6" x14ac:dyDescent="0.25">
      <c r="A83" s="2" t="s">
        <v>47</v>
      </c>
      <c r="B83" s="2" t="s">
        <v>11</v>
      </c>
      <c r="C83" s="2" t="s">
        <v>12</v>
      </c>
      <c r="D83" s="2" t="s">
        <v>9</v>
      </c>
      <c r="E83" s="2" t="s">
        <v>13</v>
      </c>
    </row>
    <row r="84" spans="1:6" x14ac:dyDescent="0.25">
      <c r="A84" s="2" t="s">
        <v>47</v>
      </c>
      <c r="B84" s="2" t="s">
        <v>14</v>
      </c>
      <c r="C84" s="2" t="s">
        <v>15</v>
      </c>
      <c r="D84" s="2" t="s">
        <v>9</v>
      </c>
      <c r="E84" s="2" t="s">
        <v>16</v>
      </c>
    </row>
    <row r="85" spans="1:6" x14ac:dyDescent="0.25">
      <c r="A85" s="2" t="s">
        <v>47</v>
      </c>
      <c r="B85" s="2" t="s">
        <v>17</v>
      </c>
      <c r="C85" s="2" t="s">
        <v>18</v>
      </c>
      <c r="D85" s="2" t="s">
        <v>9</v>
      </c>
      <c r="E85" s="2" t="s">
        <v>20</v>
      </c>
    </row>
    <row r="86" spans="1:6" x14ac:dyDescent="0.25">
      <c r="A86" s="2" t="s">
        <v>47</v>
      </c>
      <c r="B86" s="2" t="s">
        <v>22</v>
      </c>
      <c r="C86" s="2" t="s">
        <v>23</v>
      </c>
      <c r="D86" s="2" t="s">
        <v>9</v>
      </c>
      <c r="E86" s="2" t="s">
        <v>10</v>
      </c>
    </row>
    <row r="87" spans="1:6" x14ac:dyDescent="0.25">
      <c r="A87" s="2" t="s">
        <v>47</v>
      </c>
      <c r="B87" s="2" t="s">
        <v>24</v>
      </c>
      <c r="C87" s="2" t="s">
        <v>25</v>
      </c>
      <c r="D87" s="2" t="s">
        <v>19</v>
      </c>
      <c r="E87" s="2" t="s">
        <v>13</v>
      </c>
      <c r="F87" s="2" t="s">
        <v>37</v>
      </c>
    </row>
    <row r="88" spans="1:6" x14ac:dyDescent="0.25">
      <c r="A88" s="2" t="s">
        <v>47</v>
      </c>
      <c r="B88" s="2" t="s">
        <v>26</v>
      </c>
      <c r="C88" s="2" t="s">
        <v>27</v>
      </c>
      <c r="D88" s="2" t="s">
        <v>19</v>
      </c>
      <c r="E88" s="2" t="s">
        <v>16</v>
      </c>
      <c r="F88" s="2" t="s">
        <v>43</v>
      </c>
    </row>
    <row r="89" spans="1:6" x14ac:dyDescent="0.25">
      <c r="A89" s="2" t="s">
        <v>47</v>
      </c>
      <c r="B89" s="2" t="s">
        <v>30</v>
      </c>
      <c r="C89" s="2" t="s">
        <v>31</v>
      </c>
      <c r="D89" s="2" t="s">
        <v>19</v>
      </c>
      <c r="E89" s="2" t="s">
        <v>20</v>
      </c>
      <c r="F89" s="2" t="s">
        <v>43</v>
      </c>
    </row>
    <row r="90" spans="1:6" x14ac:dyDescent="0.25">
      <c r="A90" s="2" t="s">
        <v>47</v>
      </c>
      <c r="B90" s="2" t="s">
        <v>32</v>
      </c>
      <c r="C90" s="2" t="s">
        <v>33</v>
      </c>
      <c r="D90" s="2" t="s">
        <v>9</v>
      </c>
      <c r="E90" s="2" t="s">
        <v>10</v>
      </c>
    </row>
    <row r="91" spans="1:6" x14ac:dyDescent="0.25">
      <c r="A91" s="2" t="s">
        <v>47</v>
      </c>
      <c r="B91" s="2" t="s">
        <v>34</v>
      </c>
      <c r="C91" s="2" t="s">
        <v>35</v>
      </c>
      <c r="D91" s="2" t="s">
        <v>9</v>
      </c>
      <c r="E91" s="2" t="s">
        <v>13</v>
      </c>
    </row>
    <row r="92" spans="1:6" x14ac:dyDescent="0.25">
      <c r="A92" s="2" t="s">
        <v>48</v>
      </c>
      <c r="B92" s="2" t="s">
        <v>7</v>
      </c>
      <c r="C92" s="2" t="s">
        <v>8</v>
      </c>
      <c r="D92" s="2" t="s">
        <v>28</v>
      </c>
      <c r="E92" s="2" t="s">
        <v>10</v>
      </c>
      <c r="F92" s="2" t="s">
        <v>29</v>
      </c>
    </row>
    <row r="93" spans="1:6" x14ac:dyDescent="0.25">
      <c r="A93" s="2" t="s">
        <v>48</v>
      </c>
      <c r="B93" s="2" t="s">
        <v>11</v>
      </c>
      <c r="C93" s="2" t="s">
        <v>12</v>
      </c>
      <c r="D93" s="2" t="s">
        <v>28</v>
      </c>
      <c r="E93" s="2" t="s">
        <v>13</v>
      </c>
      <c r="F93" s="2" t="s">
        <v>29</v>
      </c>
    </row>
    <row r="94" spans="1:6" x14ac:dyDescent="0.25">
      <c r="A94" s="2" t="s">
        <v>48</v>
      </c>
      <c r="B94" s="2" t="s">
        <v>14</v>
      </c>
      <c r="C94" s="2" t="s">
        <v>15</v>
      </c>
      <c r="D94" s="2" t="s">
        <v>9</v>
      </c>
      <c r="E94" s="2" t="s">
        <v>16</v>
      </c>
    </row>
    <row r="95" spans="1:6" x14ac:dyDescent="0.25">
      <c r="A95" s="2" t="s">
        <v>48</v>
      </c>
      <c r="B95" s="2" t="s">
        <v>17</v>
      </c>
      <c r="C95" s="2" t="s">
        <v>18</v>
      </c>
      <c r="D95" s="2" t="s">
        <v>9</v>
      </c>
      <c r="E95" s="2" t="s">
        <v>20</v>
      </c>
    </row>
    <row r="96" spans="1:6" x14ac:dyDescent="0.25">
      <c r="A96" s="2" t="s">
        <v>48</v>
      </c>
      <c r="B96" s="2" t="s">
        <v>22</v>
      </c>
      <c r="C96" s="2" t="s">
        <v>23</v>
      </c>
      <c r="D96" s="2" t="s">
        <v>9</v>
      </c>
      <c r="E96" s="2" t="s">
        <v>10</v>
      </c>
    </row>
    <row r="97" spans="1:6" x14ac:dyDescent="0.25">
      <c r="A97" s="2" t="s">
        <v>48</v>
      </c>
      <c r="B97" s="2" t="s">
        <v>24</v>
      </c>
      <c r="C97" s="2" t="s">
        <v>25</v>
      </c>
      <c r="D97" s="2" t="s">
        <v>9</v>
      </c>
      <c r="E97" s="2" t="s">
        <v>13</v>
      </c>
    </row>
    <row r="98" spans="1:6" x14ac:dyDescent="0.25">
      <c r="A98" s="2" t="s">
        <v>48</v>
      </c>
      <c r="B98" s="2" t="s">
        <v>26</v>
      </c>
      <c r="C98" s="2" t="s">
        <v>27</v>
      </c>
      <c r="D98" s="2" t="s">
        <v>9</v>
      </c>
      <c r="E98" s="2" t="s">
        <v>16</v>
      </c>
    </row>
    <row r="99" spans="1:6" x14ac:dyDescent="0.25">
      <c r="A99" s="2" t="s">
        <v>48</v>
      </c>
      <c r="B99" s="2" t="s">
        <v>30</v>
      </c>
      <c r="C99" s="2" t="s">
        <v>31</v>
      </c>
      <c r="D99" s="2" t="s">
        <v>9</v>
      </c>
      <c r="E99" s="2" t="s">
        <v>20</v>
      </c>
    </row>
    <row r="100" spans="1:6" x14ac:dyDescent="0.25">
      <c r="A100" s="2" t="s">
        <v>48</v>
      </c>
      <c r="B100" s="2" t="s">
        <v>32</v>
      </c>
      <c r="C100" s="2" t="s">
        <v>33</v>
      </c>
      <c r="D100" s="2" t="s">
        <v>40</v>
      </c>
      <c r="E100" s="2" t="s">
        <v>10</v>
      </c>
      <c r="F100" s="2" t="s">
        <v>41</v>
      </c>
    </row>
    <row r="101" spans="1:6" x14ac:dyDescent="0.25">
      <c r="A101" s="2" t="s">
        <v>48</v>
      </c>
      <c r="B101" s="2" t="s">
        <v>34</v>
      </c>
      <c r="C101" s="2" t="s">
        <v>35</v>
      </c>
      <c r="D101" s="2" t="s">
        <v>9</v>
      </c>
      <c r="E101" s="2" t="s">
        <v>13</v>
      </c>
    </row>
    <row r="102" spans="1:6" x14ac:dyDescent="0.25">
      <c r="A102" s="2" t="s">
        <v>49</v>
      </c>
      <c r="B102" s="2" t="s">
        <v>7</v>
      </c>
      <c r="C102" s="2" t="s">
        <v>8</v>
      </c>
      <c r="D102" s="2" t="s">
        <v>9</v>
      </c>
      <c r="E102" s="2" t="s">
        <v>10</v>
      </c>
    </row>
    <row r="103" spans="1:6" x14ac:dyDescent="0.25">
      <c r="A103" s="2" t="s">
        <v>49</v>
      </c>
      <c r="B103" s="2" t="s">
        <v>11</v>
      </c>
      <c r="C103" s="2" t="s">
        <v>12</v>
      </c>
      <c r="D103" s="2" t="s">
        <v>28</v>
      </c>
      <c r="E103" s="2" t="s">
        <v>13</v>
      </c>
      <c r="F103" s="2" t="s">
        <v>29</v>
      </c>
    </row>
    <row r="104" spans="1:6" x14ac:dyDescent="0.25">
      <c r="A104" s="2" t="s">
        <v>49</v>
      </c>
      <c r="B104" s="2" t="s">
        <v>14</v>
      </c>
      <c r="C104" s="2" t="s">
        <v>15</v>
      </c>
      <c r="D104" s="2" t="s">
        <v>9</v>
      </c>
      <c r="E104" s="2" t="s">
        <v>16</v>
      </c>
    </row>
    <row r="105" spans="1:6" x14ac:dyDescent="0.25">
      <c r="A105" s="2" t="s">
        <v>49</v>
      </c>
      <c r="B105" s="2" t="s">
        <v>17</v>
      </c>
      <c r="C105" s="2" t="s">
        <v>18</v>
      </c>
      <c r="D105" s="2" t="s">
        <v>9</v>
      </c>
      <c r="E105" s="2" t="s">
        <v>20</v>
      </c>
    </row>
    <row r="106" spans="1:6" x14ac:dyDescent="0.25">
      <c r="A106" s="2" t="s">
        <v>49</v>
      </c>
      <c r="B106" s="2" t="s">
        <v>22</v>
      </c>
      <c r="C106" s="2" t="s">
        <v>23</v>
      </c>
      <c r="D106" s="2" t="s">
        <v>9</v>
      </c>
      <c r="E106" s="2" t="s">
        <v>10</v>
      </c>
    </row>
    <row r="107" spans="1:6" x14ac:dyDescent="0.25">
      <c r="A107" s="2" t="s">
        <v>49</v>
      </c>
      <c r="B107" s="2" t="s">
        <v>24</v>
      </c>
      <c r="C107" s="2" t="s">
        <v>25</v>
      </c>
      <c r="D107" s="2" t="s">
        <v>9</v>
      </c>
      <c r="E107" s="2" t="s">
        <v>13</v>
      </c>
    </row>
    <row r="108" spans="1:6" x14ac:dyDescent="0.25">
      <c r="A108" s="2" t="s">
        <v>49</v>
      </c>
      <c r="B108" s="2" t="s">
        <v>26</v>
      </c>
      <c r="C108" s="2" t="s">
        <v>27</v>
      </c>
      <c r="D108" s="2" t="s">
        <v>9</v>
      </c>
      <c r="E108" s="2" t="s">
        <v>16</v>
      </c>
    </row>
    <row r="109" spans="1:6" x14ac:dyDescent="0.25">
      <c r="A109" s="2" t="s">
        <v>49</v>
      </c>
      <c r="B109" s="2" t="s">
        <v>30</v>
      </c>
      <c r="C109" s="2" t="s">
        <v>31</v>
      </c>
      <c r="D109" s="2" t="s">
        <v>9</v>
      </c>
      <c r="E109" s="2" t="s">
        <v>20</v>
      </c>
    </row>
    <row r="110" spans="1:6" x14ac:dyDescent="0.25">
      <c r="A110" s="2" t="s">
        <v>49</v>
      </c>
      <c r="B110" s="2" t="s">
        <v>32</v>
      </c>
      <c r="C110" s="2" t="s">
        <v>33</v>
      </c>
      <c r="D110" s="2" t="s">
        <v>28</v>
      </c>
      <c r="E110" s="2" t="s">
        <v>10</v>
      </c>
      <c r="F110" s="2" t="s">
        <v>29</v>
      </c>
    </row>
    <row r="111" spans="1:6" x14ac:dyDescent="0.25">
      <c r="A111" s="2" t="s">
        <v>49</v>
      </c>
      <c r="B111" s="2" t="s">
        <v>34</v>
      </c>
      <c r="C111" s="2" t="s">
        <v>35</v>
      </c>
      <c r="D111" s="2" t="s">
        <v>19</v>
      </c>
      <c r="E111" s="2" t="s">
        <v>13</v>
      </c>
      <c r="F111" s="2" t="s">
        <v>37</v>
      </c>
    </row>
    <row r="112" spans="1:6" x14ac:dyDescent="0.25">
      <c r="A112" s="2" t="s">
        <v>50</v>
      </c>
      <c r="B112" s="2" t="s">
        <v>7</v>
      </c>
      <c r="C112" s="2" t="s">
        <v>8</v>
      </c>
      <c r="D112" s="2" t="s">
        <v>9</v>
      </c>
      <c r="E112" s="2" t="s">
        <v>10</v>
      </c>
    </row>
    <row r="113" spans="1:6" x14ac:dyDescent="0.25">
      <c r="A113" s="2" t="s">
        <v>50</v>
      </c>
      <c r="B113" s="2" t="s">
        <v>11</v>
      </c>
      <c r="C113" s="2" t="s">
        <v>12</v>
      </c>
      <c r="D113" s="2" t="s">
        <v>9</v>
      </c>
      <c r="E113" s="2" t="s">
        <v>13</v>
      </c>
    </row>
    <row r="114" spans="1:6" x14ac:dyDescent="0.25">
      <c r="A114" s="2" t="s">
        <v>50</v>
      </c>
      <c r="B114" s="2" t="s">
        <v>14</v>
      </c>
      <c r="C114" s="2" t="s">
        <v>15</v>
      </c>
      <c r="D114" s="2" t="s">
        <v>9</v>
      </c>
      <c r="E114" s="2" t="s">
        <v>16</v>
      </c>
    </row>
    <row r="115" spans="1:6" x14ac:dyDescent="0.25">
      <c r="A115" s="2" t="s">
        <v>50</v>
      </c>
      <c r="B115" s="2" t="s">
        <v>17</v>
      </c>
      <c r="C115" s="2" t="s">
        <v>18</v>
      </c>
      <c r="D115" s="2" t="s">
        <v>9</v>
      </c>
      <c r="E115" s="2" t="s">
        <v>20</v>
      </c>
    </row>
    <row r="116" spans="1:6" x14ac:dyDescent="0.25">
      <c r="A116" s="2" t="s">
        <v>50</v>
      </c>
      <c r="B116" s="2" t="s">
        <v>22</v>
      </c>
      <c r="C116" s="2" t="s">
        <v>23</v>
      </c>
      <c r="D116" s="2" t="s">
        <v>9</v>
      </c>
      <c r="E116" s="2" t="s">
        <v>10</v>
      </c>
    </row>
    <row r="117" spans="1:6" x14ac:dyDescent="0.25">
      <c r="A117" s="2" t="s">
        <v>50</v>
      </c>
      <c r="B117" s="2" t="s">
        <v>24</v>
      </c>
      <c r="C117" s="2" t="s">
        <v>25</v>
      </c>
      <c r="D117" s="2" t="s">
        <v>9</v>
      </c>
      <c r="E117" s="2" t="s">
        <v>13</v>
      </c>
    </row>
    <row r="118" spans="1:6" x14ac:dyDescent="0.25">
      <c r="A118" s="2" t="s">
        <v>50</v>
      </c>
      <c r="B118" s="2" t="s">
        <v>26</v>
      </c>
      <c r="C118" s="2" t="s">
        <v>27</v>
      </c>
      <c r="D118" s="2" t="s">
        <v>9</v>
      </c>
      <c r="E118" s="2" t="s">
        <v>16</v>
      </c>
    </row>
    <row r="119" spans="1:6" x14ac:dyDescent="0.25">
      <c r="A119" s="2" t="s">
        <v>50</v>
      </c>
      <c r="B119" s="2" t="s">
        <v>30</v>
      </c>
      <c r="C119" s="2" t="s">
        <v>31</v>
      </c>
      <c r="D119" s="2" t="s">
        <v>9</v>
      </c>
      <c r="E119" s="2" t="s">
        <v>20</v>
      </c>
    </row>
    <row r="120" spans="1:6" x14ac:dyDescent="0.25">
      <c r="A120" s="2" t="s">
        <v>50</v>
      </c>
      <c r="B120" s="2" t="s">
        <v>32</v>
      </c>
      <c r="C120" s="2" t="s">
        <v>33</v>
      </c>
      <c r="D120" s="2" t="s">
        <v>9</v>
      </c>
      <c r="E120" s="2" t="s">
        <v>10</v>
      </c>
    </row>
    <row r="121" spans="1:6" x14ac:dyDescent="0.25">
      <c r="A121" s="2" t="s">
        <v>50</v>
      </c>
      <c r="B121" s="2" t="s">
        <v>34</v>
      </c>
      <c r="C121" s="2" t="s">
        <v>35</v>
      </c>
      <c r="D121" s="2" t="s">
        <v>19</v>
      </c>
      <c r="E121" s="2" t="s">
        <v>13</v>
      </c>
      <c r="F121" s="2" t="s">
        <v>43</v>
      </c>
    </row>
    <row r="122" spans="1:6" x14ac:dyDescent="0.25">
      <c r="A122" s="2" t="s">
        <v>51</v>
      </c>
      <c r="B122" s="2" t="s">
        <v>7</v>
      </c>
      <c r="C122" s="2" t="s">
        <v>8</v>
      </c>
      <c r="D122" s="2" t="s">
        <v>40</v>
      </c>
      <c r="E122" s="2" t="s">
        <v>10</v>
      </c>
      <c r="F122" s="2" t="s">
        <v>41</v>
      </c>
    </row>
    <row r="123" spans="1:6" x14ac:dyDescent="0.25">
      <c r="A123" s="2" t="s">
        <v>51</v>
      </c>
      <c r="B123" s="2" t="s">
        <v>11</v>
      </c>
      <c r="C123" s="2" t="s">
        <v>12</v>
      </c>
      <c r="D123" s="2" t="s">
        <v>28</v>
      </c>
      <c r="E123" s="2" t="s">
        <v>13</v>
      </c>
      <c r="F123" s="2" t="s">
        <v>29</v>
      </c>
    </row>
    <row r="124" spans="1:6" x14ac:dyDescent="0.25">
      <c r="A124" s="2" t="s">
        <v>51</v>
      </c>
      <c r="B124" s="2" t="s">
        <v>14</v>
      </c>
      <c r="C124" s="2" t="s">
        <v>15</v>
      </c>
      <c r="D124" s="2" t="s">
        <v>9</v>
      </c>
      <c r="E124" s="2" t="s">
        <v>16</v>
      </c>
    </row>
    <row r="125" spans="1:6" x14ac:dyDescent="0.25">
      <c r="A125" s="2" t="s">
        <v>51</v>
      </c>
      <c r="B125" s="2" t="s">
        <v>17</v>
      </c>
      <c r="C125" s="2" t="s">
        <v>18</v>
      </c>
      <c r="D125" s="2" t="s">
        <v>9</v>
      </c>
      <c r="E125" s="2" t="s">
        <v>20</v>
      </c>
    </row>
    <row r="126" spans="1:6" x14ac:dyDescent="0.25">
      <c r="A126" s="2" t="s">
        <v>51</v>
      </c>
      <c r="B126" s="2" t="s">
        <v>22</v>
      </c>
      <c r="C126" s="2" t="s">
        <v>23</v>
      </c>
      <c r="D126" s="2" t="s">
        <v>40</v>
      </c>
      <c r="E126" s="2" t="s">
        <v>10</v>
      </c>
      <c r="F126" s="2" t="s">
        <v>41</v>
      </c>
    </row>
    <row r="127" spans="1:6" x14ac:dyDescent="0.25">
      <c r="A127" s="2" t="s">
        <v>51</v>
      </c>
      <c r="B127" s="2" t="s">
        <v>24</v>
      </c>
      <c r="C127" s="2" t="s">
        <v>25</v>
      </c>
      <c r="D127" s="2" t="s">
        <v>19</v>
      </c>
      <c r="E127" s="2" t="s">
        <v>13</v>
      </c>
      <c r="F127" s="2" t="s">
        <v>21</v>
      </c>
    </row>
    <row r="128" spans="1:6" x14ac:dyDescent="0.25">
      <c r="A128" s="2" t="s">
        <v>51</v>
      </c>
      <c r="B128" s="2" t="s">
        <v>26</v>
      </c>
      <c r="C128" s="2" t="s">
        <v>27</v>
      </c>
      <c r="D128" s="2" t="s">
        <v>9</v>
      </c>
      <c r="E128" s="2" t="s">
        <v>16</v>
      </c>
    </row>
    <row r="129" spans="1:6" x14ac:dyDescent="0.25">
      <c r="A129" s="2" t="s">
        <v>51</v>
      </c>
      <c r="B129" s="2" t="s">
        <v>30</v>
      </c>
      <c r="C129" s="2" t="s">
        <v>31</v>
      </c>
      <c r="D129" s="2" t="s">
        <v>9</v>
      </c>
      <c r="E129" s="2" t="s">
        <v>20</v>
      </c>
    </row>
    <row r="130" spans="1:6" x14ac:dyDescent="0.25">
      <c r="A130" s="2" t="s">
        <v>51</v>
      </c>
      <c r="B130" s="2" t="s">
        <v>32</v>
      </c>
      <c r="C130" s="2" t="s">
        <v>33</v>
      </c>
      <c r="D130" s="2" t="s">
        <v>9</v>
      </c>
      <c r="E130" s="2" t="s">
        <v>10</v>
      </c>
    </row>
    <row r="131" spans="1:6" x14ac:dyDescent="0.25">
      <c r="A131" s="2" t="s">
        <v>51</v>
      </c>
      <c r="B131" s="2" t="s">
        <v>34</v>
      </c>
      <c r="C131" s="2" t="s">
        <v>35</v>
      </c>
      <c r="D131" s="2" t="s">
        <v>9</v>
      </c>
      <c r="E131" s="2" t="s">
        <v>13</v>
      </c>
    </row>
    <row r="132" spans="1:6" x14ac:dyDescent="0.25">
      <c r="A132" s="2" t="s">
        <v>52</v>
      </c>
      <c r="B132" s="2" t="s">
        <v>7</v>
      </c>
      <c r="C132" s="2" t="s">
        <v>8</v>
      </c>
      <c r="D132" s="2" t="s">
        <v>9</v>
      </c>
      <c r="E132" s="2" t="s">
        <v>10</v>
      </c>
    </row>
    <row r="133" spans="1:6" x14ac:dyDescent="0.25">
      <c r="A133" s="2" t="s">
        <v>52</v>
      </c>
      <c r="B133" s="2" t="s">
        <v>11</v>
      </c>
      <c r="C133" s="2" t="s">
        <v>12</v>
      </c>
      <c r="D133" s="2" t="s">
        <v>9</v>
      </c>
      <c r="E133" s="2" t="s">
        <v>13</v>
      </c>
    </row>
    <row r="134" spans="1:6" x14ac:dyDescent="0.25">
      <c r="A134" s="2" t="s">
        <v>52</v>
      </c>
      <c r="B134" s="2" t="s">
        <v>14</v>
      </c>
      <c r="C134" s="2" t="s">
        <v>15</v>
      </c>
      <c r="D134" s="2" t="s">
        <v>9</v>
      </c>
      <c r="E134" s="2" t="s">
        <v>16</v>
      </c>
    </row>
    <row r="135" spans="1:6" x14ac:dyDescent="0.25">
      <c r="A135" s="2" t="s">
        <v>52</v>
      </c>
      <c r="B135" s="2" t="s">
        <v>17</v>
      </c>
      <c r="C135" s="2" t="s">
        <v>18</v>
      </c>
      <c r="D135" s="2" t="s">
        <v>9</v>
      </c>
      <c r="E135" s="2" t="s">
        <v>20</v>
      </c>
    </row>
    <row r="136" spans="1:6" x14ac:dyDescent="0.25">
      <c r="A136" s="2" t="s">
        <v>52</v>
      </c>
      <c r="B136" s="2" t="s">
        <v>22</v>
      </c>
      <c r="C136" s="2" t="s">
        <v>23</v>
      </c>
      <c r="D136" s="2" t="s">
        <v>9</v>
      </c>
      <c r="E136" s="2" t="s">
        <v>10</v>
      </c>
    </row>
    <row r="137" spans="1:6" x14ac:dyDescent="0.25">
      <c r="A137" s="2" t="s">
        <v>52</v>
      </c>
      <c r="B137" s="2" t="s">
        <v>24</v>
      </c>
      <c r="C137" s="2" t="s">
        <v>25</v>
      </c>
      <c r="D137" s="2" t="s">
        <v>9</v>
      </c>
      <c r="E137" s="2" t="s">
        <v>13</v>
      </c>
    </row>
    <row r="138" spans="1:6" x14ac:dyDescent="0.25">
      <c r="A138" s="2" t="s">
        <v>52</v>
      </c>
      <c r="B138" s="2" t="s">
        <v>26</v>
      </c>
      <c r="C138" s="2" t="s">
        <v>27</v>
      </c>
      <c r="D138" s="2" t="s">
        <v>9</v>
      </c>
      <c r="E138" s="2" t="s">
        <v>16</v>
      </c>
    </row>
    <row r="139" spans="1:6" x14ac:dyDescent="0.25">
      <c r="A139" s="2" t="s">
        <v>52</v>
      </c>
      <c r="B139" s="2" t="s">
        <v>30</v>
      </c>
      <c r="C139" s="2" t="s">
        <v>31</v>
      </c>
      <c r="D139" s="2" t="s">
        <v>19</v>
      </c>
      <c r="E139" s="2" t="s">
        <v>20</v>
      </c>
      <c r="F139" s="2" t="s">
        <v>21</v>
      </c>
    </row>
    <row r="140" spans="1:6" x14ac:dyDescent="0.25">
      <c r="A140" s="2" t="s">
        <v>52</v>
      </c>
      <c r="B140" s="2" t="s">
        <v>32</v>
      </c>
      <c r="C140" s="2" t="s">
        <v>33</v>
      </c>
      <c r="D140" s="2" t="s">
        <v>9</v>
      </c>
      <c r="E140" s="2" t="s">
        <v>10</v>
      </c>
    </row>
    <row r="141" spans="1:6" x14ac:dyDescent="0.25">
      <c r="A141" s="2" t="s">
        <v>52</v>
      </c>
      <c r="B141" s="2" t="s">
        <v>34</v>
      </c>
      <c r="C141" s="2" t="s">
        <v>35</v>
      </c>
      <c r="D141" s="2" t="s">
        <v>19</v>
      </c>
      <c r="E141" s="2" t="s">
        <v>13</v>
      </c>
      <c r="F141" s="2" t="s">
        <v>37</v>
      </c>
    </row>
    <row r="142" spans="1:6" x14ac:dyDescent="0.25">
      <c r="A142" s="2" t="s">
        <v>53</v>
      </c>
      <c r="B142" s="2" t="s">
        <v>7</v>
      </c>
      <c r="C142" s="2" t="s">
        <v>8</v>
      </c>
      <c r="D142" s="2" t="s">
        <v>9</v>
      </c>
      <c r="E142" s="2" t="s">
        <v>10</v>
      </c>
    </row>
    <row r="143" spans="1:6" x14ac:dyDescent="0.25">
      <c r="A143" s="2" t="s">
        <v>53</v>
      </c>
      <c r="B143" s="2" t="s">
        <v>11</v>
      </c>
      <c r="C143" s="2" t="s">
        <v>12</v>
      </c>
      <c r="D143" s="2" t="s">
        <v>9</v>
      </c>
      <c r="E143" s="2" t="s">
        <v>13</v>
      </c>
    </row>
    <row r="144" spans="1:6" x14ac:dyDescent="0.25">
      <c r="A144" s="2" t="s">
        <v>53</v>
      </c>
      <c r="B144" s="2" t="s">
        <v>14</v>
      </c>
      <c r="C144" s="2" t="s">
        <v>15</v>
      </c>
      <c r="D144" s="2" t="s">
        <v>9</v>
      </c>
      <c r="E144" s="2" t="s">
        <v>16</v>
      </c>
    </row>
    <row r="145" spans="1:6" x14ac:dyDescent="0.25">
      <c r="A145" s="2" t="s">
        <v>53</v>
      </c>
      <c r="B145" s="2" t="s">
        <v>17</v>
      </c>
      <c r="C145" s="2" t="s">
        <v>18</v>
      </c>
      <c r="D145" s="2" t="s">
        <v>9</v>
      </c>
      <c r="E145" s="2" t="s">
        <v>20</v>
      </c>
    </row>
    <row r="146" spans="1:6" x14ac:dyDescent="0.25">
      <c r="A146" s="2" t="s">
        <v>53</v>
      </c>
      <c r="B146" s="2" t="s">
        <v>22</v>
      </c>
      <c r="C146" s="2" t="s">
        <v>23</v>
      </c>
      <c r="D146" s="2" t="s">
        <v>9</v>
      </c>
      <c r="E146" s="2" t="s">
        <v>10</v>
      </c>
    </row>
    <row r="147" spans="1:6" x14ac:dyDescent="0.25">
      <c r="A147" s="2" t="s">
        <v>53</v>
      </c>
      <c r="B147" s="2" t="s">
        <v>24</v>
      </c>
      <c r="C147" s="2" t="s">
        <v>25</v>
      </c>
      <c r="D147" s="2" t="s">
        <v>28</v>
      </c>
      <c r="E147" s="2" t="s">
        <v>13</v>
      </c>
      <c r="F147" s="2" t="s">
        <v>29</v>
      </c>
    </row>
    <row r="148" spans="1:6" x14ac:dyDescent="0.25">
      <c r="A148" s="2" t="s">
        <v>53</v>
      </c>
      <c r="B148" s="2" t="s">
        <v>26</v>
      </c>
      <c r="C148" s="2" t="s">
        <v>27</v>
      </c>
      <c r="D148" s="2" t="s">
        <v>9</v>
      </c>
      <c r="E148" s="2" t="s">
        <v>16</v>
      </c>
    </row>
    <row r="149" spans="1:6" x14ac:dyDescent="0.25">
      <c r="A149" s="2" t="s">
        <v>53</v>
      </c>
      <c r="B149" s="2" t="s">
        <v>30</v>
      </c>
      <c r="C149" s="2" t="s">
        <v>31</v>
      </c>
      <c r="D149" s="2" t="s">
        <v>9</v>
      </c>
      <c r="E149" s="2" t="s">
        <v>20</v>
      </c>
    </row>
    <row r="150" spans="1:6" x14ac:dyDescent="0.25">
      <c r="A150" s="2" t="s">
        <v>53</v>
      </c>
      <c r="B150" s="2" t="s">
        <v>32</v>
      </c>
      <c r="C150" s="2" t="s">
        <v>33</v>
      </c>
      <c r="D150" s="2" t="s">
        <v>28</v>
      </c>
      <c r="E150" s="2" t="s">
        <v>10</v>
      </c>
      <c r="F150" s="2" t="s">
        <v>29</v>
      </c>
    </row>
    <row r="151" spans="1:6" x14ac:dyDescent="0.25">
      <c r="A151" s="2" t="s">
        <v>53</v>
      </c>
      <c r="B151" s="2" t="s">
        <v>34</v>
      </c>
      <c r="C151" s="2" t="s">
        <v>35</v>
      </c>
      <c r="D151" s="2" t="s">
        <v>9</v>
      </c>
      <c r="E151" s="2" t="s">
        <v>13</v>
      </c>
    </row>
    <row r="152" spans="1:6" x14ac:dyDescent="0.25">
      <c r="A152" s="2" t="s">
        <v>54</v>
      </c>
      <c r="B152" s="2" t="s">
        <v>7</v>
      </c>
      <c r="C152" s="2" t="s">
        <v>8</v>
      </c>
      <c r="D152" s="2" t="s">
        <v>9</v>
      </c>
      <c r="E152" s="2" t="s">
        <v>10</v>
      </c>
    </row>
    <row r="153" spans="1:6" x14ac:dyDescent="0.25">
      <c r="A153" s="2" t="s">
        <v>54</v>
      </c>
      <c r="B153" s="2" t="s">
        <v>11</v>
      </c>
      <c r="C153" s="2" t="s">
        <v>12</v>
      </c>
      <c r="D153" s="2" t="s">
        <v>19</v>
      </c>
      <c r="E153" s="2" t="s">
        <v>13</v>
      </c>
      <c r="F153" s="2" t="s">
        <v>21</v>
      </c>
    </row>
    <row r="154" spans="1:6" x14ac:dyDescent="0.25">
      <c r="A154" s="2" t="s">
        <v>54</v>
      </c>
      <c r="B154" s="2" t="s">
        <v>14</v>
      </c>
      <c r="C154" s="2" t="s">
        <v>15</v>
      </c>
      <c r="D154" s="2" t="s">
        <v>9</v>
      </c>
      <c r="E154" s="2" t="s">
        <v>16</v>
      </c>
    </row>
    <row r="155" spans="1:6" x14ac:dyDescent="0.25">
      <c r="A155" s="2" t="s">
        <v>54</v>
      </c>
      <c r="B155" s="2" t="s">
        <v>17</v>
      </c>
      <c r="C155" s="2" t="s">
        <v>18</v>
      </c>
      <c r="D155" s="2" t="s">
        <v>40</v>
      </c>
      <c r="E155" s="2" t="s">
        <v>20</v>
      </c>
      <c r="F155" s="2" t="s">
        <v>41</v>
      </c>
    </row>
    <row r="156" spans="1:6" x14ac:dyDescent="0.25">
      <c r="A156" s="2" t="s">
        <v>54</v>
      </c>
      <c r="B156" s="2" t="s">
        <v>22</v>
      </c>
      <c r="C156" s="2" t="s">
        <v>23</v>
      </c>
      <c r="D156" s="2" t="s">
        <v>9</v>
      </c>
      <c r="E156" s="2" t="s">
        <v>10</v>
      </c>
    </row>
    <row r="157" spans="1:6" x14ac:dyDescent="0.25">
      <c r="A157" s="2" t="s">
        <v>54</v>
      </c>
      <c r="B157" s="2" t="s">
        <v>24</v>
      </c>
      <c r="C157" s="2" t="s">
        <v>25</v>
      </c>
      <c r="D157" s="2" t="s">
        <v>9</v>
      </c>
      <c r="E157" s="2" t="s">
        <v>13</v>
      </c>
    </row>
    <row r="158" spans="1:6" x14ac:dyDescent="0.25">
      <c r="A158" s="2" t="s">
        <v>54</v>
      </c>
      <c r="B158" s="2" t="s">
        <v>26</v>
      </c>
      <c r="C158" s="2" t="s">
        <v>27</v>
      </c>
      <c r="D158" s="2" t="s">
        <v>19</v>
      </c>
      <c r="E158" s="2" t="s">
        <v>16</v>
      </c>
      <c r="F158" s="2" t="s">
        <v>37</v>
      </c>
    </row>
    <row r="159" spans="1:6" x14ac:dyDescent="0.25">
      <c r="A159" s="2" t="s">
        <v>54</v>
      </c>
      <c r="B159" s="2" t="s">
        <v>30</v>
      </c>
      <c r="C159" s="2" t="s">
        <v>31</v>
      </c>
      <c r="D159" s="2" t="s">
        <v>28</v>
      </c>
      <c r="E159" s="2" t="s">
        <v>20</v>
      </c>
      <c r="F159" s="2" t="s">
        <v>29</v>
      </c>
    </row>
    <row r="160" spans="1:6" x14ac:dyDescent="0.25">
      <c r="A160" s="2" t="s">
        <v>54</v>
      </c>
      <c r="B160" s="2" t="s">
        <v>32</v>
      </c>
      <c r="C160" s="2" t="s">
        <v>33</v>
      </c>
      <c r="D160" s="2" t="s">
        <v>19</v>
      </c>
      <c r="E160" s="2" t="s">
        <v>10</v>
      </c>
      <c r="F160" s="2" t="s">
        <v>21</v>
      </c>
    </row>
    <row r="161" spans="1:6" x14ac:dyDescent="0.25">
      <c r="A161" s="2" t="s">
        <v>54</v>
      </c>
      <c r="B161" s="2" t="s">
        <v>34</v>
      </c>
      <c r="C161" s="2" t="s">
        <v>35</v>
      </c>
      <c r="D161" s="2" t="s">
        <v>9</v>
      </c>
      <c r="E161" s="2" t="s">
        <v>13</v>
      </c>
    </row>
    <row r="162" spans="1:6" x14ac:dyDescent="0.25">
      <c r="A162" s="2" t="s">
        <v>55</v>
      </c>
      <c r="B162" s="2" t="s">
        <v>7</v>
      </c>
      <c r="C162" s="2" t="s">
        <v>8</v>
      </c>
      <c r="D162" s="2" t="s">
        <v>19</v>
      </c>
      <c r="E162" s="2" t="s">
        <v>10</v>
      </c>
      <c r="F162" s="2" t="s">
        <v>37</v>
      </c>
    </row>
    <row r="163" spans="1:6" x14ac:dyDescent="0.25">
      <c r="A163" s="2" t="s">
        <v>55</v>
      </c>
      <c r="B163" s="2" t="s">
        <v>11</v>
      </c>
      <c r="C163" s="2" t="s">
        <v>12</v>
      </c>
      <c r="D163" s="2" t="s">
        <v>9</v>
      </c>
      <c r="E163" s="2" t="s">
        <v>13</v>
      </c>
    </row>
    <row r="164" spans="1:6" x14ac:dyDescent="0.25">
      <c r="A164" s="2" t="s">
        <v>55</v>
      </c>
      <c r="B164" s="2" t="s">
        <v>14</v>
      </c>
      <c r="C164" s="2" t="s">
        <v>15</v>
      </c>
      <c r="D164" s="2" t="s">
        <v>9</v>
      </c>
      <c r="E164" s="2" t="s">
        <v>16</v>
      </c>
    </row>
    <row r="165" spans="1:6" x14ac:dyDescent="0.25">
      <c r="A165" s="2" t="s">
        <v>55</v>
      </c>
      <c r="B165" s="2" t="s">
        <v>17</v>
      </c>
      <c r="C165" s="2" t="s">
        <v>18</v>
      </c>
      <c r="D165" s="2" t="s">
        <v>9</v>
      </c>
      <c r="E165" s="2" t="s">
        <v>20</v>
      </c>
    </row>
    <row r="166" spans="1:6" x14ac:dyDescent="0.25">
      <c r="A166" s="2" t="s">
        <v>55</v>
      </c>
      <c r="B166" s="2" t="s">
        <v>22</v>
      </c>
      <c r="C166" s="2" t="s">
        <v>23</v>
      </c>
      <c r="D166" s="2" t="s">
        <v>19</v>
      </c>
      <c r="E166" s="2" t="s">
        <v>10</v>
      </c>
      <c r="F166" s="2" t="s">
        <v>37</v>
      </c>
    </row>
    <row r="167" spans="1:6" x14ac:dyDescent="0.25">
      <c r="A167" s="2" t="s">
        <v>55</v>
      </c>
      <c r="B167" s="2" t="s">
        <v>24</v>
      </c>
      <c r="C167" s="2" t="s">
        <v>25</v>
      </c>
      <c r="D167" s="2" t="s">
        <v>40</v>
      </c>
      <c r="E167" s="2" t="s">
        <v>13</v>
      </c>
      <c r="F167" s="2" t="s">
        <v>41</v>
      </c>
    </row>
    <row r="168" spans="1:6" x14ac:dyDescent="0.25">
      <c r="A168" s="2" t="s">
        <v>55</v>
      </c>
      <c r="B168" s="2" t="s">
        <v>26</v>
      </c>
      <c r="C168" s="2" t="s">
        <v>27</v>
      </c>
      <c r="D168" s="2" t="s">
        <v>9</v>
      </c>
      <c r="E168" s="2" t="s">
        <v>16</v>
      </c>
    </row>
    <row r="169" spans="1:6" x14ac:dyDescent="0.25">
      <c r="A169" s="2" t="s">
        <v>55</v>
      </c>
      <c r="B169" s="2" t="s">
        <v>30</v>
      </c>
      <c r="C169" s="2" t="s">
        <v>31</v>
      </c>
      <c r="D169" s="2" t="s">
        <v>19</v>
      </c>
      <c r="E169" s="2" t="s">
        <v>20</v>
      </c>
      <c r="F169" s="2" t="s">
        <v>21</v>
      </c>
    </row>
    <row r="170" spans="1:6" x14ac:dyDescent="0.25">
      <c r="A170" s="2" t="s">
        <v>55</v>
      </c>
      <c r="B170" s="2" t="s">
        <v>32</v>
      </c>
      <c r="C170" s="2" t="s">
        <v>33</v>
      </c>
      <c r="D170" s="2" t="s">
        <v>9</v>
      </c>
      <c r="E170" s="2" t="s">
        <v>10</v>
      </c>
    </row>
    <row r="171" spans="1:6" x14ac:dyDescent="0.25">
      <c r="A171" s="2" t="s">
        <v>55</v>
      </c>
      <c r="B171" s="2" t="s">
        <v>34</v>
      </c>
      <c r="C171" s="2" t="s">
        <v>35</v>
      </c>
      <c r="D171" s="2" t="s">
        <v>9</v>
      </c>
      <c r="E171" s="2" t="s">
        <v>13</v>
      </c>
    </row>
    <row r="172" spans="1:6" x14ac:dyDescent="0.25">
      <c r="A172" s="2" t="s">
        <v>56</v>
      </c>
      <c r="B172" s="2" t="s">
        <v>7</v>
      </c>
      <c r="C172" s="2" t="s">
        <v>8</v>
      </c>
      <c r="D172" s="2" t="s">
        <v>9</v>
      </c>
      <c r="E172" s="2" t="s">
        <v>10</v>
      </c>
    </row>
    <row r="173" spans="1:6" x14ac:dyDescent="0.25">
      <c r="A173" s="2" t="s">
        <v>56</v>
      </c>
      <c r="B173" s="2" t="s">
        <v>11</v>
      </c>
      <c r="C173" s="2" t="s">
        <v>12</v>
      </c>
      <c r="D173" s="2" t="s">
        <v>9</v>
      </c>
      <c r="E173" s="2" t="s">
        <v>13</v>
      </c>
    </row>
    <row r="174" spans="1:6" x14ac:dyDescent="0.25">
      <c r="A174" s="2" t="s">
        <v>56</v>
      </c>
      <c r="B174" s="2" t="s">
        <v>14</v>
      </c>
      <c r="C174" s="2" t="s">
        <v>15</v>
      </c>
      <c r="D174" s="2" t="s">
        <v>28</v>
      </c>
      <c r="E174" s="2" t="s">
        <v>16</v>
      </c>
      <c r="F174" s="2" t="s">
        <v>29</v>
      </c>
    </row>
    <row r="175" spans="1:6" x14ac:dyDescent="0.25">
      <c r="A175" s="2" t="s">
        <v>56</v>
      </c>
      <c r="B175" s="2" t="s">
        <v>17</v>
      </c>
      <c r="C175" s="2" t="s">
        <v>18</v>
      </c>
      <c r="D175" s="2" t="s">
        <v>9</v>
      </c>
      <c r="E175" s="2" t="s">
        <v>20</v>
      </c>
    </row>
    <row r="176" spans="1:6" x14ac:dyDescent="0.25">
      <c r="A176" s="2" t="s">
        <v>56</v>
      </c>
      <c r="B176" s="2" t="s">
        <v>22</v>
      </c>
      <c r="C176" s="2" t="s">
        <v>23</v>
      </c>
      <c r="D176" s="2" t="s">
        <v>9</v>
      </c>
      <c r="E176" s="2" t="s">
        <v>10</v>
      </c>
    </row>
    <row r="177" spans="1:6" x14ac:dyDescent="0.25">
      <c r="A177" s="2" t="s">
        <v>56</v>
      </c>
      <c r="B177" s="2" t="s">
        <v>24</v>
      </c>
      <c r="C177" s="2" t="s">
        <v>25</v>
      </c>
      <c r="D177" s="2" t="s">
        <v>9</v>
      </c>
      <c r="E177" s="2" t="s">
        <v>13</v>
      </c>
    </row>
    <row r="178" spans="1:6" x14ac:dyDescent="0.25">
      <c r="A178" s="2" t="s">
        <v>56</v>
      </c>
      <c r="B178" s="2" t="s">
        <v>26</v>
      </c>
      <c r="C178" s="2" t="s">
        <v>27</v>
      </c>
      <c r="D178" s="2" t="s">
        <v>9</v>
      </c>
      <c r="E178" s="2" t="s">
        <v>16</v>
      </c>
    </row>
    <row r="179" spans="1:6" x14ac:dyDescent="0.25">
      <c r="A179" s="2" t="s">
        <v>56</v>
      </c>
      <c r="B179" s="2" t="s">
        <v>30</v>
      </c>
      <c r="C179" s="2" t="s">
        <v>31</v>
      </c>
      <c r="D179" s="2" t="s">
        <v>9</v>
      </c>
      <c r="E179" s="2" t="s">
        <v>20</v>
      </c>
    </row>
    <row r="180" spans="1:6" x14ac:dyDescent="0.25">
      <c r="A180" s="2" t="s">
        <v>56</v>
      </c>
      <c r="B180" s="2" t="s">
        <v>32</v>
      </c>
      <c r="C180" s="2" t="s">
        <v>33</v>
      </c>
      <c r="D180" s="2" t="s">
        <v>40</v>
      </c>
      <c r="E180" s="2" t="s">
        <v>10</v>
      </c>
      <c r="F180" s="2" t="s">
        <v>41</v>
      </c>
    </row>
    <row r="181" spans="1:6" x14ac:dyDescent="0.25">
      <c r="A181" s="2" t="s">
        <v>56</v>
      </c>
      <c r="B181" s="2" t="s">
        <v>34</v>
      </c>
      <c r="C181" s="2" t="s">
        <v>35</v>
      </c>
      <c r="D181" s="2" t="s">
        <v>9</v>
      </c>
      <c r="E181" s="2" t="s">
        <v>13</v>
      </c>
    </row>
    <row r="182" spans="1:6" x14ac:dyDescent="0.25">
      <c r="A182" s="2" t="s">
        <v>57</v>
      </c>
      <c r="B182" s="2" t="s">
        <v>7</v>
      </c>
      <c r="C182" s="2" t="s">
        <v>8</v>
      </c>
      <c r="D182" s="2" t="s">
        <v>28</v>
      </c>
      <c r="E182" s="2" t="s">
        <v>10</v>
      </c>
      <c r="F182" s="2" t="s">
        <v>29</v>
      </c>
    </row>
    <row r="183" spans="1:6" x14ac:dyDescent="0.25">
      <c r="A183" s="2" t="s">
        <v>57</v>
      </c>
      <c r="B183" s="2" t="s">
        <v>11</v>
      </c>
      <c r="C183" s="2" t="s">
        <v>12</v>
      </c>
      <c r="D183" s="2" t="s">
        <v>28</v>
      </c>
      <c r="E183" s="2" t="s">
        <v>13</v>
      </c>
      <c r="F183" s="2" t="s">
        <v>29</v>
      </c>
    </row>
    <row r="184" spans="1:6" x14ac:dyDescent="0.25">
      <c r="A184" s="2" t="s">
        <v>57</v>
      </c>
      <c r="B184" s="2" t="s">
        <v>14</v>
      </c>
      <c r="C184" s="2" t="s">
        <v>15</v>
      </c>
      <c r="D184" s="2" t="s">
        <v>9</v>
      </c>
      <c r="E184" s="2" t="s">
        <v>16</v>
      </c>
    </row>
    <row r="185" spans="1:6" x14ac:dyDescent="0.25">
      <c r="A185" s="2" t="s">
        <v>57</v>
      </c>
      <c r="B185" s="2" t="s">
        <v>17</v>
      </c>
      <c r="C185" s="2" t="s">
        <v>18</v>
      </c>
      <c r="D185" s="2" t="s">
        <v>9</v>
      </c>
      <c r="E185" s="2" t="s">
        <v>20</v>
      </c>
    </row>
    <row r="186" spans="1:6" x14ac:dyDescent="0.25">
      <c r="A186" s="2" t="s">
        <v>57</v>
      </c>
      <c r="B186" s="2" t="s">
        <v>22</v>
      </c>
      <c r="C186" s="2" t="s">
        <v>23</v>
      </c>
      <c r="D186" s="2" t="s">
        <v>9</v>
      </c>
      <c r="E186" s="2" t="s">
        <v>10</v>
      </c>
    </row>
    <row r="187" spans="1:6" x14ac:dyDescent="0.25">
      <c r="A187" s="2" t="s">
        <v>57</v>
      </c>
      <c r="B187" s="2" t="s">
        <v>24</v>
      </c>
      <c r="C187" s="2" t="s">
        <v>25</v>
      </c>
      <c r="D187" s="2" t="s">
        <v>9</v>
      </c>
      <c r="E187" s="2" t="s">
        <v>13</v>
      </c>
    </row>
    <row r="188" spans="1:6" x14ac:dyDescent="0.25">
      <c r="A188" s="2" t="s">
        <v>57</v>
      </c>
      <c r="B188" s="2" t="s">
        <v>26</v>
      </c>
      <c r="C188" s="2" t="s">
        <v>27</v>
      </c>
      <c r="D188" s="2" t="s">
        <v>9</v>
      </c>
      <c r="E188" s="2" t="s">
        <v>16</v>
      </c>
    </row>
    <row r="189" spans="1:6" x14ac:dyDescent="0.25">
      <c r="A189" s="2" t="s">
        <v>57</v>
      </c>
      <c r="B189" s="2" t="s">
        <v>30</v>
      </c>
      <c r="C189" s="2" t="s">
        <v>31</v>
      </c>
      <c r="D189" s="2" t="s">
        <v>19</v>
      </c>
      <c r="E189" s="2" t="s">
        <v>20</v>
      </c>
      <c r="F189" s="2" t="s">
        <v>43</v>
      </c>
    </row>
    <row r="190" spans="1:6" x14ac:dyDescent="0.25">
      <c r="A190" s="2" t="s">
        <v>57</v>
      </c>
      <c r="B190" s="2" t="s">
        <v>32</v>
      </c>
      <c r="C190" s="2" t="s">
        <v>33</v>
      </c>
      <c r="D190" s="2" t="s">
        <v>9</v>
      </c>
      <c r="E190" s="2" t="s">
        <v>10</v>
      </c>
    </row>
    <row r="191" spans="1:6" x14ac:dyDescent="0.25">
      <c r="A191" s="2" t="s">
        <v>57</v>
      </c>
      <c r="B191" s="2" t="s">
        <v>34</v>
      </c>
      <c r="C191" s="2" t="s">
        <v>35</v>
      </c>
      <c r="D191" s="2" t="s">
        <v>19</v>
      </c>
      <c r="E191" s="2" t="s">
        <v>13</v>
      </c>
      <c r="F191" s="2" t="s">
        <v>21</v>
      </c>
    </row>
    <row r="192" spans="1:6" x14ac:dyDescent="0.25">
      <c r="A192" s="2" t="s">
        <v>58</v>
      </c>
      <c r="B192" s="2" t="s">
        <v>7</v>
      </c>
      <c r="C192" s="2" t="s">
        <v>8</v>
      </c>
      <c r="D192" s="2" t="s">
        <v>9</v>
      </c>
      <c r="E192" s="2" t="s">
        <v>10</v>
      </c>
    </row>
    <row r="193" spans="1:6" x14ac:dyDescent="0.25">
      <c r="A193" s="2" t="s">
        <v>58</v>
      </c>
      <c r="B193" s="2" t="s">
        <v>11</v>
      </c>
      <c r="C193" s="2" t="s">
        <v>12</v>
      </c>
      <c r="D193" s="2" t="s">
        <v>9</v>
      </c>
      <c r="E193" s="2" t="s">
        <v>13</v>
      </c>
    </row>
    <row r="194" spans="1:6" x14ac:dyDescent="0.25">
      <c r="A194" s="2" t="s">
        <v>58</v>
      </c>
      <c r="B194" s="2" t="s">
        <v>14</v>
      </c>
      <c r="C194" s="2" t="s">
        <v>15</v>
      </c>
      <c r="D194" s="2" t="s">
        <v>9</v>
      </c>
      <c r="E194" s="2" t="s">
        <v>16</v>
      </c>
    </row>
    <row r="195" spans="1:6" x14ac:dyDescent="0.25">
      <c r="A195" s="2" t="s">
        <v>58</v>
      </c>
      <c r="B195" s="2" t="s">
        <v>17</v>
      </c>
      <c r="C195" s="2" t="s">
        <v>18</v>
      </c>
      <c r="D195" s="2" t="s">
        <v>9</v>
      </c>
      <c r="E195" s="2" t="s">
        <v>20</v>
      </c>
    </row>
    <row r="196" spans="1:6" x14ac:dyDescent="0.25">
      <c r="A196" s="2" t="s">
        <v>58</v>
      </c>
      <c r="B196" s="2" t="s">
        <v>22</v>
      </c>
      <c r="C196" s="2" t="s">
        <v>23</v>
      </c>
      <c r="D196" s="2" t="s">
        <v>28</v>
      </c>
      <c r="E196" s="2" t="s">
        <v>10</v>
      </c>
      <c r="F196" s="2" t="s">
        <v>29</v>
      </c>
    </row>
    <row r="197" spans="1:6" x14ac:dyDescent="0.25">
      <c r="A197" s="2" t="s">
        <v>58</v>
      </c>
      <c r="B197" s="2" t="s">
        <v>24</v>
      </c>
      <c r="C197" s="2" t="s">
        <v>25</v>
      </c>
      <c r="D197" s="2" t="s">
        <v>9</v>
      </c>
      <c r="E197" s="2" t="s">
        <v>13</v>
      </c>
    </row>
    <row r="198" spans="1:6" x14ac:dyDescent="0.25">
      <c r="A198" s="2" t="s">
        <v>58</v>
      </c>
      <c r="B198" s="2" t="s">
        <v>26</v>
      </c>
      <c r="C198" s="2" t="s">
        <v>27</v>
      </c>
      <c r="D198" s="2" t="s">
        <v>9</v>
      </c>
      <c r="E198" s="2" t="s">
        <v>16</v>
      </c>
    </row>
    <row r="199" spans="1:6" x14ac:dyDescent="0.25">
      <c r="A199" s="2" t="s">
        <v>58</v>
      </c>
      <c r="B199" s="2" t="s">
        <v>30</v>
      </c>
      <c r="C199" s="2" t="s">
        <v>31</v>
      </c>
      <c r="D199" s="2" t="s">
        <v>9</v>
      </c>
      <c r="E199" s="2" t="s">
        <v>20</v>
      </c>
    </row>
    <row r="200" spans="1:6" x14ac:dyDescent="0.25">
      <c r="A200" s="2" t="s">
        <v>58</v>
      </c>
      <c r="B200" s="2" t="s">
        <v>32</v>
      </c>
      <c r="C200" s="2" t="s">
        <v>33</v>
      </c>
      <c r="D200" s="2" t="s">
        <v>9</v>
      </c>
      <c r="E200" s="2" t="s">
        <v>10</v>
      </c>
    </row>
    <row r="201" spans="1:6" x14ac:dyDescent="0.25">
      <c r="A201" s="2" t="s">
        <v>58</v>
      </c>
      <c r="B201" s="2" t="s">
        <v>34</v>
      </c>
      <c r="C201" s="2" t="s">
        <v>35</v>
      </c>
      <c r="D201" s="2" t="s">
        <v>9</v>
      </c>
      <c r="E201" s="2" t="s">
        <v>13</v>
      </c>
    </row>
    <row r="202" spans="1:6" x14ac:dyDescent="0.25">
      <c r="A202" s="2" t="s">
        <v>59</v>
      </c>
      <c r="B202" s="2" t="s">
        <v>7</v>
      </c>
      <c r="C202" s="2" t="s">
        <v>8</v>
      </c>
      <c r="D202" s="2" t="s">
        <v>28</v>
      </c>
      <c r="E202" s="2" t="s">
        <v>10</v>
      </c>
      <c r="F202" s="2" t="s">
        <v>29</v>
      </c>
    </row>
    <row r="203" spans="1:6" x14ac:dyDescent="0.25">
      <c r="A203" s="2" t="s">
        <v>59</v>
      </c>
      <c r="B203" s="2" t="s">
        <v>11</v>
      </c>
      <c r="C203" s="2" t="s">
        <v>12</v>
      </c>
      <c r="D203" s="2" t="s">
        <v>9</v>
      </c>
      <c r="E203" s="2" t="s">
        <v>13</v>
      </c>
    </row>
    <row r="204" spans="1:6" x14ac:dyDescent="0.25">
      <c r="A204" s="2" t="s">
        <v>59</v>
      </c>
      <c r="B204" s="2" t="s">
        <v>14</v>
      </c>
      <c r="C204" s="2" t="s">
        <v>15</v>
      </c>
      <c r="D204" s="2" t="s">
        <v>9</v>
      </c>
      <c r="E204" s="2" t="s">
        <v>16</v>
      </c>
    </row>
    <row r="205" spans="1:6" x14ac:dyDescent="0.25">
      <c r="A205" s="2" t="s">
        <v>59</v>
      </c>
      <c r="B205" s="2" t="s">
        <v>17</v>
      </c>
      <c r="C205" s="2" t="s">
        <v>18</v>
      </c>
      <c r="D205" s="2" t="s">
        <v>28</v>
      </c>
      <c r="E205" s="2" t="s">
        <v>20</v>
      </c>
      <c r="F205" s="2" t="s">
        <v>29</v>
      </c>
    </row>
    <row r="206" spans="1:6" x14ac:dyDescent="0.25">
      <c r="A206" s="2" t="s">
        <v>59</v>
      </c>
      <c r="B206" s="2" t="s">
        <v>22</v>
      </c>
      <c r="C206" s="2" t="s">
        <v>23</v>
      </c>
      <c r="D206" s="2" t="s">
        <v>28</v>
      </c>
      <c r="E206" s="2" t="s">
        <v>10</v>
      </c>
      <c r="F206" s="2" t="s">
        <v>29</v>
      </c>
    </row>
    <row r="207" spans="1:6" x14ac:dyDescent="0.25">
      <c r="A207" s="2" t="s">
        <v>59</v>
      </c>
      <c r="B207" s="2" t="s">
        <v>24</v>
      </c>
      <c r="C207" s="2" t="s">
        <v>25</v>
      </c>
      <c r="D207" s="2" t="s">
        <v>9</v>
      </c>
      <c r="E207" s="2" t="s">
        <v>13</v>
      </c>
    </row>
    <row r="208" spans="1:6" x14ac:dyDescent="0.25">
      <c r="A208" s="2" t="s">
        <v>59</v>
      </c>
      <c r="B208" s="2" t="s">
        <v>26</v>
      </c>
      <c r="C208" s="2" t="s">
        <v>27</v>
      </c>
      <c r="D208" s="2" t="s">
        <v>40</v>
      </c>
      <c r="E208" s="2" t="s">
        <v>16</v>
      </c>
      <c r="F208" s="2" t="s">
        <v>41</v>
      </c>
    </row>
    <row r="209" spans="1:6" x14ac:dyDescent="0.25">
      <c r="A209" s="2" t="s">
        <v>59</v>
      </c>
      <c r="B209" s="2" t="s">
        <v>30</v>
      </c>
      <c r="C209" s="2" t="s">
        <v>31</v>
      </c>
      <c r="D209" s="2" t="s">
        <v>9</v>
      </c>
      <c r="E209" s="2" t="s">
        <v>20</v>
      </c>
    </row>
    <row r="210" spans="1:6" x14ac:dyDescent="0.25">
      <c r="A210" s="2" t="s">
        <v>59</v>
      </c>
      <c r="B210" s="2" t="s">
        <v>32</v>
      </c>
      <c r="C210" s="2" t="s">
        <v>33</v>
      </c>
      <c r="D210" s="2" t="s">
        <v>9</v>
      </c>
      <c r="E210" s="2" t="s">
        <v>10</v>
      </c>
    </row>
    <row r="211" spans="1:6" x14ac:dyDescent="0.25">
      <c r="A211" s="2" t="s">
        <v>59</v>
      </c>
      <c r="B211" s="2" t="s">
        <v>34</v>
      </c>
      <c r="C211" s="2" t="s">
        <v>35</v>
      </c>
      <c r="D211" s="2" t="s">
        <v>9</v>
      </c>
      <c r="E211" s="2" t="s">
        <v>13</v>
      </c>
    </row>
    <row r="212" spans="1:6" x14ac:dyDescent="0.25">
      <c r="A212" s="2" t="s">
        <v>60</v>
      </c>
      <c r="B212" s="2" t="s">
        <v>7</v>
      </c>
      <c r="C212" s="2" t="s">
        <v>8</v>
      </c>
      <c r="D212" s="2" t="s">
        <v>28</v>
      </c>
      <c r="E212" s="2" t="s">
        <v>10</v>
      </c>
      <c r="F212" s="2" t="s">
        <v>29</v>
      </c>
    </row>
    <row r="213" spans="1:6" x14ac:dyDescent="0.25">
      <c r="A213" s="2" t="s">
        <v>60</v>
      </c>
      <c r="B213" s="2" t="s">
        <v>11</v>
      </c>
      <c r="C213" s="2" t="s">
        <v>12</v>
      </c>
      <c r="D213" s="2" t="s">
        <v>9</v>
      </c>
      <c r="E213" s="2" t="s">
        <v>13</v>
      </c>
    </row>
    <row r="214" spans="1:6" x14ac:dyDescent="0.25">
      <c r="A214" s="2" t="s">
        <v>60</v>
      </c>
      <c r="B214" s="2" t="s">
        <v>14</v>
      </c>
      <c r="C214" s="2" t="s">
        <v>15</v>
      </c>
      <c r="D214" s="2" t="s">
        <v>9</v>
      </c>
      <c r="E214" s="2" t="s">
        <v>16</v>
      </c>
    </row>
    <row r="215" spans="1:6" x14ac:dyDescent="0.25">
      <c r="A215" s="2" t="s">
        <v>60</v>
      </c>
      <c r="B215" s="2" t="s">
        <v>17</v>
      </c>
      <c r="C215" s="2" t="s">
        <v>18</v>
      </c>
      <c r="D215" s="2" t="s">
        <v>9</v>
      </c>
      <c r="E215" s="2" t="s">
        <v>20</v>
      </c>
    </row>
    <row r="216" spans="1:6" x14ac:dyDescent="0.25">
      <c r="A216" s="2" t="s">
        <v>60</v>
      </c>
      <c r="B216" s="2" t="s">
        <v>22</v>
      </c>
      <c r="C216" s="2" t="s">
        <v>23</v>
      </c>
      <c r="D216" s="2" t="s">
        <v>19</v>
      </c>
      <c r="E216" s="2" t="s">
        <v>10</v>
      </c>
      <c r="F216" s="2" t="s">
        <v>37</v>
      </c>
    </row>
    <row r="217" spans="1:6" x14ac:dyDescent="0.25">
      <c r="A217" s="2" t="s">
        <v>60</v>
      </c>
      <c r="B217" s="2" t="s">
        <v>24</v>
      </c>
      <c r="C217" s="2" t="s">
        <v>25</v>
      </c>
      <c r="D217" s="2" t="s">
        <v>9</v>
      </c>
      <c r="E217" s="2" t="s">
        <v>13</v>
      </c>
    </row>
    <row r="218" spans="1:6" x14ac:dyDescent="0.25">
      <c r="A218" s="2" t="s">
        <v>60</v>
      </c>
      <c r="B218" s="2" t="s">
        <v>26</v>
      </c>
      <c r="C218" s="2" t="s">
        <v>27</v>
      </c>
      <c r="D218" s="2" t="s">
        <v>9</v>
      </c>
      <c r="E218" s="2" t="s">
        <v>16</v>
      </c>
    </row>
    <row r="219" spans="1:6" x14ac:dyDescent="0.25">
      <c r="A219" s="2" t="s">
        <v>60</v>
      </c>
      <c r="B219" s="2" t="s">
        <v>30</v>
      </c>
      <c r="C219" s="2" t="s">
        <v>31</v>
      </c>
      <c r="D219" s="2" t="s">
        <v>9</v>
      </c>
      <c r="E219" s="2" t="s">
        <v>20</v>
      </c>
    </row>
    <row r="220" spans="1:6" x14ac:dyDescent="0.25">
      <c r="A220" s="2" t="s">
        <v>60</v>
      </c>
      <c r="B220" s="2" t="s">
        <v>32</v>
      </c>
      <c r="C220" s="2" t="s">
        <v>33</v>
      </c>
      <c r="D220" s="2" t="s">
        <v>9</v>
      </c>
      <c r="E220" s="2" t="s">
        <v>10</v>
      </c>
    </row>
    <row r="221" spans="1:6" x14ac:dyDescent="0.25">
      <c r="A221" s="2" t="s">
        <v>60</v>
      </c>
      <c r="B221" s="2" t="s">
        <v>34</v>
      </c>
      <c r="C221" s="2" t="s">
        <v>35</v>
      </c>
      <c r="D221" s="2" t="s">
        <v>9</v>
      </c>
      <c r="E221" s="2" t="s">
        <v>13</v>
      </c>
    </row>
    <row r="222" spans="1:6" x14ac:dyDescent="0.25">
      <c r="A222" s="2" t="s">
        <v>61</v>
      </c>
      <c r="B222" s="2" t="s">
        <v>7</v>
      </c>
      <c r="C222" s="2" t="s">
        <v>8</v>
      </c>
      <c r="D222" s="2" t="s">
        <v>40</v>
      </c>
      <c r="E222" s="2" t="s">
        <v>10</v>
      </c>
      <c r="F222" s="2" t="s">
        <v>41</v>
      </c>
    </row>
    <row r="223" spans="1:6" x14ac:dyDescent="0.25">
      <c r="A223" s="2" t="s">
        <v>61</v>
      </c>
      <c r="B223" s="2" t="s">
        <v>11</v>
      </c>
      <c r="C223" s="2" t="s">
        <v>12</v>
      </c>
      <c r="D223" s="2" t="s">
        <v>9</v>
      </c>
      <c r="E223" s="2" t="s">
        <v>13</v>
      </c>
    </row>
    <row r="224" spans="1:6" x14ac:dyDescent="0.25">
      <c r="A224" s="2" t="s">
        <v>61</v>
      </c>
      <c r="B224" s="2" t="s">
        <v>14</v>
      </c>
      <c r="C224" s="2" t="s">
        <v>15</v>
      </c>
      <c r="D224" s="2" t="s">
        <v>9</v>
      </c>
      <c r="E224" s="2" t="s">
        <v>16</v>
      </c>
    </row>
    <row r="225" spans="1:6" x14ac:dyDescent="0.25">
      <c r="A225" s="2" t="s">
        <v>61</v>
      </c>
      <c r="B225" s="2" t="s">
        <v>17</v>
      </c>
      <c r="C225" s="2" t="s">
        <v>18</v>
      </c>
      <c r="D225" s="2" t="s">
        <v>9</v>
      </c>
      <c r="E225" s="2" t="s">
        <v>20</v>
      </c>
    </row>
    <row r="226" spans="1:6" x14ac:dyDescent="0.25">
      <c r="A226" s="2" t="s">
        <v>61</v>
      </c>
      <c r="B226" s="2" t="s">
        <v>22</v>
      </c>
      <c r="C226" s="2" t="s">
        <v>23</v>
      </c>
      <c r="D226" s="2" t="s">
        <v>9</v>
      </c>
      <c r="E226" s="2" t="s">
        <v>10</v>
      </c>
    </row>
    <row r="227" spans="1:6" x14ac:dyDescent="0.25">
      <c r="A227" s="2" t="s">
        <v>61</v>
      </c>
      <c r="B227" s="2" t="s">
        <v>24</v>
      </c>
      <c r="C227" s="2" t="s">
        <v>25</v>
      </c>
      <c r="D227" s="2" t="s">
        <v>9</v>
      </c>
      <c r="E227" s="2" t="s">
        <v>13</v>
      </c>
    </row>
    <row r="228" spans="1:6" x14ac:dyDescent="0.25">
      <c r="A228" s="2" t="s">
        <v>61</v>
      </c>
      <c r="B228" s="2" t="s">
        <v>26</v>
      </c>
      <c r="C228" s="2" t="s">
        <v>27</v>
      </c>
      <c r="D228" s="2" t="s">
        <v>9</v>
      </c>
      <c r="E228" s="2" t="s">
        <v>16</v>
      </c>
    </row>
    <row r="229" spans="1:6" x14ac:dyDescent="0.25">
      <c r="A229" s="2" t="s">
        <v>61</v>
      </c>
      <c r="B229" s="2" t="s">
        <v>30</v>
      </c>
      <c r="C229" s="2" t="s">
        <v>31</v>
      </c>
      <c r="D229" s="2" t="s">
        <v>9</v>
      </c>
      <c r="E229" s="2" t="s">
        <v>20</v>
      </c>
    </row>
    <row r="230" spans="1:6" x14ac:dyDescent="0.25">
      <c r="A230" s="2" t="s">
        <v>61</v>
      </c>
      <c r="B230" s="2" t="s">
        <v>32</v>
      </c>
      <c r="C230" s="2" t="s">
        <v>33</v>
      </c>
      <c r="D230" s="2" t="s">
        <v>9</v>
      </c>
      <c r="E230" s="2" t="s">
        <v>10</v>
      </c>
    </row>
    <row r="231" spans="1:6" x14ac:dyDescent="0.25">
      <c r="A231" s="2" t="s">
        <v>61</v>
      </c>
      <c r="B231" s="2" t="s">
        <v>34</v>
      </c>
      <c r="C231" s="2" t="s">
        <v>35</v>
      </c>
      <c r="D231" s="2" t="s">
        <v>9</v>
      </c>
      <c r="E231" s="2" t="s">
        <v>13</v>
      </c>
    </row>
    <row r="232" spans="1:6" x14ac:dyDescent="0.25">
      <c r="A232" s="2" t="s">
        <v>62</v>
      </c>
      <c r="B232" s="2" t="s">
        <v>7</v>
      </c>
      <c r="C232" s="2" t="s">
        <v>8</v>
      </c>
      <c r="D232" s="2" t="s">
        <v>9</v>
      </c>
      <c r="E232" s="2" t="s">
        <v>10</v>
      </c>
    </row>
    <row r="233" spans="1:6" x14ac:dyDescent="0.25">
      <c r="A233" s="2" t="s">
        <v>62</v>
      </c>
      <c r="B233" s="2" t="s">
        <v>11</v>
      </c>
      <c r="C233" s="2" t="s">
        <v>12</v>
      </c>
      <c r="D233" s="2" t="s">
        <v>9</v>
      </c>
      <c r="E233" s="2" t="s">
        <v>13</v>
      </c>
    </row>
    <row r="234" spans="1:6" x14ac:dyDescent="0.25">
      <c r="A234" s="2" t="s">
        <v>62</v>
      </c>
      <c r="B234" s="2" t="s">
        <v>14</v>
      </c>
      <c r="C234" s="2" t="s">
        <v>15</v>
      </c>
      <c r="D234" s="2" t="s">
        <v>28</v>
      </c>
      <c r="E234" s="2" t="s">
        <v>16</v>
      </c>
      <c r="F234" s="2" t="s">
        <v>29</v>
      </c>
    </row>
    <row r="235" spans="1:6" x14ac:dyDescent="0.25">
      <c r="A235" s="2" t="s">
        <v>62</v>
      </c>
      <c r="B235" s="2" t="s">
        <v>17</v>
      </c>
      <c r="C235" s="2" t="s">
        <v>18</v>
      </c>
      <c r="D235" s="2" t="s">
        <v>19</v>
      </c>
      <c r="E235" s="2" t="s">
        <v>20</v>
      </c>
      <c r="F235" s="2" t="s">
        <v>43</v>
      </c>
    </row>
    <row r="236" spans="1:6" x14ac:dyDescent="0.25">
      <c r="A236" s="2" t="s">
        <v>62</v>
      </c>
      <c r="B236" s="2" t="s">
        <v>22</v>
      </c>
      <c r="C236" s="2" t="s">
        <v>23</v>
      </c>
      <c r="D236" s="2" t="s">
        <v>9</v>
      </c>
      <c r="E236" s="2" t="s">
        <v>10</v>
      </c>
    </row>
    <row r="237" spans="1:6" x14ac:dyDescent="0.25">
      <c r="A237" s="2" t="s">
        <v>62</v>
      </c>
      <c r="B237" s="2" t="s">
        <v>24</v>
      </c>
      <c r="C237" s="2" t="s">
        <v>25</v>
      </c>
      <c r="D237" s="2" t="s">
        <v>9</v>
      </c>
      <c r="E237" s="2" t="s">
        <v>13</v>
      </c>
    </row>
    <row r="238" spans="1:6" x14ac:dyDescent="0.25">
      <c r="A238" s="2" t="s">
        <v>62</v>
      </c>
      <c r="B238" s="2" t="s">
        <v>26</v>
      </c>
      <c r="C238" s="2" t="s">
        <v>27</v>
      </c>
      <c r="D238" s="2" t="s">
        <v>19</v>
      </c>
      <c r="E238" s="2" t="s">
        <v>16</v>
      </c>
      <c r="F238" s="2" t="s">
        <v>43</v>
      </c>
    </row>
    <row r="239" spans="1:6" x14ac:dyDescent="0.25">
      <c r="A239" s="2" t="s">
        <v>62</v>
      </c>
      <c r="B239" s="2" t="s">
        <v>30</v>
      </c>
      <c r="C239" s="2" t="s">
        <v>31</v>
      </c>
      <c r="D239" s="2" t="s">
        <v>9</v>
      </c>
      <c r="E239" s="2" t="s">
        <v>20</v>
      </c>
    </row>
    <row r="240" spans="1:6" x14ac:dyDescent="0.25">
      <c r="A240" s="2" t="s">
        <v>62</v>
      </c>
      <c r="B240" s="2" t="s">
        <v>32</v>
      </c>
      <c r="C240" s="2" t="s">
        <v>33</v>
      </c>
      <c r="D240" s="2" t="s">
        <v>9</v>
      </c>
      <c r="E240" s="2" t="s">
        <v>10</v>
      </c>
    </row>
    <row r="241" spans="1:6" x14ac:dyDescent="0.25">
      <c r="A241" s="2" t="s">
        <v>62</v>
      </c>
      <c r="B241" s="2" t="s">
        <v>34</v>
      </c>
      <c r="C241" s="2" t="s">
        <v>35</v>
      </c>
      <c r="D241" s="2" t="s">
        <v>9</v>
      </c>
      <c r="E241" s="2" t="s">
        <v>13</v>
      </c>
    </row>
    <row r="242" spans="1:6" x14ac:dyDescent="0.25">
      <c r="A242" s="2" t="s">
        <v>63</v>
      </c>
      <c r="B242" s="2" t="s">
        <v>7</v>
      </c>
      <c r="C242" s="2" t="s">
        <v>8</v>
      </c>
      <c r="D242" s="2" t="s">
        <v>9</v>
      </c>
      <c r="E242" s="2" t="s">
        <v>10</v>
      </c>
    </row>
    <row r="243" spans="1:6" x14ac:dyDescent="0.25">
      <c r="A243" s="2" t="s">
        <v>63</v>
      </c>
      <c r="B243" s="2" t="s">
        <v>11</v>
      </c>
      <c r="C243" s="2" t="s">
        <v>12</v>
      </c>
      <c r="D243" s="2" t="s">
        <v>9</v>
      </c>
      <c r="E243" s="2" t="s">
        <v>13</v>
      </c>
    </row>
    <row r="244" spans="1:6" x14ac:dyDescent="0.25">
      <c r="A244" s="2" t="s">
        <v>63</v>
      </c>
      <c r="B244" s="2" t="s">
        <v>14</v>
      </c>
      <c r="C244" s="2" t="s">
        <v>15</v>
      </c>
      <c r="D244" s="2" t="s">
        <v>19</v>
      </c>
      <c r="E244" s="2" t="s">
        <v>16</v>
      </c>
      <c r="F244" s="2" t="s">
        <v>21</v>
      </c>
    </row>
    <row r="245" spans="1:6" x14ac:dyDescent="0.25">
      <c r="A245" s="2" t="s">
        <v>63</v>
      </c>
      <c r="B245" s="2" t="s">
        <v>17</v>
      </c>
      <c r="C245" s="2" t="s">
        <v>18</v>
      </c>
      <c r="D245" s="2" t="s">
        <v>9</v>
      </c>
      <c r="E245" s="2" t="s">
        <v>20</v>
      </c>
    </row>
    <row r="246" spans="1:6" x14ac:dyDescent="0.25">
      <c r="A246" s="2" t="s">
        <v>63</v>
      </c>
      <c r="B246" s="2" t="s">
        <v>22</v>
      </c>
      <c r="C246" s="2" t="s">
        <v>23</v>
      </c>
      <c r="D246" s="2" t="s">
        <v>40</v>
      </c>
      <c r="E246" s="2" t="s">
        <v>10</v>
      </c>
      <c r="F246" s="2" t="s">
        <v>41</v>
      </c>
    </row>
    <row r="247" spans="1:6" x14ac:dyDescent="0.25">
      <c r="A247" s="2" t="s">
        <v>63</v>
      </c>
      <c r="B247" s="2" t="s">
        <v>24</v>
      </c>
      <c r="C247" s="2" t="s">
        <v>25</v>
      </c>
      <c r="D247" s="2" t="s">
        <v>9</v>
      </c>
      <c r="E247" s="2" t="s">
        <v>13</v>
      </c>
    </row>
    <row r="248" spans="1:6" x14ac:dyDescent="0.25">
      <c r="A248" s="2" t="s">
        <v>63</v>
      </c>
      <c r="B248" s="2" t="s">
        <v>26</v>
      </c>
      <c r="C248" s="2" t="s">
        <v>27</v>
      </c>
      <c r="D248" s="2" t="s">
        <v>9</v>
      </c>
      <c r="E248" s="2" t="s">
        <v>16</v>
      </c>
    </row>
    <row r="249" spans="1:6" x14ac:dyDescent="0.25">
      <c r="A249" s="2" t="s">
        <v>63</v>
      </c>
      <c r="B249" s="2" t="s">
        <v>30</v>
      </c>
      <c r="C249" s="2" t="s">
        <v>31</v>
      </c>
      <c r="D249" s="2" t="s">
        <v>28</v>
      </c>
      <c r="E249" s="2" t="s">
        <v>20</v>
      </c>
      <c r="F249" s="2" t="s">
        <v>29</v>
      </c>
    </row>
    <row r="250" spans="1:6" x14ac:dyDescent="0.25">
      <c r="A250" s="2" t="s">
        <v>63</v>
      </c>
      <c r="B250" s="2" t="s">
        <v>32</v>
      </c>
      <c r="C250" s="2" t="s">
        <v>33</v>
      </c>
      <c r="D250" s="2" t="s">
        <v>9</v>
      </c>
      <c r="E250" s="2" t="s">
        <v>10</v>
      </c>
    </row>
    <row r="251" spans="1:6" x14ac:dyDescent="0.25">
      <c r="A251" s="2" t="s">
        <v>63</v>
      </c>
      <c r="B251" s="2" t="s">
        <v>34</v>
      </c>
      <c r="C251" s="2" t="s">
        <v>35</v>
      </c>
      <c r="D251" s="2" t="s">
        <v>9</v>
      </c>
      <c r="E251" s="2" t="s">
        <v>13</v>
      </c>
    </row>
    <row r="252" spans="1:6" x14ac:dyDescent="0.25">
      <c r="A252" s="2" t="s">
        <v>64</v>
      </c>
      <c r="B252" s="2" t="s">
        <v>7</v>
      </c>
      <c r="C252" s="2" t="s">
        <v>8</v>
      </c>
      <c r="D252" s="2" t="s">
        <v>9</v>
      </c>
      <c r="E252" s="2" t="s">
        <v>10</v>
      </c>
    </row>
    <row r="253" spans="1:6" x14ac:dyDescent="0.25">
      <c r="A253" s="2" t="s">
        <v>64</v>
      </c>
      <c r="B253" s="2" t="s">
        <v>11</v>
      </c>
      <c r="C253" s="2" t="s">
        <v>12</v>
      </c>
      <c r="D253" s="2" t="s">
        <v>9</v>
      </c>
      <c r="E253" s="2" t="s">
        <v>13</v>
      </c>
    </row>
    <row r="254" spans="1:6" x14ac:dyDescent="0.25">
      <c r="A254" s="2" t="s">
        <v>64</v>
      </c>
      <c r="B254" s="2" t="s">
        <v>14</v>
      </c>
      <c r="C254" s="2" t="s">
        <v>15</v>
      </c>
      <c r="D254" s="2" t="s">
        <v>40</v>
      </c>
      <c r="E254" s="2" t="s">
        <v>16</v>
      </c>
      <c r="F254" s="2" t="s">
        <v>41</v>
      </c>
    </row>
    <row r="255" spans="1:6" x14ac:dyDescent="0.25">
      <c r="A255" s="2" t="s">
        <v>64</v>
      </c>
      <c r="B255" s="2" t="s">
        <v>17</v>
      </c>
      <c r="C255" s="2" t="s">
        <v>18</v>
      </c>
      <c r="D255" s="2" t="s">
        <v>19</v>
      </c>
      <c r="E255" s="2" t="s">
        <v>20</v>
      </c>
      <c r="F255" s="2" t="s">
        <v>37</v>
      </c>
    </row>
    <row r="256" spans="1:6" x14ac:dyDescent="0.25">
      <c r="A256" s="2" t="s">
        <v>64</v>
      </c>
      <c r="B256" s="2" t="s">
        <v>22</v>
      </c>
      <c r="C256" s="2" t="s">
        <v>23</v>
      </c>
      <c r="D256" s="2" t="s">
        <v>9</v>
      </c>
      <c r="E256" s="2" t="s">
        <v>10</v>
      </c>
    </row>
    <row r="257" spans="1:6" x14ac:dyDescent="0.25">
      <c r="A257" s="2" t="s">
        <v>64</v>
      </c>
      <c r="B257" s="2" t="s">
        <v>24</v>
      </c>
      <c r="C257" s="2" t="s">
        <v>25</v>
      </c>
      <c r="D257" s="2" t="s">
        <v>9</v>
      </c>
      <c r="E257" s="2" t="s">
        <v>13</v>
      </c>
    </row>
    <row r="258" spans="1:6" x14ac:dyDescent="0.25">
      <c r="A258" s="2" t="s">
        <v>64</v>
      </c>
      <c r="B258" s="2" t="s">
        <v>26</v>
      </c>
      <c r="C258" s="2" t="s">
        <v>27</v>
      </c>
      <c r="D258" s="2" t="s">
        <v>9</v>
      </c>
      <c r="E258" s="2" t="s">
        <v>16</v>
      </c>
    </row>
    <row r="259" spans="1:6" x14ac:dyDescent="0.25">
      <c r="A259" s="2" t="s">
        <v>64</v>
      </c>
      <c r="B259" s="2" t="s">
        <v>30</v>
      </c>
      <c r="C259" s="2" t="s">
        <v>31</v>
      </c>
      <c r="D259" s="2" t="s">
        <v>9</v>
      </c>
      <c r="E259" s="2" t="s">
        <v>20</v>
      </c>
    </row>
    <row r="260" spans="1:6" x14ac:dyDescent="0.25">
      <c r="A260" s="2" t="s">
        <v>64</v>
      </c>
      <c r="B260" s="2" t="s">
        <v>32</v>
      </c>
      <c r="C260" s="2" t="s">
        <v>33</v>
      </c>
      <c r="D260" s="2" t="s">
        <v>9</v>
      </c>
      <c r="E260" s="2" t="s">
        <v>10</v>
      </c>
    </row>
    <row r="261" spans="1:6" x14ac:dyDescent="0.25">
      <c r="A261" s="2" t="s">
        <v>64</v>
      </c>
      <c r="B261" s="2" t="s">
        <v>34</v>
      </c>
      <c r="C261" s="2" t="s">
        <v>35</v>
      </c>
      <c r="D261" s="2" t="s">
        <v>9</v>
      </c>
      <c r="E261" s="2" t="s">
        <v>13</v>
      </c>
    </row>
    <row r="262" spans="1:6" x14ac:dyDescent="0.25">
      <c r="A262" s="2" t="s">
        <v>65</v>
      </c>
      <c r="B262" s="2" t="s">
        <v>7</v>
      </c>
      <c r="C262" s="2" t="s">
        <v>8</v>
      </c>
      <c r="D262" s="2" t="s">
        <v>9</v>
      </c>
      <c r="E262" s="2" t="s">
        <v>10</v>
      </c>
    </row>
    <row r="263" spans="1:6" x14ac:dyDescent="0.25">
      <c r="A263" s="2" t="s">
        <v>65</v>
      </c>
      <c r="B263" s="2" t="s">
        <v>11</v>
      </c>
      <c r="C263" s="2" t="s">
        <v>12</v>
      </c>
      <c r="D263" s="2" t="s">
        <v>19</v>
      </c>
      <c r="E263" s="2" t="s">
        <v>13</v>
      </c>
      <c r="F263" s="2" t="s">
        <v>21</v>
      </c>
    </row>
    <row r="264" spans="1:6" x14ac:dyDescent="0.25">
      <c r="A264" s="2" t="s">
        <v>65</v>
      </c>
      <c r="B264" s="2" t="s">
        <v>14</v>
      </c>
      <c r="C264" s="2" t="s">
        <v>15</v>
      </c>
      <c r="D264" s="2" t="s">
        <v>9</v>
      </c>
      <c r="E264" s="2" t="s">
        <v>16</v>
      </c>
    </row>
    <row r="265" spans="1:6" x14ac:dyDescent="0.25">
      <c r="A265" s="2" t="s">
        <v>65</v>
      </c>
      <c r="B265" s="2" t="s">
        <v>17</v>
      </c>
      <c r="C265" s="2" t="s">
        <v>18</v>
      </c>
      <c r="D265" s="2" t="s">
        <v>28</v>
      </c>
      <c r="E265" s="2" t="s">
        <v>20</v>
      </c>
      <c r="F265" s="2" t="s">
        <v>29</v>
      </c>
    </row>
    <row r="266" spans="1:6" x14ac:dyDescent="0.25">
      <c r="A266" s="2" t="s">
        <v>65</v>
      </c>
      <c r="B266" s="2" t="s">
        <v>22</v>
      </c>
      <c r="C266" s="2" t="s">
        <v>23</v>
      </c>
      <c r="D266" s="2" t="s">
        <v>9</v>
      </c>
      <c r="E266" s="2" t="s">
        <v>10</v>
      </c>
    </row>
    <row r="267" spans="1:6" x14ac:dyDescent="0.25">
      <c r="A267" s="2" t="s">
        <v>65</v>
      </c>
      <c r="B267" s="2" t="s">
        <v>24</v>
      </c>
      <c r="C267" s="2" t="s">
        <v>25</v>
      </c>
      <c r="D267" s="2" t="s">
        <v>9</v>
      </c>
      <c r="E267" s="2" t="s">
        <v>13</v>
      </c>
    </row>
    <row r="268" spans="1:6" x14ac:dyDescent="0.25">
      <c r="A268" s="2" t="s">
        <v>65</v>
      </c>
      <c r="B268" s="2" t="s">
        <v>26</v>
      </c>
      <c r="C268" s="2" t="s">
        <v>27</v>
      </c>
      <c r="D268" s="2" t="s">
        <v>9</v>
      </c>
      <c r="E268" s="2" t="s">
        <v>16</v>
      </c>
    </row>
    <row r="269" spans="1:6" x14ac:dyDescent="0.25">
      <c r="A269" s="2" t="s">
        <v>65</v>
      </c>
      <c r="B269" s="2" t="s">
        <v>30</v>
      </c>
      <c r="C269" s="2" t="s">
        <v>31</v>
      </c>
      <c r="D269" s="2" t="s">
        <v>19</v>
      </c>
      <c r="E269" s="2" t="s">
        <v>20</v>
      </c>
      <c r="F269" s="2" t="s">
        <v>37</v>
      </c>
    </row>
    <row r="270" spans="1:6" x14ac:dyDescent="0.25">
      <c r="A270" s="2" t="s">
        <v>65</v>
      </c>
      <c r="B270" s="2" t="s">
        <v>32</v>
      </c>
      <c r="C270" s="2" t="s">
        <v>33</v>
      </c>
      <c r="D270" s="2" t="s">
        <v>19</v>
      </c>
      <c r="E270" s="2" t="s">
        <v>10</v>
      </c>
      <c r="F270" s="2" t="s">
        <v>37</v>
      </c>
    </row>
    <row r="271" spans="1:6" x14ac:dyDescent="0.25">
      <c r="A271" s="2" t="s">
        <v>65</v>
      </c>
      <c r="B271" s="2" t="s">
        <v>34</v>
      </c>
      <c r="C271" s="2" t="s">
        <v>35</v>
      </c>
      <c r="D271" s="2" t="s">
        <v>9</v>
      </c>
      <c r="E271" s="2" t="s">
        <v>13</v>
      </c>
    </row>
    <row r="272" spans="1:6" x14ac:dyDescent="0.25">
      <c r="A272" s="2" t="s">
        <v>66</v>
      </c>
      <c r="B272" s="2" t="s">
        <v>7</v>
      </c>
      <c r="C272" s="2" t="s">
        <v>8</v>
      </c>
      <c r="D272" s="2" t="s">
        <v>9</v>
      </c>
      <c r="E272" s="2" t="s">
        <v>10</v>
      </c>
    </row>
    <row r="273" spans="1:6" x14ac:dyDescent="0.25">
      <c r="A273" s="2" t="s">
        <v>66</v>
      </c>
      <c r="B273" s="2" t="s">
        <v>11</v>
      </c>
      <c r="C273" s="2" t="s">
        <v>12</v>
      </c>
      <c r="D273" s="2" t="s">
        <v>9</v>
      </c>
      <c r="E273" s="2" t="s">
        <v>13</v>
      </c>
    </row>
    <row r="274" spans="1:6" x14ac:dyDescent="0.25">
      <c r="A274" s="2" t="s">
        <v>66</v>
      </c>
      <c r="B274" s="2" t="s">
        <v>14</v>
      </c>
      <c r="C274" s="2" t="s">
        <v>15</v>
      </c>
      <c r="D274" s="2" t="s">
        <v>40</v>
      </c>
      <c r="E274" s="2" t="s">
        <v>16</v>
      </c>
      <c r="F274" s="2" t="s">
        <v>41</v>
      </c>
    </row>
    <row r="275" spans="1:6" x14ac:dyDescent="0.25">
      <c r="A275" s="2" t="s">
        <v>66</v>
      </c>
      <c r="B275" s="2" t="s">
        <v>17</v>
      </c>
      <c r="C275" s="2" t="s">
        <v>18</v>
      </c>
      <c r="D275" s="2" t="s">
        <v>40</v>
      </c>
      <c r="E275" s="2" t="s">
        <v>20</v>
      </c>
      <c r="F275" s="2" t="s">
        <v>41</v>
      </c>
    </row>
    <row r="276" spans="1:6" x14ac:dyDescent="0.25">
      <c r="A276" s="2" t="s">
        <v>66</v>
      </c>
      <c r="B276" s="2" t="s">
        <v>22</v>
      </c>
      <c r="C276" s="2" t="s">
        <v>23</v>
      </c>
      <c r="D276" s="2" t="s">
        <v>40</v>
      </c>
      <c r="E276" s="2" t="s">
        <v>10</v>
      </c>
      <c r="F276" s="2" t="s">
        <v>41</v>
      </c>
    </row>
    <row r="277" spans="1:6" x14ac:dyDescent="0.25">
      <c r="A277" s="2" t="s">
        <v>66</v>
      </c>
      <c r="B277" s="2" t="s">
        <v>24</v>
      </c>
      <c r="C277" s="2" t="s">
        <v>25</v>
      </c>
      <c r="D277" s="2" t="s">
        <v>9</v>
      </c>
      <c r="E277" s="2" t="s">
        <v>13</v>
      </c>
    </row>
    <row r="278" spans="1:6" x14ac:dyDescent="0.25">
      <c r="A278" s="2" t="s">
        <v>66</v>
      </c>
      <c r="B278" s="2" t="s">
        <v>26</v>
      </c>
      <c r="C278" s="2" t="s">
        <v>27</v>
      </c>
      <c r="D278" s="2" t="s">
        <v>28</v>
      </c>
      <c r="E278" s="2" t="s">
        <v>16</v>
      </c>
      <c r="F278" s="2" t="s">
        <v>29</v>
      </c>
    </row>
    <row r="279" spans="1:6" x14ac:dyDescent="0.25">
      <c r="A279" s="2" t="s">
        <v>66</v>
      </c>
      <c r="B279" s="2" t="s">
        <v>30</v>
      </c>
      <c r="C279" s="2" t="s">
        <v>31</v>
      </c>
      <c r="D279" s="2" t="s">
        <v>9</v>
      </c>
      <c r="E279" s="2" t="s">
        <v>20</v>
      </c>
    </row>
    <row r="280" spans="1:6" x14ac:dyDescent="0.25">
      <c r="A280" s="2" t="s">
        <v>66</v>
      </c>
      <c r="B280" s="2" t="s">
        <v>32</v>
      </c>
      <c r="C280" s="2" t="s">
        <v>33</v>
      </c>
      <c r="D280" s="2" t="s">
        <v>9</v>
      </c>
      <c r="E280" s="2" t="s">
        <v>10</v>
      </c>
    </row>
    <row r="281" spans="1:6" x14ac:dyDescent="0.25">
      <c r="A281" s="2" t="s">
        <v>66</v>
      </c>
      <c r="B281" s="2" t="s">
        <v>34</v>
      </c>
      <c r="C281" s="2" t="s">
        <v>35</v>
      </c>
      <c r="D281" s="2" t="s">
        <v>9</v>
      </c>
      <c r="E281" s="2" t="s">
        <v>13</v>
      </c>
    </row>
    <row r="282" spans="1:6" x14ac:dyDescent="0.25">
      <c r="A282" s="2" t="s">
        <v>67</v>
      </c>
      <c r="B282" s="2" t="s">
        <v>7</v>
      </c>
      <c r="C282" s="2" t="s">
        <v>8</v>
      </c>
      <c r="D282" s="2" t="s">
        <v>40</v>
      </c>
      <c r="E282" s="2" t="s">
        <v>10</v>
      </c>
      <c r="F282" s="2" t="s">
        <v>41</v>
      </c>
    </row>
    <row r="283" spans="1:6" x14ac:dyDescent="0.25">
      <c r="A283" s="2" t="s">
        <v>67</v>
      </c>
      <c r="B283" s="2" t="s">
        <v>11</v>
      </c>
      <c r="C283" s="2" t="s">
        <v>12</v>
      </c>
      <c r="D283" s="2" t="s">
        <v>9</v>
      </c>
      <c r="E283" s="2" t="s">
        <v>13</v>
      </c>
    </row>
    <row r="284" spans="1:6" x14ac:dyDescent="0.25">
      <c r="A284" s="2" t="s">
        <v>67</v>
      </c>
      <c r="B284" s="2" t="s">
        <v>14</v>
      </c>
      <c r="C284" s="2" t="s">
        <v>15</v>
      </c>
      <c r="D284" s="2" t="s">
        <v>9</v>
      </c>
      <c r="E284" s="2" t="s">
        <v>16</v>
      </c>
    </row>
    <row r="285" spans="1:6" x14ac:dyDescent="0.25">
      <c r="A285" s="2" t="s">
        <v>67</v>
      </c>
      <c r="B285" s="2" t="s">
        <v>17</v>
      </c>
      <c r="C285" s="2" t="s">
        <v>18</v>
      </c>
      <c r="D285" s="2" t="s">
        <v>9</v>
      </c>
      <c r="E285" s="2" t="s">
        <v>20</v>
      </c>
    </row>
    <row r="286" spans="1:6" x14ac:dyDescent="0.25">
      <c r="A286" s="2" t="s">
        <v>67</v>
      </c>
      <c r="B286" s="2" t="s">
        <v>22</v>
      </c>
      <c r="C286" s="2" t="s">
        <v>23</v>
      </c>
      <c r="D286" s="2" t="s">
        <v>9</v>
      </c>
      <c r="E286" s="2" t="s">
        <v>10</v>
      </c>
    </row>
    <row r="287" spans="1:6" x14ac:dyDescent="0.25">
      <c r="A287" s="2" t="s">
        <v>67</v>
      </c>
      <c r="B287" s="2" t="s">
        <v>24</v>
      </c>
      <c r="C287" s="2" t="s">
        <v>25</v>
      </c>
      <c r="D287" s="2" t="s">
        <v>9</v>
      </c>
      <c r="E287" s="2" t="s">
        <v>13</v>
      </c>
    </row>
    <row r="288" spans="1:6" x14ac:dyDescent="0.25">
      <c r="A288" s="2" t="s">
        <v>67</v>
      </c>
      <c r="B288" s="2" t="s">
        <v>26</v>
      </c>
      <c r="C288" s="2" t="s">
        <v>27</v>
      </c>
      <c r="D288" s="2" t="s">
        <v>9</v>
      </c>
      <c r="E288" s="2" t="s">
        <v>16</v>
      </c>
    </row>
    <row r="289" spans="1:6" x14ac:dyDescent="0.25">
      <c r="A289" s="2" t="s">
        <v>67</v>
      </c>
      <c r="B289" s="2" t="s">
        <v>30</v>
      </c>
      <c r="C289" s="2" t="s">
        <v>31</v>
      </c>
      <c r="D289" s="2" t="s">
        <v>28</v>
      </c>
      <c r="E289" s="2" t="s">
        <v>20</v>
      </c>
      <c r="F289" s="2" t="s">
        <v>29</v>
      </c>
    </row>
    <row r="290" spans="1:6" x14ac:dyDescent="0.25">
      <c r="A290" s="2" t="s">
        <v>67</v>
      </c>
      <c r="B290" s="2" t="s">
        <v>32</v>
      </c>
      <c r="C290" s="2" t="s">
        <v>33</v>
      </c>
      <c r="D290" s="2" t="s">
        <v>28</v>
      </c>
      <c r="E290" s="2" t="s">
        <v>10</v>
      </c>
      <c r="F290" s="2" t="s">
        <v>29</v>
      </c>
    </row>
    <row r="291" spans="1:6" x14ac:dyDescent="0.25">
      <c r="A291" s="2" t="s">
        <v>67</v>
      </c>
      <c r="B291" s="2" t="s">
        <v>34</v>
      </c>
      <c r="C291" s="2" t="s">
        <v>35</v>
      </c>
      <c r="D291" s="2" t="s">
        <v>9</v>
      </c>
      <c r="E291" s="2" t="s">
        <v>13</v>
      </c>
    </row>
    <row r="292" spans="1:6" x14ac:dyDescent="0.25">
      <c r="A292" s="2" t="s">
        <v>68</v>
      </c>
      <c r="B292" s="2" t="s">
        <v>7</v>
      </c>
      <c r="C292" s="2" t="s">
        <v>8</v>
      </c>
      <c r="D292" s="2" t="s">
        <v>9</v>
      </c>
      <c r="E292" s="2" t="s">
        <v>10</v>
      </c>
    </row>
    <row r="293" spans="1:6" x14ac:dyDescent="0.25">
      <c r="A293" s="2" t="s">
        <v>68</v>
      </c>
      <c r="B293" s="2" t="s">
        <v>11</v>
      </c>
      <c r="C293" s="2" t="s">
        <v>12</v>
      </c>
      <c r="D293" s="2" t="s">
        <v>9</v>
      </c>
      <c r="E293" s="2" t="s">
        <v>13</v>
      </c>
    </row>
    <row r="294" spans="1:6" x14ac:dyDescent="0.25">
      <c r="A294" s="2" t="s">
        <v>68</v>
      </c>
      <c r="B294" s="2" t="s">
        <v>14</v>
      </c>
      <c r="C294" s="2" t="s">
        <v>15</v>
      </c>
      <c r="D294" s="2" t="s">
        <v>9</v>
      </c>
      <c r="E294" s="2" t="s">
        <v>16</v>
      </c>
    </row>
    <row r="295" spans="1:6" x14ac:dyDescent="0.25">
      <c r="A295" s="2" t="s">
        <v>68</v>
      </c>
      <c r="B295" s="2" t="s">
        <v>17</v>
      </c>
      <c r="C295" s="2" t="s">
        <v>18</v>
      </c>
      <c r="D295" s="2" t="s">
        <v>9</v>
      </c>
      <c r="E295" s="2" t="s">
        <v>20</v>
      </c>
    </row>
    <row r="296" spans="1:6" x14ac:dyDescent="0.25">
      <c r="A296" s="2" t="s">
        <v>68</v>
      </c>
      <c r="B296" s="2" t="s">
        <v>22</v>
      </c>
      <c r="C296" s="2" t="s">
        <v>23</v>
      </c>
      <c r="D296" s="2" t="s">
        <v>9</v>
      </c>
      <c r="E296" s="2" t="s">
        <v>10</v>
      </c>
    </row>
    <row r="297" spans="1:6" x14ac:dyDescent="0.25">
      <c r="A297" s="2" t="s">
        <v>68</v>
      </c>
      <c r="B297" s="2" t="s">
        <v>24</v>
      </c>
      <c r="C297" s="2" t="s">
        <v>25</v>
      </c>
      <c r="D297" s="2" t="s">
        <v>28</v>
      </c>
      <c r="E297" s="2" t="s">
        <v>13</v>
      </c>
      <c r="F297" s="2" t="s">
        <v>29</v>
      </c>
    </row>
    <row r="298" spans="1:6" x14ac:dyDescent="0.25">
      <c r="A298" s="2" t="s">
        <v>68</v>
      </c>
      <c r="B298" s="2" t="s">
        <v>26</v>
      </c>
      <c r="C298" s="2" t="s">
        <v>27</v>
      </c>
      <c r="D298" s="2" t="s">
        <v>9</v>
      </c>
      <c r="E298" s="2" t="s">
        <v>16</v>
      </c>
    </row>
    <row r="299" spans="1:6" x14ac:dyDescent="0.25">
      <c r="A299" s="2" t="s">
        <v>68</v>
      </c>
      <c r="B299" s="2" t="s">
        <v>30</v>
      </c>
      <c r="C299" s="2" t="s">
        <v>31</v>
      </c>
      <c r="D299" s="2" t="s">
        <v>19</v>
      </c>
      <c r="E299" s="2" t="s">
        <v>20</v>
      </c>
      <c r="F299" s="2" t="s">
        <v>43</v>
      </c>
    </row>
    <row r="300" spans="1:6" x14ac:dyDescent="0.25">
      <c r="A300" s="2" t="s">
        <v>68</v>
      </c>
      <c r="B300" s="2" t="s">
        <v>32</v>
      </c>
      <c r="C300" s="2" t="s">
        <v>33</v>
      </c>
      <c r="D300" s="2" t="s">
        <v>19</v>
      </c>
      <c r="E300" s="2" t="s">
        <v>10</v>
      </c>
      <c r="F300" s="2" t="s">
        <v>43</v>
      </c>
    </row>
    <row r="301" spans="1:6" x14ac:dyDescent="0.25">
      <c r="A301" s="2" t="s">
        <v>68</v>
      </c>
      <c r="B301" s="2" t="s">
        <v>34</v>
      </c>
      <c r="C301" s="2" t="s">
        <v>35</v>
      </c>
      <c r="D301" s="2" t="s">
        <v>9</v>
      </c>
      <c r="E301" s="2" t="s">
        <v>13</v>
      </c>
    </row>
    <row r="302" spans="1:6" x14ac:dyDescent="0.25">
      <c r="A302" s="2" t="s">
        <v>69</v>
      </c>
      <c r="B302" s="2" t="s">
        <v>7</v>
      </c>
      <c r="C302" s="2" t="s">
        <v>8</v>
      </c>
      <c r="D302" s="2" t="s">
        <v>9</v>
      </c>
      <c r="E302" s="2" t="s">
        <v>10</v>
      </c>
    </row>
    <row r="303" spans="1:6" x14ac:dyDescent="0.25">
      <c r="A303" s="2" t="s">
        <v>69</v>
      </c>
      <c r="B303" s="2" t="s">
        <v>11</v>
      </c>
      <c r="C303" s="2" t="s">
        <v>12</v>
      </c>
      <c r="D303" s="2" t="s">
        <v>40</v>
      </c>
      <c r="E303" s="2" t="s">
        <v>13</v>
      </c>
      <c r="F303" s="2" t="s">
        <v>41</v>
      </c>
    </row>
    <row r="304" spans="1:6" x14ac:dyDescent="0.25">
      <c r="A304" s="2" t="s">
        <v>69</v>
      </c>
      <c r="B304" s="2" t="s">
        <v>14</v>
      </c>
      <c r="C304" s="2" t="s">
        <v>15</v>
      </c>
      <c r="D304" s="2" t="s">
        <v>28</v>
      </c>
      <c r="E304" s="2" t="s">
        <v>16</v>
      </c>
      <c r="F304" s="2" t="s">
        <v>29</v>
      </c>
    </row>
    <row r="305" spans="1:6" x14ac:dyDescent="0.25">
      <c r="A305" s="2" t="s">
        <v>69</v>
      </c>
      <c r="B305" s="2" t="s">
        <v>17</v>
      </c>
      <c r="C305" s="2" t="s">
        <v>18</v>
      </c>
      <c r="D305" s="2" t="s">
        <v>9</v>
      </c>
      <c r="E305" s="2" t="s">
        <v>20</v>
      </c>
    </row>
    <row r="306" spans="1:6" x14ac:dyDescent="0.25">
      <c r="A306" s="2" t="s">
        <v>69</v>
      </c>
      <c r="B306" s="2" t="s">
        <v>22</v>
      </c>
      <c r="C306" s="2" t="s">
        <v>23</v>
      </c>
      <c r="D306" s="2" t="s">
        <v>19</v>
      </c>
      <c r="E306" s="2" t="s">
        <v>10</v>
      </c>
      <c r="F306" s="2" t="s">
        <v>43</v>
      </c>
    </row>
    <row r="307" spans="1:6" x14ac:dyDescent="0.25">
      <c r="A307" s="2" t="s">
        <v>69</v>
      </c>
      <c r="B307" s="2" t="s">
        <v>24</v>
      </c>
      <c r="C307" s="2" t="s">
        <v>25</v>
      </c>
      <c r="D307" s="2" t="s">
        <v>28</v>
      </c>
      <c r="E307" s="2" t="s">
        <v>13</v>
      </c>
      <c r="F307" s="2" t="s">
        <v>29</v>
      </c>
    </row>
    <row r="308" spans="1:6" x14ac:dyDescent="0.25">
      <c r="A308" s="2" t="s">
        <v>69</v>
      </c>
      <c r="B308" s="2" t="s">
        <v>26</v>
      </c>
      <c r="C308" s="2" t="s">
        <v>27</v>
      </c>
      <c r="D308" s="2" t="s">
        <v>9</v>
      </c>
      <c r="E308" s="2" t="s">
        <v>16</v>
      </c>
    </row>
    <row r="309" spans="1:6" x14ac:dyDescent="0.25">
      <c r="A309" s="2" t="s">
        <v>69</v>
      </c>
      <c r="B309" s="2" t="s">
        <v>30</v>
      </c>
      <c r="C309" s="2" t="s">
        <v>31</v>
      </c>
      <c r="D309" s="2" t="s">
        <v>28</v>
      </c>
      <c r="E309" s="2" t="s">
        <v>20</v>
      </c>
      <c r="F309" s="2" t="s">
        <v>29</v>
      </c>
    </row>
    <row r="310" spans="1:6" x14ac:dyDescent="0.25">
      <c r="A310" s="2" t="s">
        <v>69</v>
      </c>
      <c r="B310" s="2" t="s">
        <v>32</v>
      </c>
      <c r="C310" s="2" t="s">
        <v>33</v>
      </c>
      <c r="D310" s="2" t="s">
        <v>19</v>
      </c>
      <c r="E310" s="2" t="s">
        <v>10</v>
      </c>
      <c r="F310" s="2" t="s">
        <v>37</v>
      </c>
    </row>
    <row r="311" spans="1:6" x14ac:dyDescent="0.25">
      <c r="A311" s="2" t="s">
        <v>69</v>
      </c>
      <c r="B311" s="2" t="s">
        <v>34</v>
      </c>
      <c r="C311" s="2" t="s">
        <v>35</v>
      </c>
      <c r="D311" s="2" t="s">
        <v>19</v>
      </c>
      <c r="E311" s="2" t="s">
        <v>13</v>
      </c>
      <c r="F311" s="2" t="s">
        <v>37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82F7B2-7181-4032-B944-B9D3C22D3377}">
  <dimension ref="A1:B8"/>
  <sheetViews>
    <sheetView workbookViewId="0">
      <selection activeCell="B9" sqref="B9"/>
    </sheetView>
  </sheetViews>
  <sheetFormatPr defaultRowHeight="15" x14ac:dyDescent="0.25"/>
  <cols>
    <col min="1" max="1" width="15.42578125" bestFit="1" customWidth="1"/>
  </cols>
  <sheetData>
    <row r="1" spans="1:2" x14ac:dyDescent="0.25">
      <c r="A1" s="3" t="s">
        <v>70</v>
      </c>
      <c r="B1" s="3" t="s">
        <v>71</v>
      </c>
    </row>
    <row r="2" spans="1:2" x14ac:dyDescent="0.25">
      <c r="A2" t="s">
        <v>72</v>
      </c>
      <c r="B2">
        <f>COUNTA('Employee Attendence Data'!A2:A311)</f>
        <v>310</v>
      </c>
    </row>
    <row r="3" spans="1:2" x14ac:dyDescent="0.25">
      <c r="A3" t="s">
        <v>73</v>
      </c>
      <c r="B3">
        <f>COUNTA(_xlfn.UNIQUE('Employee Attendence Data'!C2:C311))</f>
        <v>10</v>
      </c>
    </row>
    <row r="4" spans="1:2" x14ac:dyDescent="0.25">
      <c r="A4" t="s">
        <v>74</v>
      </c>
      <c r="B4">
        <f>COUNTIF('Employee Attendence Data'!D2:D311,"Present")</f>
        <v>215</v>
      </c>
    </row>
    <row r="5" spans="1:2" x14ac:dyDescent="0.25">
      <c r="A5" t="s">
        <v>75</v>
      </c>
      <c r="B5">
        <f>COUNTIF('Employee Attendence Data'!D2:D311,"Absent")</f>
        <v>40</v>
      </c>
    </row>
    <row r="6" spans="1:2" x14ac:dyDescent="0.25">
      <c r="A6" t="s">
        <v>76</v>
      </c>
      <c r="B6">
        <f>COUNTIF('Employee Attendence Data'!D2:D311,"Late")</f>
        <v>39</v>
      </c>
    </row>
    <row r="7" spans="1:2" x14ac:dyDescent="0.25">
      <c r="A7" t="s">
        <v>77</v>
      </c>
      <c r="B7">
        <f>COUNTIF('Employee Attendence Data'!D2:D311,"Half-day")</f>
        <v>16</v>
      </c>
    </row>
    <row r="8" spans="1:2" x14ac:dyDescent="0.25">
      <c r="A8" t="s">
        <v>78</v>
      </c>
      <c r="B8">
        <f>(B4)/(B2*B3)</f>
        <v>6.9354838709677416E-2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BB7F68-C8BB-4766-97F1-BDC034BD6B14}">
  <dimension ref="C1:T2"/>
  <sheetViews>
    <sheetView showGridLines="0" tabSelected="1" workbookViewId="0">
      <selection activeCell="J6" sqref="J6"/>
    </sheetView>
  </sheetViews>
  <sheetFormatPr defaultRowHeight="15" x14ac:dyDescent="0.25"/>
  <cols>
    <col min="1" max="16384" width="9.140625" style="7"/>
  </cols>
  <sheetData>
    <row r="1" spans="3:20" x14ac:dyDescent="0.25">
      <c r="C1" s="8"/>
      <c r="D1" s="8"/>
      <c r="E1" s="8"/>
      <c r="F1" s="8"/>
      <c r="G1" s="8"/>
      <c r="H1" s="8"/>
      <c r="I1" s="8"/>
      <c r="J1" s="8"/>
      <c r="K1" s="8"/>
      <c r="L1" s="8"/>
      <c r="M1" s="8"/>
      <c r="N1" s="8"/>
      <c r="O1" s="8"/>
      <c r="P1" s="8"/>
      <c r="Q1" s="8"/>
      <c r="R1" s="8"/>
      <c r="S1" s="8"/>
      <c r="T1" s="8"/>
    </row>
    <row r="2" spans="3:20" x14ac:dyDescent="0.25">
      <c r="C2" s="8"/>
      <c r="D2" s="8"/>
      <c r="E2" s="8"/>
      <c r="F2" s="8"/>
      <c r="G2" s="8"/>
      <c r="H2" s="8"/>
      <c r="I2" s="8"/>
      <c r="J2" s="8"/>
      <c r="K2" s="8"/>
      <c r="L2" s="8"/>
      <c r="M2" s="8"/>
      <c r="N2" s="8"/>
      <c r="O2" s="8"/>
      <c r="P2" s="8"/>
      <c r="Q2" s="8"/>
      <c r="R2" s="8"/>
      <c r="S2" s="8"/>
      <c r="T2" s="8"/>
    </row>
  </sheetData>
  <mergeCells count="1">
    <mergeCell ref="C1:T2"/>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Employee wise attendence</vt:lpstr>
      <vt:lpstr>Deprt attendence</vt:lpstr>
      <vt:lpstr>Daily attendence</vt:lpstr>
      <vt:lpstr>Employee Attendence Data</vt:lpstr>
      <vt:lpstr>Summary</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saivijaya.ankadi@gmail.com</dc:creator>
  <cp:lastModifiedBy>saivijaya.ankadi@gmail.com</cp:lastModifiedBy>
  <dcterms:created xsi:type="dcterms:W3CDTF">2025-10-06T18:42:24Z</dcterms:created>
  <dcterms:modified xsi:type="dcterms:W3CDTF">2025-10-06T20:17:29Z</dcterms:modified>
</cp:coreProperties>
</file>