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k\Desktop\"/>
    </mc:Choice>
  </mc:AlternateContent>
  <xr:revisionPtr revIDLastSave="0" documentId="8_{8BC8E206-086F-45A4-A881-38FA9188E438}" xr6:coauthVersionLast="47" xr6:coauthVersionMax="47" xr10:uidLastSave="{00000000-0000-0000-0000-000000000000}"/>
  <bookViews>
    <workbookView xWindow="-108" yWindow="-108" windowWidth="23256" windowHeight="12456" xr2:uid="{EAA74E93-B8CE-4F17-8CB2-E83A131E4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0" i="1" l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K2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L2" i="1"/>
  <c r="K164" i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<sst xmlns="http://schemas.openxmlformats.org/spreadsheetml/2006/main" count="12" uniqueCount="12">
  <si>
    <t>Season</t>
  </si>
  <si>
    <t>WD</t>
  </si>
  <si>
    <t>Temp</t>
  </si>
  <si>
    <t>GWQI</t>
  </si>
  <si>
    <t>GWQC</t>
  </si>
  <si>
    <t>id</t>
  </si>
  <si>
    <t>Longitude</t>
  </si>
  <si>
    <t>Latitude</t>
  </si>
  <si>
    <t>ARSE</t>
  </si>
  <si>
    <t>MN</t>
  </si>
  <si>
    <t>FE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</si>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</sst>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9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24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6" fillId="0" borderId="1" xfId="2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5" fontId="6" fillId="0" borderId="1" xfId="3" applyNumberFormat="1" applyFont="1" applyBorder="1" applyAlignment="1">
      <alignment horizontal="center" vertical="top"/>
    </xf>
    <xf numFmtId="164" fontId="6" fillId="0" borderId="1" xfId="3" applyNumberFormat="1" applyFont="1" applyBorder="1" applyAlignment="1">
      <alignment horizontal="center" vertical="top"/>
    </xf>
    <xf numFmtId="164" fontId="6" fillId="0" borderId="1" xfId="1" applyNumberFormat="1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165" fontId="6" fillId="0" borderId="1" xfId="2" applyNumberFormat="1" applyFont="1" applyBorder="1" applyAlignment="1">
      <alignment horizontal="center" vertical="top"/>
    </xf>
    <xf numFmtId="164" fontId="10" fillId="0" borderId="1" xfId="3" applyNumberFormat="1" applyFont="1" applyBorder="1" applyAlignment="1">
      <alignment horizontal="center" vertical="top"/>
    </xf>
  </cellXfs>
  <cellStyles count="4">
    <cellStyle name="Excel Built-in Normal" xfId="1" xr:uid="{F622AEA5-B1D6-494E-B28C-3498DC877785}"/>
    <cellStyle name="Normal" xfId="0" builtinId="0"/>
    <cellStyle name="Normal 2" xfId="3" xr:uid="{FF9E791E-98DF-4D39-8B30-4D36035448CB}"/>
    <cellStyle name="Normal 3" xfId="2" xr:uid="{55853102-3F8B-48E1-AABB-F298CD368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9BAA-401E-43BB-A257-FDDB0271289C}">
  <dimension ref="A1:L330"/>
  <sheetViews>
    <sheetView tabSelected="1" workbookViewId="0">
      <selection activeCell="A165" sqref="A165"/>
    </sheetView>
  </sheetViews>
  <sheetFormatPr defaultRowHeight="14.4" x14ac:dyDescent="0.3"/>
  <cols>
    <col min="1" max="1" width="10.44140625" customWidth="1"/>
    <col min="2" max="2" width="13" customWidth="1"/>
    <col min="3" max="3" width="11.44140625" customWidth="1"/>
    <col min="4" max="4" width="12.77734375" customWidth="1"/>
    <col min="5" max="5" width="11.21875" customWidth="1"/>
    <col min="6" max="6" width="16.109375" customWidth="1"/>
    <col min="7" max="7" width="15.6640625" customWidth="1"/>
    <col min="11" max="11" width="22.6640625" customWidth="1"/>
    <col min="12" max="12" width="18.21875" customWidth="1"/>
  </cols>
  <sheetData>
    <row r="1" spans="1:12" x14ac:dyDescent="0.3">
      <c r="A1" s="1" t="s">
        <v>5</v>
      </c>
      <c r="B1" s="2" t="s">
        <v>0</v>
      </c>
      <c r="C1" s="2" t="s">
        <v>6</v>
      </c>
      <c r="D1" s="2" t="s">
        <v>7</v>
      </c>
      <c r="E1" s="4" t="s">
        <v>2</v>
      </c>
      <c r="F1" s="3" t="s">
        <v>1</v>
      </c>
      <c r="G1" s="4" t="s">
        <v>8</v>
      </c>
      <c r="H1" s="4" t="s">
        <v>9</v>
      </c>
      <c r="I1" s="4" t="s">
        <v>10</v>
      </c>
      <c r="J1" s="4" t="s">
        <v>11</v>
      </c>
      <c r="K1" s="6" t="s">
        <v>3</v>
      </c>
      <c r="L1" s="5" t="s">
        <v>4</v>
      </c>
    </row>
    <row r="2" spans="1:12" x14ac:dyDescent="0.3">
      <c r="A2" s="7">
        <v>1</v>
      </c>
      <c r="B2" s="8">
        <v>0</v>
      </c>
      <c r="C2" s="10">
        <v>90.701710000000006</v>
      </c>
      <c r="D2" s="10">
        <v>23.325669999999999</v>
      </c>
      <c r="E2" s="11">
        <v>26.7</v>
      </c>
      <c r="F2" s="9">
        <v>53.337397135019806</v>
      </c>
      <c r="G2" s="11">
        <v>452.3784</v>
      </c>
      <c r="H2" s="11">
        <v>1.30950866699219</v>
      </c>
      <c r="I2" s="11">
        <v>3.9102508</v>
      </c>
      <c r="J2" s="11">
        <v>153.30775</v>
      </c>
      <c r="K2" s="12">
        <f t="shared" ref="K2:K66" si="0">SUM(3.45-0.08*F2+0.25*G2+159.56*H2+25.77*I2+0.03*J2)</f>
        <v>426.58920675047227</v>
      </c>
      <c r="L2" s="9" t="str">
        <f>_xlfn.IFS(K2&lt;=50,"Excellent",K2&lt;=100,"Good",K2&lt;=200,"Poor",K2&lt;=300,"Very Poor",K2&gt;300,"Not Sustainable")</f>
        <v>Not Sustainable</v>
      </c>
    </row>
    <row r="3" spans="1:12" x14ac:dyDescent="0.3">
      <c r="A3" s="7">
        <v>3</v>
      </c>
      <c r="B3" s="13">
        <v>0</v>
      </c>
      <c r="C3" s="14">
        <v>90.701710000000006</v>
      </c>
      <c r="D3" s="14">
        <v>23.325669999999999</v>
      </c>
      <c r="E3" s="15">
        <v>27</v>
      </c>
      <c r="F3" s="9">
        <v>231.63669612922888</v>
      </c>
      <c r="G3" s="16">
        <v>422.06939999999997</v>
      </c>
      <c r="H3" s="16">
        <v>1.243708</v>
      </c>
      <c r="I3" s="16">
        <v>4.4859140000000002</v>
      </c>
      <c r="J3" s="15">
        <v>146.13686999999999</v>
      </c>
      <c r="K3" s="12">
        <f t="shared" si="0"/>
        <v>408.86857266966172</v>
      </c>
      <c r="L3" s="9" t="str">
        <f t="shared" ref="L3:L66" si="1">_xlfn.IFS(K3&lt;=50,"Excellent",K3&lt;=100,"Good",K3&lt;=200,"Poor",K3&lt;=300,"Very Poor",K3&gt;300,"Not Sustainable")</f>
        <v>Not Sustainable</v>
      </c>
    </row>
    <row r="4" spans="1:12" x14ac:dyDescent="0.3">
      <c r="A4" s="7">
        <v>5</v>
      </c>
      <c r="B4" s="13">
        <v>0</v>
      </c>
      <c r="C4" s="17">
        <v>90.701710000000006</v>
      </c>
      <c r="D4" s="17">
        <v>23.325669999999999</v>
      </c>
      <c r="E4" s="18">
        <v>28.1</v>
      </c>
      <c r="F4" s="9">
        <v>53.337397135019806</v>
      </c>
      <c r="G4" s="19">
        <v>430.76859999999999</v>
      </c>
      <c r="H4" s="18">
        <v>1.059895</v>
      </c>
      <c r="I4" s="18">
        <v>3.352754</v>
      </c>
      <c r="J4" s="15">
        <v>127.6802</v>
      </c>
      <c r="K4" s="12">
        <f t="shared" si="0"/>
        <v>366.22288100919837</v>
      </c>
      <c r="L4" s="9" t="str">
        <f t="shared" si="1"/>
        <v>Not Sustainable</v>
      </c>
    </row>
    <row r="5" spans="1:12" x14ac:dyDescent="0.3">
      <c r="A5" s="7">
        <v>7</v>
      </c>
      <c r="B5" s="8">
        <v>0</v>
      </c>
      <c r="C5" s="10">
        <v>90.701710000000006</v>
      </c>
      <c r="D5" s="10">
        <v>23.325669999999999</v>
      </c>
      <c r="E5" s="11">
        <v>26.4</v>
      </c>
      <c r="F5" s="9">
        <v>74.672355989027736</v>
      </c>
      <c r="G5" s="11">
        <v>227.52539999999999</v>
      </c>
      <c r="H5" s="11">
        <v>0.726574645996094</v>
      </c>
      <c r="I5" s="11">
        <v>9.0259043333333349</v>
      </c>
      <c r="J5" s="11">
        <v>79.117734374999998</v>
      </c>
      <c r="K5" s="12">
        <f t="shared" si="0"/>
        <v>405.2608987372646</v>
      </c>
      <c r="L5" s="9" t="str">
        <f t="shared" si="1"/>
        <v>Not Sustainable</v>
      </c>
    </row>
    <row r="6" spans="1:12" x14ac:dyDescent="0.3">
      <c r="A6" s="7">
        <v>9</v>
      </c>
      <c r="B6" s="13">
        <v>0</v>
      </c>
      <c r="C6" s="14">
        <v>90.701710000000006</v>
      </c>
      <c r="D6" s="14">
        <v>23.325669999999999</v>
      </c>
      <c r="E6" s="15">
        <v>26.6</v>
      </c>
      <c r="F6" s="9">
        <v>102.13414634146342</v>
      </c>
      <c r="G6" s="16">
        <v>265.983</v>
      </c>
      <c r="H6" s="16">
        <v>0.62483739999999999</v>
      </c>
      <c r="I6" s="16">
        <v>9.8024380000000004</v>
      </c>
      <c r="J6" s="15">
        <v>103.36280000000001</v>
      </c>
      <c r="K6" s="12">
        <f t="shared" si="0"/>
        <v>417.18378509668293</v>
      </c>
      <c r="L6" s="9" t="str">
        <f t="shared" si="1"/>
        <v>Not Sustainable</v>
      </c>
    </row>
    <row r="7" spans="1:12" x14ac:dyDescent="0.3">
      <c r="A7" s="7">
        <v>11</v>
      </c>
      <c r="B7" s="8">
        <v>0</v>
      </c>
      <c r="C7" s="10">
        <v>90.701710000000006</v>
      </c>
      <c r="D7" s="10">
        <v>23.325669999999999</v>
      </c>
      <c r="E7" s="11">
        <v>26.6</v>
      </c>
      <c r="F7" s="9">
        <v>74.672355989027736</v>
      </c>
      <c r="G7" s="20">
        <v>51.99</v>
      </c>
      <c r="H7" s="11">
        <v>0.955887939453125</v>
      </c>
      <c r="I7" s="11">
        <v>5.7857723333333331</v>
      </c>
      <c r="J7" s="11">
        <v>62.951492187500001</v>
      </c>
      <c r="K7" s="12">
        <f t="shared" si="0"/>
        <v>313.98308893564337</v>
      </c>
      <c r="L7" s="9" t="str">
        <f t="shared" si="1"/>
        <v>Not Sustainable</v>
      </c>
    </row>
    <row r="8" spans="1:12" x14ac:dyDescent="0.3">
      <c r="A8" s="7">
        <v>13</v>
      </c>
      <c r="B8" s="13">
        <v>0</v>
      </c>
      <c r="C8" s="14">
        <v>90.701710000000006</v>
      </c>
      <c r="D8" s="14">
        <v>23.325669999999999</v>
      </c>
      <c r="E8" s="15">
        <v>26.5</v>
      </c>
      <c r="F8" s="9">
        <v>102.13414634146342</v>
      </c>
      <c r="G8" s="20">
        <v>55.925669999999997</v>
      </c>
      <c r="H8" s="16">
        <v>0.93752480000000005</v>
      </c>
      <c r="I8" s="16">
        <v>5.8976120000000005</v>
      </c>
      <c r="J8" s="15">
        <v>75.90655000000001</v>
      </c>
      <c r="K8" s="12">
        <f t="shared" si="0"/>
        <v>313.11080062068294</v>
      </c>
      <c r="L8" s="9" t="str">
        <f t="shared" si="1"/>
        <v>Not Sustainable</v>
      </c>
    </row>
    <row r="9" spans="1:12" x14ac:dyDescent="0.3">
      <c r="A9" s="7">
        <v>15</v>
      </c>
      <c r="B9" s="8">
        <v>0</v>
      </c>
      <c r="C9" s="10">
        <v>90.701710000000006</v>
      </c>
      <c r="D9" s="10">
        <v>23.325669999999999</v>
      </c>
      <c r="E9" s="11">
        <v>26.6</v>
      </c>
      <c r="F9" s="9">
        <v>231.63669612922888</v>
      </c>
      <c r="G9" s="11">
        <v>8.4899000000000004</v>
      </c>
      <c r="H9" s="11">
        <v>3.6761762695312501</v>
      </c>
      <c r="I9" s="11">
        <v>1.6380579999999998</v>
      </c>
      <c r="J9" s="11">
        <v>66.392804687500004</v>
      </c>
      <c r="K9" s="12">
        <f t="shared" si="0"/>
        <v>617.81676367669297</v>
      </c>
      <c r="L9" s="9" t="str">
        <f t="shared" si="1"/>
        <v>Not Sustainable</v>
      </c>
    </row>
    <row r="10" spans="1:12" x14ac:dyDescent="0.3">
      <c r="A10" s="7">
        <v>17</v>
      </c>
      <c r="B10" s="13">
        <v>0</v>
      </c>
      <c r="C10" s="14">
        <v>90.701710000000006</v>
      </c>
      <c r="D10" s="14">
        <v>23.325669999999999</v>
      </c>
      <c r="E10" s="15">
        <v>26.6</v>
      </c>
      <c r="F10" s="9">
        <v>13.715330691862237</v>
      </c>
      <c r="G10" s="16">
        <v>5.6315869999999997</v>
      </c>
      <c r="H10" s="16">
        <v>3.9029319999999998</v>
      </c>
      <c r="I10" s="16">
        <v>2.4138319999999998</v>
      </c>
      <c r="J10" s="15">
        <v>58.033749999999998</v>
      </c>
      <c r="K10" s="12">
        <f t="shared" si="0"/>
        <v>690.45796335465104</v>
      </c>
      <c r="L10" s="9" t="str">
        <f t="shared" si="1"/>
        <v>Not Sustainable</v>
      </c>
    </row>
    <row r="11" spans="1:12" x14ac:dyDescent="0.3">
      <c r="A11" s="7">
        <v>19</v>
      </c>
      <c r="B11" s="13">
        <v>0</v>
      </c>
      <c r="C11" s="17">
        <v>90.701710000000006</v>
      </c>
      <c r="D11" s="17">
        <v>23.325669999999999</v>
      </c>
      <c r="E11" s="18">
        <v>26.6</v>
      </c>
      <c r="F11" s="9">
        <v>70.100579091740315</v>
      </c>
      <c r="G11" s="19">
        <v>5.6</v>
      </c>
      <c r="H11" s="18">
        <v>3.3466230000000001</v>
      </c>
      <c r="I11" s="18">
        <v>1.5451619999999999</v>
      </c>
      <c r="J11" s="15">
        <v>49.143629999999995</v>
      </c>
      <c r="K11" s="12">
        <f t="shared" si="0"/>
        <v>574.52225319266074</v>
      </c>
      <c r="L11" s="9" t="str">
        <f t="shared" si="1"/>
        <v>Not Sustainable</v>
      </c>
    </row>
    <row r="12" spans="1:12" x14ac:dyDescent="0.3">
      <c r="A12" s="7">
        <v>21</v>
      </c>
      <c r="B12" s="8">
        <v>0</v>
      </c>
      <c r="C12" s="10">
        <v>90.701710000000006</v>
      </c>
      <c r="D12" s="10">
        <v>23.325669999999999</v>
      </c>
      <c r="E12" s="11">
        <v>26.5</v>
      </c>
      <c r="F12" s="9">
        <v>231.63669612922888</v>
      </c>
      <c r="G12" s="11">
        <v>9.2471599999999992</v>
      </c>
      <c r="H12" s="11">
        <v>2.6189265136718798</v>
      </c>
      <c r="I12" s="11">
        <v>1.32582</v>
      </c>
      <c r="J12" s="11">
        <v>66.706132812500002</v>
      </c>
      <c r="K12" s="12">
        <f t="shared" si="0"/>
        <v>441.27433421552183</v>
      </c>
      <c r="L12" s="9" t="str">
        <f t="shared" si="1"/>
        <v>Not Sustainable</v>
      </c>
    </row>
    <row r="13" spans="1:12" x14ac:dyDescent="0.3">
      <c r="A13" s="7">
        <v>23</v>
      </c>
      <c r="B13" s="13">
        <v>0</v>
      </c>
      <c r="C13" s="14">
        <v>90.701710000000006</v>
      </c>
      <c r="D13" s="14">
        <v>23.325669999999999</v>
      </c>
      <c r="E13" s="15">
        <v>26.5</v>
      </c>
      <c r="F13" s="9">
        <v>13.715330691862237</v>
      </c>
      <c r="G13" s="16">
        <v>8.5745450000000005</v>
      </c>
      <c r="H13" s="15">
        <v>3.1641678378906266</v>
      </c>
      <c r="I13" s="16">
        <v>1.0129999999999999</v>
      </c>
      <c r="J13" s="15">
        <v>65.640774270833333</v>
      </c>
      <c r="K13" s="12">
        <f t="shared" si="0"/>
        <v>537.44526323660443</v>
      </c>
      <c r="L13" s="9" t="str">
        <f t="shared" si="1"/>
        <v>Not Sustainable</v>
      </c>
    </row>
    <row r="14" spans="1:12" x14ac:dyDescent="0.3">
      <c r="A14" s="7">
        <v>25</v>
      </c>
      <c r="B14" s="13">
        <v>0</v>
      </c>
      <c r="C14" s="14">
        <v>90.701710000000006</v>
      </c>
      <c r="D14" s="14">
        <v>23.325669999999999</v>
      </c>
      <c r="E14" s="15">
        <v>26.6</v>
      </c>
      <c r="F14" s="9">
        <v>13.715330691862237</v>
      </c>
      <c r="G14" s="16">
        <v>5.6</v>
      </c>
      <c r="H14" s="15">
        <v>0.49169436666666666</v>
      </c>
      <c r="I14" s="16">
        <v>9.7210446666666659</v>
      </c>
      <c r="J14" s="15">
        <v>78.845699999999994</v>
      </c>
      <c r="K14" s="12">
        <f t="shared" si="0"/>
        <v>335.0842187499843</v>
      </c>
      <c r="L14" s="9" t="str">
        <f t="shared" si="1"/>
        <v>Not Sustainable</v>
      </c>
    </row>
    <row r="15" spans="1:12" x14ac:dyDescent="0.3">
      <c r="A15" s="7">
        <v>27</v>
      </c>
      <c r="B15" s="13">
        <v>0</v>
      </c>
      <c r="C15" s="17">
        <v>90.701710000000006</v>
      </c>
      <c r="D15" s="17">
        <v>23.325669999999999</v>
      </c>
      <c r="E15" s="18">
        <v>27.1</v>
      </c>
      <c r="F15" s="9">
        <v>70.100579091740315</v>
      </c>
      <c r="G15" s="19">
        <v>5.6</v>
      </c>
      <c r="H15" s="18">
        <v>0.44247739999999997</v>
      </c>
      <c r="I15" s="18">
        <v>8.1174140000000001</v>
      </c>
      <c r="J15" s="15">
        <v>96.719729999999998</v>
      </c>
      <c r="K15" s="12">
        <f t="shared" si="0"/>
        <v>281.93099829666073</v>
      </c>
      <c r="L15" s="9" t="str">
        <f t="shared" si="1"/>
        <v>Very Poor</v>
      </c>
    </row>
    <row r="16" spans="1:12" x14ac:dyDescent="0.3">
      <c r="A16" s="7">
        <v>29</v>
      </c>
      <c r="B16" s="13">
        <v>0</v>
      </c>
      <c r="C16" s="14">
        <v>90.701710000000006</v>
      </c>
      <c r="D16" s="14">
        <v>23.325669999999999</v>
      </c>
      <c r="E16" s="15">
        <v>27</v>
      </c>
      <c r="F16" s="9">
        <v>53.337397135019806</v>
      </c>
      <c r="G16" s="16">
        <v>13.158939999999999</v>
      </c>
      <c r="H16" s="16">
        <v>7.7840530000000005E-2</v>
      </c>
      <c r="I16" s="16">
        <v>0.59139900000000001</v>
      </c>
      <c r="J16" s="15">
        <v>25.29552</v>
      </c>
      <c r="K16" s="12">
        <f t="shared" si="0"/>
        <v>30.892196025998416</v>
      </c>
      <c r="L16" s="9" t="str">
        <f t="shared" si="1"/>
        <v>Excellent</v>
      </c>
    </row>
    <row r="17" spans="1:12" x14ac:dyDescent="0.3">
      <c r="A17" s="7">
        <v>31</v>
      </c>
      <c r="B17" s="13">
        <v>0</v>
      </c>
      <c r="C17" s="14">
        <v>90.701710000000006</v>
      </c>
      <c r="D17" s="14">
        <v>23.325669999999999</v>
      </c>
      <c r="E17" s="15">
        <v>27.1</v>
      </c>
      <c r="F17" s="9">
        <v>100.57909174032307</v>
      </c>
      <c r="G17" s="16">
        <v>11.6327</v>
      </c>
      <c r="H17" s="16">
        <v>0.187419</v>
      </c>
      <c r="I17" s="16">
        <v>0.68090499999999998</v>
      </c>
      <c r="J17" s="15">
        <v>25.7652</v>
      </c>
      <c r="K17" s="12">
        <f t="shared" si="0"/>
        <v>46.536301150774158</v>
      </c>
      <c r="L17" s="9" t="str">
        <f t="shared" si="1"/>
        <v>Excellent</v>
      </c>
    </row>
    <row r="18" spans="1:12" x14ac:dyDescent="0.3">
      <c r="A18" s="7">
        <v>33</v>
      </c>
      <c r="B18" s="8">
        <v>0</v>
      </c>
      <c r="C18" s="10">
        <v>90.775700000000001</v>
      </c>
      <c r="D18" s="10">
        <v>23.42652</v>
      </c>
      <c r="E18" s="11">
        <v>26.6</v>
      </c>
      <c r="F18" s="9">
        <v>100.57909174032307</v>
      </c>
      <c r="G18" s="11">
        <v>102.06699999999999</v>
      </c>
      <c r="H18" s="11">
        <v>0.204876434326172</v>
      </c>
      <c r="I18" s="11">
        <v>4.9636279296875001</v>
      </c>
      <c r="J18" s="11">
        <v>67.8038515625</v>
      </c>
      <c r="K18" s="12">
        <f t="shared" si="0"/>
        <v>183.55731381678004</v>
      </c>
      <c r="L18" s="9" t="str">
        <f t="shared" si="1"/>
        <v>Poor</v>
      </c>
    </row>
    <row r="19" spans="1:12" x14ac:dyDescent="0.3">
      <c r="A19" s="7">
        <v>35</v>
      </c>
      <c r="B19" s="13">
        <v>0</v>
      </c>
      <c r="C19" s="14">
        <v>90.775700000000001</v>
      </c>
      <c r="D19" s="14">
        <v>23.42652</v>
      </c>
      <c r="E19" s="15">
        <v>26.5</v>
      </c>
      <c r="F19" s="9">
        <v>9.1435537945748244</v>
      </c>
      <c r="G19" s="16">
        <v>73.150409999999994</v>
      </c>
      <c r="H19" s="16">
        <v>0.11398850000000001</v>
      </c>
      <c r="I19" s="16">
        <v>5.5538599999999994</v>
      </c>
      <c r="J19" s="15">
        <v>64.13776</v>
      </c>
      <c r="K19" s="12">
        <f t="shared" si="0"/>
        <v>184.241228256434</v>
      </c>
      <c r="L19" s="9" t="str">
        <f t="shared" si="1"/>
        <v>Poor</v>
      </c>
    </row>
    <row r="20" spans="1:12" x14ac:dyDescent="0.3">
      <c r="A20" s="7">
        <v>37</v>
      </c>
      <c r="B20" s="8">
        <v>0</v>
      </c>
      <c r="C20" s="10">
        <v>90.775700000000001</v>
      </c>
      <c r="D20" s="10">
        <v>23.42652</v>
      </c>
      <c r="E20" s="11">
        <v>26.9</v>
      </c>
      <c r="F20" s="9">
        <v>100.57909174032307</v>
      </c>
      <c r="G20" s="11">
        <v>281.85340000000002</v>
      </c>
      <c r="H20" s="11">
        <v>0.344147064208984</v>
      </c>
      <c r="I20" s="11">
        <v>6.3401923828125</v>
      </c>
      <c r="J20" s="11">
        <v>87.926523437499995</v>
      </c>
      <c r="K20" s="12">
        <f t="shared" si="0"/>
        <v>286.80368163416273</v>
      </c>
      <c r="L20" s="9" t="str">
        <f t="shared" si="1"/>
        <v>Very Poor</v>
      </c>
    </row>
    <row r="21" spans="1:12" x14ac:dyDescent="0.3">
      <c r="A21" s="7">
        <v>39</v>
      </c>
      <c r="B21" s="13">
        <v>0</v>
      </c>
      <c r="C21" s="14">
        <v>90.775700000000001</v>
      </c>
      <c r="D21" s="14">
        <v>23.42652</v>
      </c>
      <c r="E21" s="15">
        <v>26.7</v>
      </c>
      <c r="F21" s="9">
        <v>9.1435537945748244</v>
      </c>
      <c r="G21" s="15">
        <v>251.6122</v>
      </c>
      <c r="H21" s="16">
        <v>0.13852400000000001</v>
      </c>
      <c r="I21" s="16">
        <v>4.3548450000000001</v>
      </c>
      <c r="J21" s="15">
        <v>64.022589999999994</v>
      </c>
      <c r="K21" s="12">
        <f t="shared" si="0"/>
        <v>201.86948848643402</v>
      </c>
      <c r="L21" s="9" t="str">
        <f t="shared" si="1"/>
        <v>Very Poor</v>
      </c>
    </row>
    <row r="22" spans="1:12" x14ac:dyDescent="0.3">
      <c r="A22" s="7">
        <v>41</v>
      </c>
      <c r="B22" s="13">
        <v>0</v>
      </c>
      <c r="C22" s="17">
        <v>90.775700000000001</v>
      </c>
      <c r="D22" s="17">
        <v>23.42652</v>
      </c>
      <c r="E22" s="18">
        <v>27.1</v>
      </c>
      <c r="F22" s="9">
        <v>44.193843340444985</v>
      </c>
      <c r="G22" s="19">
        <v>292.18799999999999</v>
      </c>
      <c r="H22" s="18">
        <v>0.1530686</v>
      </c>
      <c r="I22" s="18">
        <v>3.81223</v>
      </c>
      <c r="J22" s="15">
        <v>68.948350000000005</v>
      </c>
      <c r="K22" s="12">
        <f t="shared" si="0"/>
        <v>197.69473594876442</v>
      </c>
      <c r="L22" s="9" t="str">
        <f t="shared" si="1"/>
        <v>Poor</v>
      </c>
    </row>
    <row r="23" spans="1:12" x14ac:dyDescent="0.3">
      <c r="A23" s="7">
        <v>43</v>
      </c>
      <c r="B23" s="8">
        <v>0</v>
      </c>
      <c r="C23" s="10">
        <v>90.775700000000001</v>
      </c>
      <c r="D23" s="10">
        <v>23.42652</v>
      </c>
      <c r="E23" s="11">
        <v>26.9</v>
      </c>
      <c r="F23" s="9">
        <v>234.68454739408716</v>
      </c>
      <c r="G23" s="11">
        <v>103.22320666666667</v>
      </c>
      <c r="H23" s="11">
        <v>2.7307763671875001</v>
      </c>
      <c r="I23" s="11">
        <v>7.0519999999999996</v>
      </c>
      <c r="J23" s="11">
        <v>88.419124999999994</v>
      </c>
      <c r="K23" s="12">
        <f t="shared" si="0"/>
        <v>630.58632877357718</v>
      </c>
      <c r="L23" s="9" t="str">
        <f t="shared" si="1"/>
        <v>Not Sustainable</v>
      </c>
    </row>
    <row r="24" spans="1:12" x14ac:dyDescent="0.3">
      <c r="A24" s="7">
        <v>45</v>
      </c>
      <c r="B24" s="13">
        <v>0</v>
      </c>
      <c r="C24" s="14">
        <v>90.775700000000001</v>
      </c>
      <c r="D24" s="14">
        <v>23.42652</v>
      </c>
      <c r="E24" s="15">
        <v>26.8</v>
      </c>
      <c r="F24" s="9">
        <v>28.95458701615361</v>
      </c>
      <c r="G24" s="16">
        <v>117.3797</v>
      </c>
      <c r="H24" s="15">
        <v>1.9317077890624998</v>
      </c>
      <c r="I24" s="16">
        <v>6.6633630000000004</v>
      </c>
      <c r="J24" s="15">
        <v>39.506879999999995</v>
      </c>
      <c r="K24" s="12">
        <f t="shared" si="0"/>
        <v>511.60192377152026</v>
      </c>
      <c r="L24" s="9" t="str">
        <f t="shared" si="1"/>
        <v>Not Sustainable</v>
      </c>
    </row>
    <row r="25" spans="1:12" x14ac:dyDescent="0.3">
      <c r="A25" s="7">
        <v>47</v>
      </c>
      <c r="B25" s="8">
        <v>0</v>
      </c>
      <c r="C25" s="10">
        <v>90.775700000000001</v>
      </c>
      <c r="D25" s="10">
        <v>23.42652</v>
      </c>
      <c r="E25" s="11">
        <v>27.3</v>
      </c>
      <c r="F25" s="9">
        <v>234.68454739408716</v>
      </c>
      <c r="G25" s="11">
        <v>11.09538</v>
      </c>
      <c r="H25" s="11">
        <v>2.1160712890625</v>
      </c>
      <c r="I25" s="11">
        <v>4.8536650000000003</v>
      </c>
      <c r="J25" s="11">
        <v>94.031109375</v>
      </c>
      <c r="K25" s="12">
        <f t="shared" si="0"/>
        <v>452.98929642253557</v>
      </c>
      <c r="L25" s="9" t="str">
        <f t="shared" si="1"/>
        <v>Not Sustainable</v>
      </c>
    </row>
    <row r="26" spans="1:12" x14ac:dyDescent="0.3">
      <c r="A26" s="7">
        <v>49</v>
      </c>
      <c r="B26" s="13">
        <v>0</v>
      </c>
      <c r="C26" s="14">
        <v>90.775700000000001</v>
      </c>
      <c r="D26" s="14">
        <v>23.42652</v>
      </c>
      <c r="E26" s="15">
        <v>27</v>
      </c>
      <c r="F26" s="9">
        <v>28.95458701615361</v>
      </c>
      <c r="G26" s="16">
        <v>9.258991</v>
      </c>
      <c r="H26" s="16">
        <v>3.8371979999999999</v>
      </c>
      <c r="I26" s="16">
        <v>6.8684799999999999</v>
      </c>
      <c r="J26" s="15">
        <v>106.16810000000001</v>
      </c>
      <c r="K26" s="12">
        <f t="shared" si="0"/>
        <v>795.8974662687076</v>
      </c>
      <c r="L26" s="9" t="str">
        <f t="shared" si="1"/>
        <v>Not Sustainable</v>
      </c>
    </row>
    <row r="27" spans="1:12" x14ac:dyDescent="0.3">
      <c r="A27" s="7">
        <v>51</v>
      </c>
      <c r="B27" s="13">
        <v>0</v>
      </c>
      <c r="C27" s="17">
        <v>90.775700000000001</v>
      </c>
      <c r="D27" s="17">
        <v>23.42652</v>
      </c>
      <c r="E27" s="18">
        <v>27.5</v>
      </c>
      <c r="F27" s="9">
        <v>44.193843340444985</v>
      </c>
      <c r="G27" s="19">
        <v>11.87687</v>
      </c>
      <c r="H27" s="18">
        <v>2.9235289999999998</v>
      </c>
      <c r="I27" s="18">
        <v>4.5127860000000002</v>
      </c>
      <c r="J27" s="15">
        <v>63.15</v>
      </c>
      <c r="K27" s="12">
        <f t="shared" si="0"/>
        <v>587.55099249276441</v>
      </c>
      <c r="L27" s="9" t="str">
        <f t="shared" si="1"/>
        <v>Not Sustainable</v>
      </c>
    </row>
    <row r="28" spans="1:12" x14ac:dyDescent="0.3">
      <c r="A28" s="7">
        <v>52</v>
      </c>
      <c r="B28" s="8">
        <v>0</v>
      </c>
      <c r="C28" s="10">
        <v>90.775700000000001</v>
      </c>
      <c r="D28" s="10">
        <v>23.42652</v>
      </c>
      <c r="E28" s="11">
        <v>27.5</v>
      </c>
      <c r="F28" s="9">
        <v>234.68454739408716</v>
      </c>
      <c r="G28" s="11">
        <v>11.615970000000001</v>
      </c>
      <c r="H28" s="11">
        <v>0.45160702514648399</v>
      </c>
      <c r="I28" s="11">
        <v>7.0522617187499996</v>
      </c>
      <c r="J28" s="11">
        <v>82.139046875000005</v>
      </c>
      <c r="K28" s="12">
        <f t="shared" si="0"/>
        <v>243.8386015392835</v>
      </c>
      <c r="L28" s="9" t="str">
        <f t="shared" si="1"/>
        <v>Very Poor</v>
      </c>
    </row>
    <row r="29" spans="1:12" x14ac:dyDescent="0.3">
      <c r="A29" s="7">
        <v>54</v>
      </c>
      <c r="B29" s="13">
        <v>0</v>
      </c>
      <c r="C29" s="14">
        <v>90.775700000000001</v>
      </c>
      <c r="D29" s="14">
        <v>23.42652</v>
      </c>
      <c r="E29" s="15">
        <v>27.1</v>
      </c>
      <c r="F29" s="9">
        <v>28.95458701615361</v>
      </c>
      <c r="G29" s="16">
        <v>5.9505470000000003</v>
      </c>
      <c r="H29" s="16">
        <v>0.34393590000000002</v>
      </c>
      <c r="I29" s="16">
        <v>7.2594570000000003</v>
      </c>
      <c r="J29" s="15">
        <v>85.418979999999991</v>
      </c>
      <c r="K29" s="12">
        <f t="shared" si="0"/>
        <v>247.13845828270772</v>
      </c>
      <c r="L29" s="9" t="str">
        <f t="shared" si="1"/>
        <v>Very Poor</v>
      </c>
    </row>
    <row r="30" spans="1:12" x14ac:dyDescent="0.3">
      <c r="A30" s="7">
        <v>56</v>
      </c>
      <c r="B30" s="13">
        <v>0</v>
      </c>
      <c r="C30" s="17">
        <v>90.775700000000001</v>
      </c>
      <c r="D30" s="17">
        <v>23.42652</v>
      </c>
      <c r="E30" s="18">
        <v>27.9</v>
      </c>
      <c r="F30" s="9">
        <v>44.193843340444985</v>
      </c>
      <c r="G30" s="19">
        <v>5.6</v>
      </c>
      <c r="H30" s="18">
        <v>0.29180840000000002</v>
      </c>
      <c r="I30" s="18">
        <v>4.9160890000000004</v>
      </c>
      <c r="J30" s="15">
        <v>69.352429999999998</v>
      </c>
      <c r="K30" s="12">
        <f t="shared" si="0"/>
        <v>176.64362726676441</v>
      </c>
      <c r="L30" s="9" t="str">
        <f t="shared" si="1"/>
        <v>Poor</v>
      </c>
    </row>
    <row r="31" spans="1:12" x14ac:dyDescent="0.3">
      <c r="A31" s="7">
        <v>58</v>
      </c>
      <c r="B31" s="13">
        <v>0</v>
      </c>
      <c r="C31" s="17">
        <v>90.775700000000001</v>
      </c>
      <c r="D31" s="17">
        <v>23.42652</v>
      </c>
      <c r="E31" s="18">
        <v>26.6</v>
      </c>
      <c r="F31" s="9">
        <v>65.528802194452908</v>
      </c>
      <c r="G31" s="19">
        <v>15.85758</v>
      </c>
      <c r="H31" s="18">
        <v>0.51499320000000004</v>
      </c>
      <c r="I31" s="18">
        <v>6.0327120000000001</v>
      </c>
      <c r="J31" s="15">
        <v>35.735980000000005</v>
      </c>
      <c r="K31" s="12">
        <f t="shared" si="0"/>
        <v>240.87947345644378</v>
      </c>
      <c r="L31" s="9" t="str">
        <f t="shared" si="1"/>
        <v>Very Poor</v>
      </c>
    </row>
    <row r="32" spans="1:12" x14ac:dyDescent="0.3">
      <c r="A32" s="7">
        <v>60</v>
      </c>
      <c r="B32" s="8">
        <v>0</v>
      </c>
      <c r="C32" s="10">
        <v>90.767480000000006</v>
      </c>
      <c r="D32" s="10">
        <v>23.36834</v>
      </c>
      <c r="E32" s="11">
        <v>26.2</v>
      </c>
      <c r="F32" s="9">
        <v>65.528802194452908</v>
      </c>
      <c r="G32" s="11">
        <v>150.96040000000002</v>
      </c>
      <c r="H32" s="11">
        <v>0.15536073333333336</v>
      </c>
      <c r="I32" s="11">
        <v>5.463673</v>
      </c>
      <c r="J32" s="11">
        <v>35.597703125000002</v>
      </c>
      <c r="K32" s="12">
        <f t="shared" si="0"/>
        <v>202.60393873886042</v>
      </c>
      <c r="L32" s="9" t="str">
        <f t="shared" si="1"/>
        <v>Very Poor</v>
      </c>
    </row>
    <row r="33" spans="1:12" x14ac:dyDescent="0.3">
      <c r="A33" s="7">
        <v>62</v>
      </c>
      <c r="B33" s="13">
        <v>0</v>
      </c>
      <c r="C33" s="14">
        <v>90.767480000000006</v>
      </c>
      <c r="D33" s="14">
        <v>23.36834</v>
      </c>
      <c r="E33" s="15">
        <v>26.7</v>
      </c>
      <c r="F33" s="9">
        <v>103.65853658536587</v>
      </c>
      <c r="G33" s="16">
        <v>149.37029999999999</v>
      </c>
      <c r="H33" s="16">
        <v>0.12992960000000001</v>
      </c>
      <c r="I33" s="16">
        <v>5.8610439999999997</v>
      </c>
      <c r="J33" s="15">
        <v>35.003500000000003</v>
      </c>
      <c r="K33" s="12">
        <f t="shared" si="0"/>
        <v>205.32066792917072</v>
      </c>
      <c r="L33" s="9" t="str">
        <f t="shared" si="1"/>
        <v>Very Poor</v>
      </c>
    </row>
    <row r="34" spans="1:12" x14ac:dyDescent="0.3">
      <c r="A34" s="7">
        <v>64</v>
      </c>
      <c r="B34" s="8">
        <v>0</v>
      </c>
      <c r="C34" s="10">
        <v>90.767480000000006</v>
      </c>
      <c r="D34" s="10">
        <v>23.36834</v>
      </c>
      <c r="E34" s="11">
        <v>26.1</v>
      </c>
      <c r="F34" s="9">
        <v>225.54099359951235</v>
      </c>
      <c r="G34" s="11">
        <v>238.976</v>
      </c>
      <c r="H34" s="11">
        <v>0.22736892700195302</v>
      </c>
      <c r="I34" s="11">
        <v>3.9236711425781299</v>
      </c>
      <c r="J34" s="11">
        <v>31.339097656250001</v>
      </c>
      <c r="K34" s="12">
        <f t="shared" si="0"/>
        <v>183.48288477839651</v>
      </c>
      <c r="L34" s="9" t="str">
        <f t="shared" si="1"/>
        <v>Poor</v>
      </c>
    </row>
    <row r="35" spans="1:12" x14ac:dyDescent="0.3">
      <c r="A35" s="7">
        <v>66</v>
      </c>
      <c r="B35" s="13">
        <v>0</v>
      </c>
      <c r="C35" s="14">
        <v>90.767480000000006</v>
      </c>
      <c r="D35" s="14">
        <v>23.36834</v>
      </c>
      <c r="E35" s="15">
        <v>26.1</v>
      </c>
      <c r="F35" s="9">
        <v>15.239256324291373</v>
      </c>
      <c r="G35" s="16">
        <v>225.63239999999999</v>
      </c>
      <c r="H35" s="16">
        <v>5.1278280000000002E-2</v>
      </c>
      <c r="I35" s="16">
        <v>3.4815709999999997</v>
      </c>
      <c r="J35" s="15">
        <v>29.438040000000001</v>
      </c>
      <c r="K35" s="12">
        <f t="shared" si="0"/>
        <v>157.42414772085669</v>
      </c>
      <c r="L35" s="9" t="str">
        <f t="shared" si="1"/>
        <v>Poor</v>
      </c>
    </row>
    <row r="36" spans="1:12" x14ac:dyDescent="0.3">
      <c r="A36" s="7">
        <v>68</v>
      </c>
      <c r="B36" s="8">
        <v>0</v>
      </c>
      <c r="C36" s="10">
        <v>90.767480000000006</v>
      </c>
      <c r="D36" s="10">
        <v>23.36834</v>
      </c>
      <c r="E36" s="11">
        <v>26.4</v>
      </c>
      <c r="F36" s="9">
        <v>225.54099359951235</v>
      </c>
      <c r="G36" s="11">
        <v>17.085576</v>
      </c>
      <c r="H36" s="11">
        <v>0.73017059326171896</v>
      </c>
      <c r="I36" s="11">
        <v>1.07229125976563</v>
      </c>
      <c r="J36" s="11">
        <v>22.958330078125002</v>
      </c>
      <c r="K36" s="12">
        <f t="shared" si="0"/>
        <v>134.50583003938291</v>
      </c>
      <c r="L36" s="9" t="str">
        <f t="shared" si="1"/>
        <v>Poor</v>
      </c>
    </row>
    <row r="37" spans="1:12" x14ac:dyDescent="0.3">
      <c r="A37" s="7">
        <v>70</v>
      </c>
      <c r="B37" s="13">
        <v>0</v>
      </c>
      <c r="C37" s="14">
        <v>90.767480000000006</v>
      </c>
      <c r="D37" s="14">
        <v>23.36834</v>
      </c>
      <c r="E37" s="15">
        <v>26.4</v>
      </c>
      <c r="F37" s="9">
        <v>15.239256324291373</v>
      </c>
      <c r="G37" s="16">
        <v>17.877109999999998</v>
      </c>
      <c r="H37" s="16">
        <v>0.60722549999999997</v>
      </c>
      <c r="I37" s="16">
        <v>2.4872079999999999</v>
      </c>
      <c r="J37" s="15">
        <v>19.631529999999998</v>
      </c>
      <c r="K37" s="12">
        <f t="shared" si="0"/>
        <v>168.2733338340567</v>
      </c>
      <c r="L37" s="9" t="str">
        <f t="shared" si="1"/>
        <v>Poor</v>
      </c>
    </row>
    <row r="38" spans="1:12" x14ac:dyDescent="0.3">
      <c r="A38" s="7">
        <v>72</v>
      </c>
      <c r="B38" s="13">
        <v>0</v>
      </c>
      <c r="C38" s="17">
        <v>90.767480000000006</v>
      </c>
      <c r="D38" s="17">
        <v>23.36834</v>
      </c>
      <c r="E38" s="18">
        <v>26.3</v>
      </c>
      <c r="F38" s="9">
        <v>25.906735751295336</v>
      </c>
      <c r="G38" s="19">
        <v>11.25398</v>
      </c>
      <c r="H38" s="18">
        <v>0.6090255</v>
      </c>
      <c r="I38" s="18">
        <v>1.2240820000000001</v>
      </c>
      <c r="J38" s="15">
        <v>19.764290000000003</v>
      </c>
      <c r="K38" s="12">
        <f t="shared" si="0"/>
        <v>133.50458675989637</v>
      </c>
      <c r="L38" s="9" t="str">
        <f t="shared" si="1"/>
        <v>Poor</v>
      </c>
    </row>
    <row r="39" spans="1:12" x14ac:dyDescent="0.3">
      <c r="A39" s="7">
        <v>75</v>
      </c>
      <c r="B39" s="13">
        <v>0</v>
      </c>
      <c r="C39" s="14">
        <v>90.767480000000006</v>
      </c>
      <c r="D39" s="14">
        <v>23.36834</v>
      </c>
      <c r="E39" s="15">
        <v>26.6</v>
      </c>
      <c r="F39" s="9">
        <v>15.239256324291373</v>
      </c>
      <c r="G39" s="16">
        <v>264.59629999999999</v>
      </c>
      <c r="H39" s="16">
        <v>0.13147149999999999</v>
      </c>
      <c r="I39" s="16">
        <v>2.4687519999999998</v>
      </c>
      <c r="J39" s="15">
        <v>32.054380000000002</v>
      </c>
      <c r="K39" s="12">
        <f t="shared" si="0"/>
        <v>153.93889747405666</v>
      </c>
      <c r="L39" s="9" t="str">
        <f t="shared" si="1"/>
        <v>Poor</v>
      </c>
    </row>
    <row r="40" spans="1:12" x14ac:dyDescent="0.3">
      <c r="A40" s="7">
        <v>77</v>
      </c>
      <c r="B40" s="13">
        <v>0</v>
      </c>
      <c r="C40" s="17">
        <v>90.767480000000006</v>
      </c>
      <c r="D40" s="17">
        <v>23.36834</v>
      </c>
      <c r="E40" s="18">
        <v>26.4</v>
      </c>
      <c r="F40" s="9">
        <v>234.68454739408716</v>
      </c>
      <c r="G40" s="19">
        <v>334.2672</v>
      </c>
      <c r="H40" s="18">
        <v>7.633195000000001E-2</v>
      </c>
      <c r="I40" s="18">
        <v>1.4490129999999999</v>
      </c>
      <c r="J40" s="15">
        <v>27.839770000000001</v>
      </c>
      <c r="K40" s="12">
        <f t="shared" si="0"/>
        <v>118.59782026047301</v>
      </c>
      <c r="L40" s="9" t="str">
        <f t="shared" si="1"/>
        <v>Poor</v>
      </c>
    </row>
    <row r="41" spans="1:12" x14ac:dyDescent="0.3">
      <c r="A41" s="7">
        <v>79</v>
      </c>
      <c r="B41" s="8">
        <v>0</v>
      </c>
      <c r="C41" s="10">
        <v>90.767480000000006</v>
      </c>
      <c r="D41" s="10">
        <v>23.36834</v>
      </c>
      <c r="E41" s="11">
        <v>27</v>
      </c>
      <c r="F41" s="9">
        <v>225.54099359951235</v>
      </c>
      <c r="G41" s="11">
        <v>8.4349229999999995</v>
      </c>
      <c r="H41" s="11">
        <v>0.20995230000000001</v>
      </c>
      <c r="I41" s="20">
        <v>4.8456980000000005</v>
      </c>
      <c r="J41" s="11">
        <v>96.364703125000005</v>
      </c>
      <c r="K41" s="12">
        <f t="shared" si="0"/>
        <v>148.78001880378903</v>
      </c>
      <c r="L41" s="9" t="str">
        <f t="shared" si="1"/>
        <v>Poor</v>
      </c>
    </row>
    <row r="42" spans="1:12" x14ac:dyDescent="0.3">
      <c r="A42" s="7">
        <v>81</v>
      </c>
      <c r="B42" s="13">
        <v>0</v>
      </c>
      <c r="C42" s="14">
        <v>90.767480000000006</v>
      </c>
      <c r="D42" s="14">
        <v>23.36834</v>
      </c>
      <c r="E42" s="15">
        <v>26.2</v>
      </c>
      <c r="F42" s="9">
        <v>25.906735751295336</v>
      </c>
      <c r="G42" s="16">
        <v>5.6</v>
      </c>
      <c r="H42" s="16">
        <v>0.20168129999999998</v>
      </c>
      <c r="I42" s="16">
        <v>5.4209499999999995</v>
      </c>
      <c r="J42" s="15">
        <v>86.087109999999996</v>
      </c>
      <c r="K42" s="12">
        <f t="shared" si="0"/>
        <v>177.23822416789636</v>
      </c>
      <c r="L42" s="9" t="str">
        <f t="shared" si="1"/>
        <v>Poor</v>
      </c>
    </row>
    <row r="43" spans="1:12" x14ac:dyDescent="0.3">
      <c r="A43" s="7">
        <v>83</v>
      </c>
      <c r="B43" s="13">
        <v>0</v>
      </c>
      <c r="C43" s="17">
        <v>90.767480000000006</v>
      </c>
      <c r="D43" s="17">
        <v>23.36834</v>
      </c>
      <c r="E43" s="18">
        <v>26.8</v>
      </c>
      <c r="F43" s="9">
        <v>234.68454739408716</v>
      </c>
      <c r="G43" s="19">
        <v>5.6</v>
      </c>
      <c r="H43" s="18">
        <v>0.19957179999999999</v>
      </c>
      <c r="I43" s="18">
        <v>3.9242159999999999</v>
      </c>
      <c r="J43" s="15">
        <v>70.575070000000011</v>
      </c>
      <c r="K43" s="12">
        <f t="shared" si="0"/>
        <v>121.16321103647303</v>
      </c>
      <c r="L43" s="9" t="str">
        <f t="shared" si="1"/>
        <v>Poor</v>
      </c>
    </row>
    <row r="44" spans="1:12" x14ac:dyDescent="0.3">
      <c r="A44" s="7">
        <v>85</v>
      </c>
      <c r="B44" s="13">
        <v>0</v>
      </c>
      <c r="C44" s="14">
        <v>90.767480000000006</v>
      </c>
      <c r="D44" s="14">
        <v>23.36834</v>
      </c>
      <c r="E44" s="15">
        <v>26.4</v>
      </c>
      <c r="F44" s="9">
        <v>25.906735751295336</v>
      </c>
      <c r="G44" s="16">
        <v>7.33</v>
      </c>
      <c r="H44" s="16">
        <v>0.26</v>
      </c>
      <c r="I44" s="16">
        <v>4.09</v>
      </c>
      <c r="J44" s="15">
        <v>59.58475</v>
      </c>
      <c r="K44" s="12">
        <f t="shared" si="0"/>
        <v>151.88240363989638</v>
      </c>
      <c r="L44" s="9" t="str">
        <f t="shared" si="1"/>
        <v>Poor</v>
      </c>
    </row>
    <row r="45" spans="1:12" x14ac:dyDescent="0.3">
      <c r="A45" s="7">
        <v>87</v>
      </c>
      <c r="B45" s="13">
        <v>0</v>
      </c>
      <c r="C45" s="14">
        <v>90.767480000000006</v>
      </c>
      <c r="D45" s="14">
        <v>23.36834</v>
      </c>
      <c r="E45" s="18">
        <v>26.7</v>
      </c>
      <c r="F45" s="9">
        <v>234.68454739408716</v>
      </c>
      <c r="G45" s="19">
        <v>5.6</v>
      </c>
      <c r="H45" s="18">
        <v>0.245</v>
      </c>
      <c r="I45" s="18">
        <v>3.78</v>
      </c>
      <c r="J45" s="15">
        <v>38.450000000000003</v>
      </c>
      <c r="K45" s="12">
        <f t="shared" si="0"/>
        <v>123.731536208473</v>
      </c>
      <c r="L45" s="9" t="str">
        <f t="shared" si="1"/>
        <v>Poor</v>
      </c>
    </row>
    <row r="46" spans="1:12" x14ac:dyDescent="0.3">
      <c r="A46" s="7">
        <v>89</v>
      </c>
      <c r="B46" s="8">
        <v>0</v>
      </c>
      <c r="C46" s="10">
        <v>90.667760000000001</v>
      </c>
      <c r="D46" s="10">
        <v>23.39517</v>
      </c>
      <c r="E46" s="11">
        <v>27.7</v>
      </c>
      <c r="F46" s="9">
        <v>102.43902439024392</v>
      </c>
      <c r="G46" s="11">
        <v>81.332509999999999</v>
      </c>
      <c r="H46" s="11">
        <v>0.70270159912109398</v>
      </c>
      <c r="I46" s="11">
        <v>1.5749155273437501</v>
      </c>
      <c r="J46" s="11">
        <v>39.123105468749998</v>
      </c>
      <c r="K46" s="12">
        <f t="shared" si="0"/>
        <v>169.47033900825321</v>
      </c>
      <c r="L46" s="9" t="str">
        <f t="shared" si="1"/>
        <v>Poor</v>
      </c>
    </row>
    <row r="47" spans="1:12" x14ac:dyDescent="0.3">
      <c r="A47" s="7">
        <v>91</v>
      </c>
      <c r="B47" s="13">
        <v>0</v>
      </c>
      <c r="C47" s="14">
        <v>90.667760000000001</v>
      </c>
      <c r="D47" s="14">
        <v>23.39517</v>
      </c>
      <c r="E47" s="15">
        <v>27.4</v>
      </c>
      <c r="F47" s="9">
        <v>224.69512195121953</v>
      </c>
      <c r="G47" s="16">
        <v>80.943799999999996</v>
      </c>
      <c r="H47" s="16">
        <v>0.55388360000000003</v>
      </c>
      <c r="I47" s="16">
        <v>2.184469</v>
      </c>
      <c r="J47" s="15">
        <v>48.062640000000002</v>
      </c>
      <c r="K47" s="12">
        <f t="shared" si="0"/>
        <v>151.82365278990244</v>
      </c>
      <c r="L47" s="9" t="str">
        <f t="shared" si="1"/>
        <v>Poor</v>
      </c>
    </row>
    <row r="48" spans="1:12" x14ac:dyDescent="0.3">
      <c r="A48" s="7">
        <v>93</v>
      </c>
      <c r="B48" s="13">
        <v>0</v>
      </c>
      <c r="C48" s="17">
        <v>90.667760000000001</v>
      </c>
      <c r="D48" s="17">
        <v>23.39517</v>
      </c>
      <c r="E48" s="18">
        <v>27.7</v>
      </c>
      <c r="F48" s="9">
        <v>27.430661383724473</v>
      </c>
      <c r="G48" s="19">
        <v>85.020679999999999</v>
      </c>
      <c r="H48" s="18">
        <v>0.65346090000000001</v>
      </c>
      <c r="I48" s="18">
        <v>1.646018</v>
      </c>
      <c r="J48" s="15">
        <v>51.171579999999999</v>
      </c>
      <c r="K48" s="12">
        <f t="shared" si="0"/>
        <v>170.72996955330203</v>
      </c>
      <c r="L48" s="9" t="str">
        <f t="shared" si="1"/>
        <v>Poor</v>
      </c>
    </row>
    <row r="49" spans="1:12" x14ac:dyDescent="0.3">
      <c r="A49" s="7">
        <v>95</v>
      </c>
      <c r="B49" s="8">
        <v>0</v>
      </c>
      <c r="C49" s="10">
        <v>90.667760000000001</v>
      </c>
      <c r="D49" s="10">
        <v>23.39517</v>
      </c>
      <c r="E49" s="11">
        <v>27.7</v>
      </c>
      <c r="F49" s="9">
        <v>18.287107589149649</v>
      </c>
      <c r="G49" s="11">
        <v>739.79740000000004</v>
      </c>
      <c r="H49" s="11">
        <v>0.97895019531250005</v>
      </c>
      <c r="I49" s="11">
        <v>7.6926484374999999</v>
      </c>
      <c r="J49" s="11">
        <v>100.76935156250001</v>
      </c>
      <c r="K49" s="12">
        <f t="shared" si="0"/>
        <v>544.4003053381806</v>
      </c>
      <c r="L49" s="9" t="str">
        <f t="shared" si="1"/>
        <v>Not Sustainable</v>
      </c>
    </row>
    <row r="50" spans="1:12" x14ac:dyDescent="0.3">
      <c r="A50" s="7">
        <v>97</v>
      </c>
      <c r="B50" s="13">
        <v>0</v>
      </c>
      <c r="C50" s="14">
        <v>90.667760000000001</v>
      </c>
      <c r="D50" s="14">
        <v>23.39517</v>
      </c>
      <c r="E50" s="15">
        <v>27.6</v>
      </c>
      <c r="F50" s="9">
        <v>105.1829268292683</v>
      </c>
      <c r="G50" s="16">
        <v>702.191599</v>
      </c>
      <c r="H50" s="16">
        <v>0.72909109999999999</v>
      </c>
      <c r="I50" s="16">
        <v>8.5370830000000009</v>
      </c>
      <c r="J50" s="15">
        <v>103.569</v>
      </c>
      <c r="K50" s="12">
        <f t="shared" si="0"/>
        <v>510.02474042965855</v>
      </c>
      <c r="L50" s="9" t="str">
        <f t="shared" si="1"/>
        <v>Not Sustainable</v>
      </c>
    </row>
    <row r="51" spans="1:12" x14ac:dyDescent="0.3">
      <c r="A51" s="7">
        <v>99</v>
      </c>
      <c r="B51" s="13">
        <v>0</v>
      </c>
      <c r="C51" s="17">
        <v>90.667760000000001</v>
      </c>
      <c r="D51" s="17">
        <v>23.39517</v>
      </c>
      <c r="E51" s="18">
        <v>27.7</v>
      </c>
      <c r="F51" s="9">
        <v>80.792682926829272</v>
      </c>
      <c r="G51" s="19">
        <v>727.69757399999992</v>
      </c>
      <c r="H51" s="18">
        <v>0.68592280000000005</v>
      </c>
      <c r="I51" s="18">
        <v>6.066878</v>
      </c>
      <c r="J51" s="15">
        <v>81.627649999999988</v>
      </c>
      <c r="K51" s="12">
        <f t="shared" si="0"/>
        <v>447.1490963938536</v>
      </c>
      <c r="L51" s="9" t="str">
        <f t="shared" si="1"/>
        <v>Not Sustainable</v>
      </c>
    </row>
    <row r="52" spans="1:12" x14ac:dyDescent="0.3">
      <c r="A52" s="7">
        <v>101</v>
      </c>
      <c r="B52" s="8">
        <v>0</v>
      </c>
      <c r="C52" s="10">
        <v>90.667760000000001</v>
      </c>
      <c r="D52" s="10">
        <v>23.39517</v>
      </c>
      <c r="E52" s="11">
        <v>27.7</v>
      </c>
      <c r="F52" s="9">
        <v>18.287107589149649</v>
      </c>
      <c r="G52" s="11">
        <v>368.1259</v>
      </c>
      <c r="H52" s="11">
        <v>0.16365625</v>
      </c>
      <c r="I52" s="11">
        <v>3.0379166666666664</v>
      </c>
      <c r="J52" s="11">
        <v>61.035062500000002</v>
      </c>
      <c r="K52" s="12">
        <f t="shared" si="0"/>
        <v>200.24966201786805</v>
      </c>
      <c r="L52" s="9" t="str">
        <f t="shared" si="1"/>
        <v>Very Poor</v>
      </c>
    </row>
    <row r="53" spans="1:12" x14ac:dyDescent="0.3">
      <c r="A53" s="7">
        <v>103</v>
      </c>
      <c r="B53" s="13">
        <v>0</v>
      </c>
      <c r="C53" s="14">
        <v>90.667760000000001</v>
      </c>
      <c r="D53" s="14">
        <v>23.39517</v>
      </c>
      <c r="E53" s="15">
        <v>27.5</v>
      </c>
      <c r="F53" s="9">
        <v>13.715330691862237</v>
      </c>
      <c r="G53" s="16">
        <v>354.62939999999998</v>
      </c>
      <c r="H53" s="16">
        <v>0.13839370000000001</v>
      </c>
      <c r="I53" s="16">
        <v>3.4287079999999999</v>
      </c>
      <c r="J53" s="15">
        <v>61.427339999999994</v>
      </c>
      <c r="K53" s="12">
        <f t="shared" si="0"/>
        <v>203.29284767665101</v>
      </c>
      <c r="L53" s="9" t="str">
        <f t="shared" si="1"/>
        <v>Very Poor</v>
      </c>
    </row>
    <row r="54" spans="1:12" x14ac:dyDescent="0.3">
      <c r="A54" s="7">
        <v>105</v>
      </c>
      <c r="B54" s="8">
        <v>0</v>
      </c>
      <c r="C54" s="10">
        <v>90.667760000000001</v>
      </c>
      <c r="D54" s="10">
        <v>23.39517</v>
      </c>
      <c r="E54" s="11">
        <v>28.4</v>
      </c>
      <c r="F54" s="9">
        <v>38.098140810728438</v>
      </c>
      <c r="G54" s="11">
        <v>23.187719999999999</v>
      </c>
      <c r="H54" s="11">
        <v>0.47417532348632802</v>
      </c>
      <c r="I54" s="11">
        <v>2.9962760000000004</v>
      </c>
      <c r="J54" s="11">
        <v>15.33544140625</v>
      </c>
      <c r="K54" s="12">
        <f t="shared" si="0"/>
        <v>159.5325891128077</v>
      </c>
      <c r="L54" s="9" t="str">
        <f t="shared" si="1"/>
        <v>Poor</v>
      </c>
    </row>
    <row r="55" spans="1:12" x14ac:dyDescent="0.3">
      <c r="A55" s="7">
        <v>107</v>
      </c>
      <c r="B55" s="13">
        <v>0</v>
      </c>
      <c r="C55" s="14">
        <v>90.667760000000001</v>
      </c>
      <c r="D55" s="14">
        <v>23.39517</v>
      </c>
      <c r="E55" s="15">
        <v>28.5</v>
      </c>
      <c r="F55" s="9">
        <v>27.430661383724473</v>
      </c>
      <c r="G55" s="16">
        <v>24.889869999999998</v>
      </c>
      <c r="H55" s="16">
        <v>0.15352950000000001</v>
      </c>
      <c r="I55" s="16">
        <v>2.7644319999999998</v>
      </c>
      <c r="J55" s="15">
        <v>9.021649</v>
      </c>
      <c r="K55" s="12">
        <f t="shared" si="0"/>
        <v>103.48524371930203</v>
      </c>
      <c r="L55" s="9" t="str">
        <f t="shared" si="1"/>
        <v>Poor</v>
      </c>
    </row>
    <row r="56" spans="1:12" x14ac:dyDescent="0.3">
      <c r="A56" s="7">
        <v>110</v>
      </c>
      <c r="B56" s="8">
        <v>0</v>
      </c>
      <c r="C56" s="10">
        <v>90.667760000000001</v>
      </c>
      <c r="D56" s="10">
        <v>23.39517</v>
      </c>
      <c r="E56" s="11">
        <v>28.8</v>
      </c>
      <c r="F56" s="9">
        <v>224.69512195121953</v>
      </c>
      <c r="G56" s="11">
        <v>14.59529</v>
      </c>
      <c r="H56" s="11">
        <v>0.187488159179688</v>
      </c>
      <c r="I56" s="11">
        <v>2.7715586000000001</v>
      </c>
      <c r="J56" s="11">
        <v>46.482203124999998</v>
      </c>
      <c r="K56" s="12">
        <f t="shared" si="0"/>
        <v>91.856354638363456</v>
      </c>
      <c r="L56" s="9" t="str">
        <f t="shared" si="1"/>
        <v>Good</v>
      </c>
    </row>
    <row r="57" spans="1:12" x14ac:dyDescent="0.3">
      <c r="A57" s="7">
        <v>112</v>
      </c>
      <c r="B57" s="13">
        <v>0</v>
      </c>
      <c r="C57" s="14">
        <v>90.667760000000001</v>
      </c>
      <c r="D57" s="14">
        <v>23.39517</v>
      </c>
      <c r="E57" s="15">
        <v>27.5</v>
      </c>
      <c r="F57" s="9">
        <v>27.430661383724473</v>
      </c>
      <c r="G57" s="16">
        <v>11.901450000000001</v>
      </c>
      <c r="H57" s="16">
        <v>0.12820889999999999</v>
      </c>
      <c r="I57" s="16">
        <v>2.8895970000000002</v>
      </c>
      <c r="J57" s="15">
        <v>43.739460000000001</v>
      </c>
      <c r="K57" s="12">
        <f t="shared" si="0"/>
        <v>100.46502016330204</v>
      </c>
      <c r="L57" s="9" t="str">
        <f t="shared" si="1"/>
        <v>Poor</v>
      </c>
    </row>
    <row r="58" spans="1:12" x14ac:dyDescent="0.3">
      <c r="A58" s="7">
        <v>114</v>
      </c>
      <c r="B58" s="13">
        <v>0</v>
      </c>
      <c r="C58" s="17">
        <v>90.667760000000001</v>
      </c>
      <c r="D58" s="17">
        <v>23.39517</v>
      </c>
      <c r="E58" s="18">
        <v>28.4</v>
      </c>
      <c r="F58" s="9">
        <v>80.792682926829272</v>
      </c>
      <c r="G58" s="19">
        <v>5.6</v>
      </c>
      <c r="H58" s="18">
        <v>0.1210546</v>
      </c>
      <c r="I58" s="18">
        <v>2.336821</v>
      </c>
      <c r="J58" s="15">
        <v>37.222650000000002</v>
      </c>
      <c r="K58" s="12">
        <f t="shared" si="0"/>
        <v>79.038614011853667</v>
      </c>
      <c r="L58" s="9" t="str">
        <f t="shared" si="1"/>
        <v>Good</v>
      </c>
    </row>
    <row r="59" spans="1:12" x14ac:dyDescent="0.3">
      <c r="A59" s="7">
        <v>116</v>
      </c>
      <c r="B59" s="13">
        <v>0</v>
      </c>
      <c r="C59" s="17">
        <v>90.668049999999994</v>
      </c>
      <c r="D59" s="17">
        <v>23.386649999999999</v>
      </c>
      <c r="E59" s="18">
        <v>29.1</v>
      </c>
      <c r="F59" s="9">
        <v>218.59756097560978</v>
      </c>
      <c r="G59" s="19">
        <v>5.6</v>
      </c>
      <c r="H59" s="18">
        <v>0.31623590000000001</v>
      </c>
      <c r="I59" s="18">
        <v>3.8922130000000004</v>
      </c>
      <c r="J59" s="15">
        <v>32.901300000000006</v>
      </c>
      <c r="K59" s="12">
        <f t="shared" si="0"/>
        <v>139.11016333595123</v>
      </c>
      <c r="L59" s="9" t="str">
        <f t="shared" si="1"/>
        <v>Poor</v>
      </c>
    </row>
    <row r="60" spans="1:12" x14ac:dyDescent="0.3">
      <c r="A60" s="7">
        <v>118</v>
      </c>
      <c r="B60" s="8">
        <v>0</v>
      </c>
      <c r="C60" s="10">
        <v>90.662270000000007</v>
      </c>
      <c r="D60" s="10">
        <v>23.487559999999998</v>
      </c>
      <c r="E60" s="11">
        <v>26.7</v>
      </c>
      <c r="F60" s="9">
        <v>218.59756097560978</v>
      </c>
      <c r="G60" s="11">
        <v>379.43360000000001</v>
      </c>
      <c r="H60" s="11">
        <v>1.3767733154296899</v>
      </c>
      <c r="I60" s="11">
        <v>17.781019531249999</v>
      </c>
      <c r="J60" s="11">
        <v>157.20123437500001</v>
      </c>
      <c r="K60" s="12">
        <f t="shared" si="0"/>
        <v>763.43145568347506</v>
      </c>
      <c r="L60" s="9" t="str">
        <f t="shared" si="1"/>
        <v>Not Sustainable</v>
      </c>
    </row>
    <row r="61" spans="1:12" x14ac:dyDescent="0.3">
      <c r="A61" s="7">
        <v>120</v>
      </c>
      <c r="B61" s="13">
        <v>0</v>
      </c>
      <c r="C61" s="14">
        <v>90.662270000000007</v>
      </c>
      <c r="D61" s="14">
        <v>23.487559999999998</v>
      </c>
      <c r="E61" s="15">
        <v>26.1</v>
      </c>
      <c r="F61" s="9">
        <v>236.58536585365854</v>
      </c>
      <c r="G61" s="16">
        <v>331.88279999999997</v>
      </c>
      <c r="H61" s="16">
        <v>1.0531569999999999</v>
      </c>
      <c r="I61" s="16">
        <v>15.273219999999998</v>
      </c>
      <c r="J61" s="15">
        <v>144.88704479166668</v>
      </c>
      <c r="K61" s="12">
        <f t="shared" si="0"/>
        <v>633.47309239545734</v>
      </c>
      <c r="L61" s="9" t="str">
        <f t="shared" si="1"/>
        <v>Not Sustainable</v>
      </c>
    </row>
    <row r="62" spans="1:12" x14ac:dyDescent="0.3">
      <c r="A62" s="7">
        <v>122</v>
      </c>
      <c r="B62" s="8">
        <v>0</v>
      </c>
      <c r="C62" s="10">
        <v>90.662270000000007</v>
      </c>
      <c r="D62" s="10">
        <v>23.487559999999998</v>
      </c>
      <c r="E62" s="11">
        <v>26.7</v>
      </c>
      <c r="F62" s="9">
        <v>13.719512195121952</v>
      </c>
      <c r="G62" s="11">
        <v>600.16719999999998</v>
      </c>
      <c r="H62" s="11">
        <v>0.37297482299804696</v>
      </c>
      <c r="I62" s="11">
        <v>9.7060742187500004</v>
      </c>
      <c r="J62" s="11">
        <v>135.58471875000001</v>
      </c>
      <c r="K62" s="12">
        <f t="shared" si="0"/>
        <v>466.09917596164615</v>
      </c>
      <c r="L62" s="9" t="str">
        <f t="shared" si="1"/>
        <v>Not Sustainable</v>
      </c>
    </row>
    <row r="63" spans="1:12" x14ac:dyDescent="0.3">
      <c r="A63" s="7">
        <v>124</v>
      </c>
      <c r="B63" s="13">
        <v>0</v>
      </c>
      <c r="C63" s="14">
        <v>90.662270000000007</v>
      </c>
      <c r="D63" s="14">
        <v>23.487559999999998</v>
      </c>
      <c r="E63" s="15">
        <v>26.4</v>
      </c>
      <c r="F63" s="9">
        <v>236.58536585365854</v>
      </c>
      <c r="G63" s="16">
        <v>492.1422</v>
      </c>
      <c r="H63" s="16">
        <v>0.24797179999999999</v>
      </c>
      <c r="I63" s="16">
        <v>9.5251090000000005</v>
      </c>
      <c r="J63" s="15">
        <v>131.24260000000001</v>
      </c>
      <c r="K63" s="12">
        <f t="shared" si="0"/>
        <v>396.52443806970734</v>
      </c>
      <c r="L63" s="9" t="str">
        <f t="shared" si="1"/>
        <v>Not Sustainable</v>
      </c>
    </row>
    <row r="64" spans="1:12" x14ac:dyDescent="0.3">
      <c r="A64" s="7">
        <v>126</v>
      </c>
      <c r="B64" s="13">
        <v>0</v>
      </c>
      <c r="C64" s="17">
        <v>90.662270000000007</v>
      </c>
      <c r="D64" s="17">
        <v>23.487559999999998</v>
      </c>
      <c r="E64" s="18">
        <v>27.1</v>
      </c>
      <c r="F64" s="9">
        <v>30.487804878048781</v>
      </c>
      <c r="G64" s="19">
        <v>535.61260000000004</v>
      </c>
      <c r="H64" s="18">
        <v>0.2171245</v>
      </c>
      <c r="I64" s="18">
        <v>6.2472700000000003</v>
      </c>
      <c r="J64" s="15">
        <v>94.111320000000006</v>
      </c>
      <c r="K64" s="12">
        <f t="shared" si="0"/>
        <v>333.37399832975609</v>
      </c>
      <c r="L64" s="9" t="str">
        <f t="shared" si="1"/>
        <v>Not Sustainable</v>
      </c>
    </row>
    <row r="65" spans="1:12" x14ac:dyDescent="0.3">
      <c r="A65" s="7">
        <v>128</v>
      </c>
      <c r="B65" s="8">
        <v>0</v>
      </c>
      <c r="C65" s="10">
        <v>90.662270000000007</v>
      </c>
      <c r="D65" s="10">
        <v>23.487559999999998</v>
      </c>
      <c r="E65" s="11">
        <v>27.8</v>
      </c>
      <c r="F65" s="9">
        <v>32.621951219512198</v>
      </c>
      <c r="G65" s="11">
        <v>97.162509999999997</v>
      </c>
      <c r="H65" s="11">
        <v>0.11452223968505901</v>
      </c>
      <c r="I65" s="11">
        <v>3.1924489999999999</v>
      </c>
      <c r="J65" s="11">
        <v>13.70062109375</v>
      </c>
      <c r="K65" s="12">
        <f t="shared" si="0"/>
        <v>126.08446932939952</v>
      </c>
      <c r="L65" s="9" t="str">
        <f t="shared" si="1"/>
        <v>Poor</v>
      </c>
    </row>
    <row r="66" spans="1:12" x14ac:dyDescent="0.3">
      <c r="A66" s="7">
        <v>130</v>
      </c>
      <c r="B66" s="13">
        <v>0</v>
      </c>
      <c r="C66" s="14">
        <v>90.662270000000007</v>
      </c>
      <c r="D66" s="14">
        <v>23.487559999999998</v>
      </c>
      <c r="E66" s="15">
        <v>26.1</v>
      </c>
      <c r="F66" s="9">
        <v>111.28048780487805</v>
      </c>
      <c r="G66" s="16">
        <v>93.068610000000007</v>
      </c>
      <c r="H66" s="16">
        <v>0.1036871</v>
      </c>
      <c r="I66" s="16">
        <v>2.3697489999999997</v>
      </c>
      <c r="J66" s="15">
        <v>12.544040000000001</v>
      </c>
      <c r="K66" s="12">
        <f t="shared" si="0"/>
        <v>95.803780081609759</v>
      </c>
      <c r="L66" s="9" t="str">
        <f t="shared" si="1"/>
        <v>Good</v>
      </c>
    </row>
    <row r="67" spans="1:12" x14ac:dyDescent="0.3">
      <c r="A67" s="7">
        <v>132</v>
      </c>
      <c r="B67" s="8">
        <v>0</v>
      </c>
      <c r="C67" s="10">
        <v>90.662270000000007</v>
      </c>
      <c r="D67" s="10">
        <v>23.487559999999998</v>
      </c>
      <c r="E67" s="11">
        <v>27.8</v>
      </c>
      <c r="F67" s="9">
        <v>32.621951219512198</v>
      </c>
      <c r="G67" s="11">
        <v>137.06110000000001</v>
      </c>
      <c r="H67" s="11">
        <v>0.47771252441406303</v>
      </c>
      <c r="I67" s="11">
        <v>2.8246276855468802</v>
      </c>
      <c r="J67" s="11">
        <v>37.592792968749997</v>
      </c>
      <c r="K67" s="12">
        <f t="shared" ref="K67:K130" si="2">SUM(3.45-0.08*F67+0.25*G67+159.56*H67+25.77*I67+0.03*J67)</f>
        <v>185.24776854355252</v>
      </c>
      <c r="L67" s="9" t="str">
        <f t="shared" ref="L67:L130" si="3">_xlfn.IFS(K67&lt;=50,"Excellent",K67&lt;=100,"Good",K67&lt;=200,"Poor",K67&lt;=300,"Very Poor",K67&gt;300,"Not Sustainable")</f>
        <v>Poor</v>
      </c>
    </row>
    <row r="68" spans="1:12" x14ac:dyDescent="0.3">
      <c r="A68" s="7">
        <v>134</v>
      </c>
      <c r="B68" s="13">
        <v>0</v>
      </c>
      <c r="C68" s="14">
        <v>90.662270000000007</v>
      </c>
      <c r="D68" s="14">
        <v>23.487559999999998</v>
      </c>
      <c r="E68" s="15">
        <v>27.4</v>
      </c>
      <c r="F68" s="9">
        <v>111.28048780487805</v>
      </c>
      <c r="G68" s="16">
        <v>138.4975</v>
      </c>
      <c r="H68" s="16">
        <v>0.24398639999999999</v>
      </c>
      <c r="I68" s="16">
        <v>3.365707</v>
      </c>
      <c r="J68" s="15">
        <v>46.866510000000005</v>
      </c>
      <c r="K68" s="12">
        <f t="shared" si="2"/>
        <v>156.24267064960975</v>
      </c>
      <c r="L68" s="9" t="str">
        <f t="shared" si="3"/>
        <v>Poor</v>
      </c>
    </row>
    <row r="69" spans="1:12" x14ac:dyDescent="0.3">
      <c r="A69" s="7">
        <v>136</v>
      </c>
      <c r="B69" s="8">
        <v>0</v>
      </c>
      <c r="C69" s="10">
        <v>90.662270000000007</v>
      </c>
      <c r="D69" s="10">
        <v>23.487559999999998</v>
      </c>
      <c r="E69" s="11">
        <v>29.5</v>
      </c>
      <c r="F69" s="9">
        <v>84.756097560975618</v>
      </c>
      <c r="G69" s="11">
        <v>5.6</v>
      </c>
      <c r="H69" s="11">
        <v>0.13467750549316401</v>
      </c>
      <c r="I69" s="11">
        <v>2.7081684570312499</v>
      </c>
      <c r="J69" s="11">
        <v>58.207300781249998</v>
      </c>
      <c r="K69" s="12">
        <f t="shared" si="2"/>
        <v>91.09437513274402</v>
      </c>
      <c r="L69" s="9" t="str">
        <f t="shared" si="3"/>
        <v>Good</v>
      </c>
    </row>
    <row r="70" spans="1:12" x14ac:dyDescent="0.3">
      <c r="A70" s="7">
        <v>138</v>
      </c>
      <c r="B70" s="13">
        <v>0</v>
      </c>
      <c r="C70" s="14">
        <v>90.662270000000007</v>
      </c>
      <c r="D70" s="14">
        <v>23.487559999999998</v>
      </c>
      <c r="E70" s="15">
        <v>26.6</v>
      </c>
      <c r="F70" s="9">
        <v>16.76829268292683</v>
      </c>
      <c r="G70" s="16">
        <v>5.6</v>
      </c>
      <c r="H70" s="16">
        <v>9.9902270000000001E-2</v>
      </c>
      <c r="I70" s="16">
        <v>2.2751809999999999</v>
      </c>
      <c r="J70" s="15">
        <v>54.428129999999996</v>
      </c>
      <c r="K70" s="12">
        <f t="shared" si="2"/>
        <v>79.71320105656585</v>
      </c>
      <c r="L70" s="9" t="str">
        <f t="shared" si="3"/>
        <v>Good</v>
      </c>
    </row>
    <row r="71" spans="1:12" x14ac:dyDescent="0.3">
      <c r="A71" s="7">
        <v>140</v>
      </c>
      <c r="B71" s="13">
        <v>0</v>
      </c>
      <c r="C71" s="17">
        <v>90.662270000000007</v>
      </c>
      <c r="D71" s="17">
        <v>23.487559999999998</v>
      </c>
      <c r="E71" s="18">
        <v>28.3</v>
      </c>
      <c r="F71" s="9">
        <v>60.975609756097562</v>
      </c>
      <c r="G71" s="19">
        <v>5.6</v>
      </c>
      <c r="H71" s="18">
        <v>9.1031589999999996E-2</v>
      </c>
      <c r="I71" s="18">
        <v>1.7702690000000001</v>
      </c>
      <c r="J71" s="15">
        <v>46.174949999999995</v>
      </c>
      <c r="K71" s="12">
        <f t="shared" si="2"/>
        <v>61.502032349912199</v>
      </c>
      <c r="L71" s="9" t="str">
        <f t="shared" si="3"/>
        <v>Good</v>
      </c>
    </row>
    <row r="72" spans="1:12" x14ac:dyDescent="0.3">
      <c r="A72" s="7">
        <v>142</v>
      </c>
      <c r="B72" s="13">
        <v>0</v>
      </c>
      <c r="C72" s="14">
        <v>90.662270000000007</v>
      </c>
      <c r="D72" s="14">
        <v>23.487559999999998</v>
      </c>
      <c r="E72" s="15">
        <v>27.8</v>
      </c>
      <c r="F72" s="9">
        <v>16.76829268292683</v>
      </c>
      <c r="G72" s="16">
        <v>10.14481</v>
      </c>
      <c r="H72" s="16">
        <v>0.20119339999999999</v>
      </c>
      <c r="I72" s="16">
        <v>2.558389</v>
      </c>
      <c r="J72" s="15">
        <v>32.079509999999999</v>
      </c>
      <c r="K72" s="12">
        <f t="shared" si="2"/>
        <v>103.63922781936586</v>
      </c>
      <c r="L72" s="9" t="str">
        <f t="shared" si="3"/>
        <v>Poor</v>
      </c>
    </row>
    <row r="73" spans="1:12" x14ac:dyDescent="0.3">
      <c r="A73" s="7">
        <v>144</v>
      </c>
      <c r="B73" s="13">
        <v>0</v>
      </c>
      <c r="C73" s="14">
        <v>90.662270000000007</v>
      </c>
      <c r="D73" s="14">
        <v>23.487559999999998</v>
      </c>
      <c r="E73" s="18">
        <v>27.7</v>
      </c>
      <c r="F73" s="9">
        <v>86.280487804878049</v>
      </c>
      <c r="G73" s="19">
        <v>11.415039999999999</v>
      </c>
      <c r="H73" s="18">
        <v>0.13921029999999998</v>
      </c>
      <c r="I73" s="18">
        <v>2.9745590000000002</v>
      </c>
      <c r="J73" s="15">
        <v>23.990259999999999</v>
      </c>
      <c r="K73" s="12">
        <f t="shared" si="2"/>
        <v>98.98780967360976</v>
      </c>
      <c r="L73" s="9" t="str">
        <f t="shared" si="3"/>
        <v>Good</v>
      </c>
    </row>
    <row r="74" spans="1:12" x14ac:dyDescent="0.3">
      <c r="A74" s="7">
        <v>146</v>
      </c>
      <c r="B74" s="8">
        <v>0</v>
      </c>
      <c r="C74" s="10">
        <v>90.63064</v>
      </c>
      <c r="D74" s="10">
        <v>23.434830000000002</v>
      </c>
      <c r="E74" s="11">
        <v>26.6</v>
      </c>
      <c r="F74" s="9">
        <v>220.73170731707319</v>
      </c>
      <c r="G74" s="11">
        <v>563.45780000000002</v>
      </c>
      <c r="H74" s="11">
        <v>1.63350207519531</v>
      </c>
      <c r="I74" s="11">
        <v>3.9759545898437501</v>
      </c>
      <c r="J74" s="11">
        <v>153.02005468749999</v>
      </c>
      <c r="K74" s="12">
        <f t="shared" si="2"/>
        <v>494.3484559536962</v>
      </c>
      <c r="L74" s="9" t="str">
        <f t="shared" si="3"/>
        <v>Not Sustainable</v>
      </c>
    </row>
    <row r="75" spans="1:12" x14ac:dyDescent="0.3">
      <c r="A75" s="7">
        <v>148</v>
      </c>
      <c r="B75" s="13">
        <v>0</v>
      </c>
      <c r="C75" s="14">
        <v>90.63064</v>
      </c>
      <c r="D75" s="14">
        <v>23.434830000000002</v>
      </c>
      <c r="E75" s="15">
        <v>264</v>
      </c>
      <c r="F75" s="9">
        <v>30.487804878048781</v>
      </c>
      <c r="G75" s="16">
        <v>464.30239999999998</v>
      </c>
      <c r="H75" s="16">
        <v>1.2397119999999999</v>
      </c>
      <c r="I75" s="16">
        <v>4.6598180000000005</v>
      </c>
      <c r="J75" s="15">
        <v>155.75833</v>
      </c>
      <c r="K75" s="12">
        <f t="shared" si="2"/>
        <v>439.65128208975608</v>
      </c>
      <c r="L75" s="9" t="str">
        <f t="shared" si="3"/>
        <v>Not Sustainable</v>
      </c>
    </row>
    <row r="76" spans="1:12" x14ac:dyDescent="0.3">
      <c r="A76" s="7">
        <v>150</v>
      </c>
      <c r="B76" s="13">
        <v>0</v>
      </c>
      <c r="C76" s="17">
        <v>90.63064</v>
      </c>
      <c r="D76" s="17">
        <v>23.434830000000002</v>
      </c>
      <c r="E76" s="18">
        <v>26.8</v>
      </c>
      <c r="F76" s="9">
        <v>112.80487804878049</v>
      </c>
      <c r="G76" s="19">
        <v>561.68690000000004</v>
      </c>
      <c r="H76" s="18">
        <v>1.2519079999999998</v>
      </c>
      <c r="I76" s="18">
        <v>4.000712</v>
      </c>
      <c r="J76" s="15">
        <v>156.83689999999999</v>
      </c>
      <c r="K76" s="12">
        <f t="shared" si="2"/>
        <v>442.40523047609753</v>
      </c>
      <c r="L76" s="9" t="str">
        <f t="shared" si="3"/>
        <v>Not Sustainable</v>
      </c>
    </row>
    <row r="77" spans="1:12" x14ac:dyDescent="0.3">
      <c r="A77" s="7">
        <v>152</v>
      </c>
      <c r="B77" s="8">
        <v>0</v>
      </c>
      <c r="C77" s="10">
        <v>90.63064</v>
      </c>
      <c r="D77" s="10">
        <v>23.434830000000002</v>
      </c>
      <c r="E77" s="11">
        <v>27</v>
      </c>
      <c r="F77" s="9">
        <v>220.73170731707319</v>
      </c>
      <c r="G77" s="11">
        <v>95.821420000000003</v>
      </c>
      <c r="H77" s="11">
        <v>0.33945169067382802</v>
      </c>
      <c r="I77" s="11">
        <v>4.9257926666666672</v>
      </c>
      <c r="J77" s="11">
        <v>48.661156249999998</v>
      </c>
      <c r="K77" s="12">
        <f t="shared" si="2"/>
        <v>192.30724188605018</v>
      </c>
      <c r="L77" s="9" t="str">
        <f t="shared" si="3"/>
        <v>Poor</v>
      </c>
    </row>
    <row r="78" spans="1:12" x14ac:dyDescent="0.3">
      <c r="A78" s="7">
        <v>154</v>
      </c>
      <c r="B78" s="13">
        <v>0</v>
      </c>
      <c r="C78" s="14">
        <v>90.63064</v>
      </c>
      <c r="D78" s="14">
        <v>23.434830000000002</v>
      </c>
      <c r="E78" s="15">
        <v>26.8</v>
      </c>
      <c r="F78" s="9">
        <v>86.890243902439025</v>
      </c>
      <c r="G78" s="16">
        <v>75.947630000000004</v>
      </c>
      <c r="H78" s="16">
        <v>0.10492270000000001</v>
      </c>
      <c r="I78" s="16">
        <v>4.097988</v>
      </c>
      <c r="J78" s="15">
        <v>38.994500000000002</v>
      </c>
      <c r="K78" s="12">
        <f t="shared" si="2"/>
        <v>139.00213975980489</v>
      </c>
      <c r="L78" s="9" t="str">
        <f t="shared" si="3"/>
        <v>Poor</v>
      </c>
    </row>
    <row r="79" spans="1:12" x14ac:dyDescent="0.3">
      <c r="A79" s="7">
        <v>156</v>
      </c>
      <c r="B79" s="8">
        <v>0</v>
      </c>
      <c r="C79" s="10">
        <v>90.63064</v>
      </c>
      <c r="D79" s="10">
        <v>23.434830000000002</v>
      </c>
      <c r="E79" s="11">
        <v>27.6</v>
      </c>
      <c r="F79" s="9">
        <v>108.23170731707317</v>
      </c>
      <c r="G79" s="11">
        <v>88.584919999999997</v>
      </c>
      <c r="H79" s="11">
        <v>0.171144515991211</v>
      </c>
      <c r="I79" s="11">
        <v>6.7079233398437497</v>
      </c>
      <c r="J79" s="11">
        <v>86.742687500000002</v>
      </c>
      <c r="K79" s="12">
        <f t="shared" si="2"/>
        <v>219.71097747896522</v>
      </c>
      <c r="L79" s="9" t="str">
        <f t="shared" si="3"/>
        <v>Very Poor</v>
      </c>
    </row>
    <row r="80" spans="1:12" x14ac:dyDescent="0.3">
      <c r="A80" s="7">
        <v>158</v>
      </c>
      <c r="B80" s="13">
        <v>0</v>
      </c>
      <c r="C80" s="14">
        <v>90.63064</v>
      </c>
      <c r="D80" s="14">
        <v>23.434830000000002</v>
      </c>
      <c r="E80" s="15">
        <v>27.3</v>
      </c>
      <c r="F80" s="9">
        <v>86.890243902439025</v>
      </c>
      <c r="G80" s="16">
        <v>79.320319999999995</v>
      </c>
      <c r="H80" s="16">
        <v>9.4035880000000002E-2</v>
      </c>
      <c r="I80" s="16">
        <v>7.601235</v>
      </c>
      <c r="J80" s="15">
        <v>77.716440000000006</v>
      </c>
      <c r="K80" s="12">
        <f t="shared" si="2"/>
        <v>229.54854465060487</v>
      </c>
      <c r="L80" s="9" t="str">
        <f t="shared" si="3"/>
        <v>Very Poor</v>
      </c>
    </row>
    <row r="81" spans="1:12" x14ac:dyDescent="0.3">
      <c r="A81" s="7">
        <v>160</v>
      </c>
      <c r="B81" s="8">
        <v>0</v>
      </c>
      <c r="C81" s="10">
        <v>90.63064</v>
      </c>
      <c r="D81" s="10">
        <v>23.434830000000002</v>
      </c>
      <c r="E81" s="11">
        <v>28.4</v>
      </c>
      <c r="F81" s="9">
        <v>13.719512195121952</v>
      </c>
      <c r="G81" s="11">
        <v>14.40095</v>
      </c>
      <c r="H81" s="11">
        <v>0.16305987548828099</v>
      </c>
      <c r="I81" s="11">
        <v>1.8533437500000001</v>
      </c>
      <c r="J81" s="11">
        <v>10.830665039062501</v>
      </c>
      <c r="K81" s="12">
        <f t="shared" si="2"/>
        <v>80.056098645972241</v>
      </c>
      <c r="L81" s="9" t="str">
        <f t="shared" si="3"/>
        <v>Good</v>
      </c>
    </row>
    <row r="82" spans="1:12" x14ac:dyDescent="0.3">
      <c r="A82" s="7">
        <v>162</v>
      </c>
      <c r="B82" s="13">
        <v>0</v>
      </c>
      <c r="C82" s="14">
        <v>90.63064</v>
      </c>
      <c r="D82" s="14">
        <v>23.434830000000002</v>
      </c>
      <c r="E82" s="15">
        <v>28</v>
      </c>
      <c r="F82" s="9">
        <v>235.0609756097561</v>
      </c>
      <c r="G82" s="16">
        <v>15.446759999999999</v>
      </c>
      <c r="H82" s="16">
        <v>5.0572429999999995E-2</v>
      </c>
      <c r="I82" s="16">
        <v>1.8677739999999998</v>
      </c>
      <c r="J82" s="15">
        <v>8.043391999999999</v>
      </c>
      <c r="K82" s="12">
        <f t="shared" si="2"/>
        <v>44.949986622019502</v>
      </c>
      <c r="L82" s="9" t="str">
        <f t="shared" si="3"/>
        <v>Excellent</v>
      </c>
    </row>
    <row r="83" spans="1:12" x14ac:dyDescent="0.3">
      <c r="A83" s="7">
        <v>164</v>
      </c>
      <c r="B83" s="13">
        <v>0</v>
      </c>
      <c r="C83" s="17">
        <v>90.63064</v>
      </c>
      <c r="D83" s="17">
        <v>23.434830000000002</v>
      </c>
      <c r="E83" s="18">
        <v>26.9</v>
      </c>
      <c r="F83" s="9">
        <v>16.76829268292683</v>
      </c>
      <c r="G83" s="19">
        <v>15.627560000000001</v>
      </c>
      <c r="H83" s="18">
        <v>4.3037520000000003E-2</v>
      </c>
      <c r="I83" s="18">
        <v>1.3465740000000002</v>
      </c>
      <c r="J83" s="15">
        <v>8.5365660000000005</v>
      </c>
      <c r="K83" s="12">
        <f t="shared" si="2"/>
        <v>47.839802236565859</v>
      </c>
      <c r="L83" s="9" t="str">
        <f t="shared" si="3"/>
        <v>Excellent</v>
      </c>
    </row>
    <row r="84" spans="1:12" x14ac:dyDescent="0.3">
      <c r="A84" s="7">
        <v>165</v>
      </c>
      <c r="B84" s="8">
        <v>0</v>
      </c>
      <c r="C84" s="10">
        <v>90.63064</v>
      </c>
      <c r="D84" s="10">
        <v>23.434830000000002</v>
      </c>
      <c r="E84" s="11">
        <v>28.6</v>
      </c>
      <c r="F84" s="9">
        <v>13.719512195121952</v>
      </c>
      <c r="G84" s="11">
        <v>6.1719099999999996</v>
      </c>
      <c r="H84" s="11">
        <v>4.3632389068603498E-2</v>
      </c>
      <c r="I84" s="11">
        <v>0.54129254150390604</v>
      </c>
      <c r="J84" s="11">
        <v>3.3301162109375002</v>
      </c>
      <c r="K84" s="12">
        <f t="shared" si="2"/>
        <v>24.906412805060402</v>
      </c>
      <c r="L84" s="9" t="str">
        <f t="shared" si="3"/>
        <v>Excellent</v>
      </c>
    </row>
    <row r="85" spans="1:12" x14ac:dyDescent="0.3">
      <c r="A85" s="7">
        <v>167</v>
      </c>
      <c r="B85" s="13">
        <v>0</v>
      </c>
      <c r="C85" s="14">
        <v>90.63064</v>
      </c>
      <c r="D85" s="14">
        <v>23.434830000000002</v>
      </c>
      <c r="E85" s="15">
        <v>27.5</v>
      </c>
      <c r="F85" s="9">
        <v>235.0609756097561</v>
      </c>
      <c r="G85" s="16">
        <v>5.6</v>
      </c>
      <c r="H85" s="16">
        <v>1.2100039999999999E-2</v>
      </c>
      <c r="I85" s="16">
        <v>0.1073518</v>
      </c>
      <c r="J85" s="15">
        <v>2.6866080000000001</v>
      </c>
      <c r="K85" s="12">
        <f t="shared" si="2"/>
        <v>-9.1771415403804877</v>
      </c>
      <c r="L85" s="9" t="str">
        <f t="shared" si="3"/>
        <v>Excellent</v>
      </c>
    </row>
    <row r="86" spans="1:12" x14ac:dyDescent="0.3">
      <c r="A86" s="7">
        <v>169</v>
      </c>
      <c r="B86" s="13">
        <v>0</v>
      </c>
      <c r="C86" s="17">
        <v>90.63064</v>
      </c>
      <c r="D86" s="17">
        <v>23.434830000000002</v>
      </c>
      <c r="E86" s="18">
        <v>28.6</v>
      </c>
      <c r="F86" s="9">
        <v>16.76829268292683</v>
      </c>
      <c r="G86" s="19">
        <v>5.6</v>
      </c>
      <c r="H86" s="18">
        <v>9.9353459999999994E-3</v>
      </c>
      <c r="I86" s="18">
        <v>7.5909319999999988E-2</v>
      </c>
      <c r="J86" s="15">
        <v>2.7546010000000001</v>
      </c>
      <c r="K86" s="12">
        <f t="shared" si="2"/>
        <v>7.1326415995258534</v>
      </c>
      <c r="L86" s="9" t="str">
        <f t="shared" si="3"/>
        <v>Excellent</v>
      </c>
    </row>
    <row r="87" spans="1:12" x14ac:dyDescent="0.3">
      <c r="A87" s="7">
        <v>171</v>
      </c>
      <c r="B87" s="8">
        <v>0</v>
      </c>
      <c r="C87" s="10">
        <v>90.735290000000006</v>
      </c>
      <c r="D87" s="10">
        <v>23.409179999999999</v>
      </c>
      <c r="E87" s="11">
        <v>26.4</v>
      </c>
      <c r="F87" s="9">
        <v>30.487804878048781</v>
      </c>
      <c r="G87" s="11">
        <v>427.02519999999998</v>
      </c>
      <c r="H87" s="11">
        <v>0.52683197021484396</v>
      </c>
      <c r="I87" s="11">
        <v>0.680436279296875</v>
      </c>
      <c r="J87" s="11">
        <v>49.979917968750001</v>
      </c>
      <c r="K87" s="12">
        <f t="shared" si="2"/>
        <v>210.86282523377955</v>
      </c>
      <c r="L87" s="9" t="str">
        <f t="shared" si="3"/>
        <v>Very Poor</v>
      </c>
    </row>
    <row r="88" spans="1:12" x14ac:dyDescent="0.3">
      <c r="A88" s="7">
        <v>173</v>
      </c>
      <c r="B88" s="13">
        <v>0</v>
      </c>
      <c r="C88" s="14">
        <v>90.735290000000006</v>
      </c>
      <c r="D88" s="14">
        <v>23.409179999999999</v>
      </c>
      <c r="E88" s="15">
        <v>26.3</v>
      </c>
      <c r="F88" s="9">
        <v>236.58536585365854</v>
      </c>
      <c r="G88" s="16">
        <v>385.97160000000002</v>
      </c>
      <c r="H88" s="16">
        <v>0.2889139</v>
      </c>
      <c r="I88" s="16">
        <v>0.63063999999999998</v>
      </c>
      <c r="J88" s="15">
        <v>39.316319999999997</v>
      </c>
      <c r="K88" s="12">
        <f t="shared" si="2"/>
        <v>144.54625501570732</v>
      </c>
      <c r="L88" s="9" t="str">
        <f t="shared" si="3"/>
        <v>Poor</v>
      </c>
    </row>
    <row r="89" spans="1:12" x14ac:dyDescent="0.3">
      <c r="A89" s="7">
        <v>175</v>
      </c>
      <c r="B89" s="8">
        <v>0</v>
      </c>
      <c r="C89" s="10">
        <v>90.735290000000006</v>
      </c>
      <c r="D89" s="10">
        <v>23.409179999999999</v>
      </c>
      <c r="E89" s="11">
        <v>27</v>
      </c>
      <c r="F89" s="9">
        <v>49.695121951219512</v>
      </c>
      <c r="G89" s="11">
        <v>593.92150000000004</v>
      </c>
      <c r="H89" s="11">
        <v>0.97931976318359393</v>
      </c>
      <c r="I89" s="11">
        <v>5.2025297851562504</v>
      </c>
      <c r="J89" s="11">
        <v>161.61576666666667</v>
      </c>
      <c r="K89" s="12">
        <f t="shared" si="2"/>
        <v>443.13269222095329</v>
      </c>
      <c r="L89" s="9" t="str">
        <f t="shared" si="3"/>
        <v>Not Sustainable</v>
      </c>
    </row>
    <row r="90" spans="1:12" x14ac:dyDescent="0.3">
      <c r="A90" s="7">
        <v>177</v>
      </c>
      <c r="B90" s="13">
        <v>0</v>
      </c>
      <c r="C90" s="14">
        <v>90.735290000000006</v>
      </c>
      <c r="D90" s="14">
        <v>23.409179999999999</v>
      </c>
      <c r="E90" s="15">
        <v>26.9</v>
      </c>
      <c r="F90" s="9">
        <v>105.1829268292683</v>
      </c>
      <c r="G90" s="16">
        <v>561.57269999999994</v>
      </c>
      <c r="H90" s="16">
        <v>0.64715790000000006</v>
      </c>
      <c r="I90" s="16">
        <v>3.6887950000000003</v>
      </c>
      <c r="J90" s="15">
        <v>161.61576666666667</v>
      </c>
      <c r="K90" s="12">
        <f t="shared" si="2"/>
        <v>338.59777552765854</v>
      </c>
      <c r="L90" s="9" t="str">
        <f t="shared" si="3"/>
        <v>Not Sustainable</v>
      </c>
    </row>
    <row r="91" spans="1:12" x14ac:dyDescent="0.3">
      <c r="A91" s="7">
        <v>179</v>
      </c>
      <c r="B91" s="13">
        <v>0</v>
      </c>
      <c r="C91" s="17">
        <v>90.735290000000006</v>
      </c>
      <c r="D91" s="17">
        <v>23.409179999999999</v>
      </c>
      <c r="E91" s="18">
        <v>28.6</v>
      </c>
      <c r="F91" s="9">
        <v>57.926829268292686</v>
      </c>
      <c r="G91" s="19">
        <v>597.303</v>
      </c>
      <c r="H91" s="18">
        <v>0.59841270000000002</v>
      </c>
      <c r="I91" s="18">
        <v>3.094122</v>
      </c>
      <c r="J91" s="15">
        <v>143.06310000000002</v>
      </c>
      <c r="K91" s="12">
        <f t="shared" si="2"/>
        <v>327.6517510105366</v>
      </c>
      <c r="L91" s="9" t="str">
        <f t="shared" si="3"/>
        <v>Not Sustainable</v>
      </c>
    </row>
    <row r="92" spans="1:12" x14ac:dyDescent="0.3">
      <c r="A92" s="7">
        <v>181</v>
      </c>
      <c r="B92" s="8">
        <v>0</v>
      </c>
      <c r="C92" s="10">
        <v>90.735290000000006</v>
      </c>
      <c r="D92" s="10">
        <v>23.409179999999999</v>
      </c>
      <c r="E92" s="11">
        <v>26.9</v>
      </c>
      <c r="F92" s="9">
        <v>49.695121951219512</v>
      </c>
      <c r="G92" s="11">
        <v>29.624089999999999</v>
      </c>
      <c r="H92" s="11">
        <v>0.96467303466796894</v>
      </c>
      <c r="I92" s="11">
        <v>0.58739935302734403</v>
      </c>
      <c r="J92" s="11">
        <v>43.32296484375</v>
      </c>
      <c r="K92" s="12">
        <f t="shared" si="2"/>
        <v>177.24061242835072</v>
      </c>
      <c r="L92" s="9" t="str">
        <f t="shared" si="3"/>
        <v>Poor</v>
      </c>
    </row>
    <row r="93" spans="1:12" x14ac:dyDescent="0.3">
      <c r="A93" s="7">
        <v>183</v>
      </c>
      <c r="B93" s="13">
        <v>0</v>
      </c>
      <c r="C93" s="14">
        <v>90.735290000000006</v>
      </c>
      <c r="D93" s="14">
        <v>23.409179999999999</v>
      </c>
      <c r="E93" s="15">
        <v>26.8</v>
      </c>
      <c r="F93" s="9">
        <v>18.902439024390244</v>
      </c>
      <c r="G93" s="16">
        <v>15.281840000000001</v>
      </c>
      <c r="H93" s="16">
        <v>2.522303</v>
      </c>
      <c r="I93" s="16">
        <v>4.8189599999999997</v>
      </c>
      <c r="J93" s="15">
        <v>51.122500000000002</v>
      </c>
      <c r="K93" s="12">
        <f t="shared" si="2"/>
        <v>533.93520575804882</v>
      </c>
      <c r="L93" s="9" t="str">
        <f t="shared" si="3"/>
        <v>Not Sustainable</v>
      </c>
    </row>
    <row r="94" spans="1:12" x14ac:dyDescent="0.3">
      <c r="A94" s="7">
        <v>185</v>
      </c>
      <c r="B94" s="13">
        <v>0</v>
      </c>
      <c r="C94" s="17">
        <v>90.735290000000006</v>
      </c>
      <c r="D94" s="17">
        <v>23.409179999999999</v>
      </c>
      <c r="E94" s="18">
        <v>27.6</v>
      </c>
      <c r="F94" s="9">
        <v>230.48780487804879</v>
      </c>
      <c r="G94" s="19">
        <v>14.58311</v>
      </c>
      <c r="H94" s="18">
        <v>2.4555359999999999</v>
      </c>
      <c r="I94" s="18">
        <v>2.6971270000000001</v>
      </c>
      <c r="J94" s="15">
        <v>45.437139999999999</v>
      </c>
      <c r="K94" s="12">
        <f t="shared" si="2"/>
        <v>451.33015425975606</v>
      </c>
      <c r="L94" s="9" t="str">
        <f t="shared" si="3"/>
        <v>Not Sustainable</v>
      </c>
    </row>
    <row r="95" spans="1:12" x14ac:dyDescent="0.3">
      <c r="A95" s="7">
        <v>187</v>
      </c>
      <c r="B95" s="8">
        <v>0</v>
      </c>
      <c r="C95" s="10">
        <v>90.735290000000006</v>
      </c>
      <c r="D95" s="10">
        <v>23.409179999999999</v>
      </c>
      <c r="E95" s="11">
        <v>27.3</v>
      </c>
      <c r="F95" s="9">
        <v>84.146341463414643</v>
      </c>
      <c r="G95" s="11">
        <v>6.8856999999999999</v>
      </c>
      <c r="H95" s="11">
        <v>2.0556699218749999</v>
      </c>
      <c r="I95" s="11">
        <v>12.349263671875001</v>
      </c>
      <c r="J95" s="11">
        <v>96.188914062500004</v>
      </c>
      <c r="K95" s="12">
        <f t="shared" si="2"/>
        <v>647.56860266339561</v>
      </c>
      <c r="L95" s="9" t="str">
        <f t="shared" si="3"/>
        <v>Not Sustainable</v>
      </c>
    </row>
    <row r="96" spans="1:12" x14ac:dyDescent="0.3">
      <c r="A96" s="7">
        <v>189</v>
      </c>
      <c r="B96" s="13">
        <v>0</v>
      </c>
      <c r="C96" s="14">
        <v>90.735290000000006</v>
      </c>
      <c r="D96" s="14">
        <v>23.409179999999999</v>
      </c>
      <c r="E96" s="15">
        <v>27.1</v>
      </c>
      <c r="F96" s="9">
        <v>33.536585365853661</v>
      </c>
      <c r="G96" s="16">
        <v>5.6762100000000002</v>
      </c>
      <c r="H96" s="16">
        <v>1.3151330000000001</v>
      </c>
      <c r="I96" s="16">
        <v>19.358720000000002</v>
      </c>
      <c r="J96" s="15">
        <v>81.041719999999998</v>
      </c>
      <c r="K96" s="12">
        <f t="shared" si="2"/>
        <v>713.33421315073178</v>
      </c>
      <c r="L96" s="9" t="str">
        <f t="shared" si="3"/>
        <v>Not Sustainable</v>
      </c>
    </row>
    <row r="97" spans="1:12" x14ac:dyDescent="0.3">
      <c r="A97" s="7">
        <v>191</v>
      </c>
      <c r="B97" s="8">
        <v>0</v>
      </c>
      <c r="C97" s="10">
        <v>90.735290000000006</v>
      </c>
      <c r="D97" s="10">
        <v>23.409179999999999</v>
      </c>
      <c r="E97" s="11">
        <v>27.5</v>
      </c>
      <c r="F97" s="9">
        <v>236.58536585365854</v>
      </c>
      <c r="G97" s="11">
        <v>7.3200539999999998</v>
      </c>
      <c r="H97" s="11">
        <v>0.308812255859375</v>
      </c>
      <c r="I97" s="11">
        <v>5.5695356445312498</v>
      </c>
      <c r="J97" s="11">
        <v>35.588562500000002</v>
      </c>
      <c r="K97" s="12">
        <f t="shared" si="2"/>
        <v>180.2218582111995</v>
      </c>
      <c r="L97" s="9" t="str">
        <f t="shared" si="3"/>
        <v>Poor</v>
      </c>
    </row>
    <row r="98" spans="1:12" x14ac:dyDescent="0.3">
      <c r="A98" s="7">
        <v>193</v>
      </c>
      <c r="B98" s="13">
        <v>0</v>
      </c>
      <c r="C98" s="14">
        <v>90.735290000000006</v>
      </c>
      <c r="D98" s="14">
        <v>23.409179999999999</v>
      </c>
      <c r="E98" s="15">
        <v>27.2</v>
      </c>
      <c r="F98" s="9">
        <v>33.536585365853661</v>
      </c>
      <c r="G98" s="16">
        <v>6.8588899999999997</v>
      </c>
      <c r="H98" s="16">
        <v>0.19605529999999999</v>
      </c>
      <c r="I98" s="16">
        <v>3.9593290000000003</v>
      </c>
      <c r="J98" s="15">
        <v>32.42389</v>
      </c>
      <c r="K98" s="12">
        <f t="shared" si="2"/>
        <v>136.76900436873171</v>
      </c>
      <c r="L98" s="9" t="str">
        <f t="shared" si="3"/>
        <v>Poor</v>
      </c>
    </row>
    <row r="99" spans="1:12" x14ac:dyDescent="0.3">
      <c r="A99" s="7">
        <v>195</v>
      </c>
      <c r="B99" s="13">
        <v>0</v>
      </c>
      <c r="C99" s="17">
        <v>90.735290000000006</v>
      </c>
      <c r="D99" s="17">
        <v>23.409179999999999</v>
      </c>
      <c r="E99" s="18">
        <v>27.8</v>
      </c>
      <c r="F99" s="9">
        <v>230.48780487804879</v>
      </c>
      <c r="G99" s="19">
        <v>5.6</v>
      </c>
      <c r="H99" s="18">
        <v>0.1947382</v>
      </c>
      <c r="I99" s="18">
        <v>3.0457879999999999</v>
      </c>
      <c r="J99" s="15">
        <v>30.47747</v>
      </c>
      <c r="K99" s="12">
        <f t="shared" si="2"/>
        <v>96.8876836617561</v>
      </c>
      <c r="L99" s="9" t="str">
        <f t="shared" si="3"/>
        <v>Good</v>
      </c>
    </row>
    <row r="100" spans="1:12" x14ac:dyDescent="0.3">
      <c r="A100" s="7">
        <v>197</v>
      </c>
      <c r="B100" s="13">
        <v>0</v>
      </c>
      <c r="C100" s="17">
        <v>90.735740000000007</v>
      </c>
      <c r="D100" s="17">
        <v>23.40971</v>
      </c>
      <c r="E100" s="18">
        <v>29.1</v>
      </c>
      <c r="F100" s="9">
        <v>109.75609756097562</v>
      </c>
      <c r="G100" s="19">
        <v>5.6</v>
      </c>
      <c r="H100" s="18">
        <v>0.53283150000000001</v>
      </c>
      <c r="I100" s="18">
        <v>5.9001419999999998</v>
      </c>
      <c r="J100" s="15">
        <v>43.219269999999995</v>
      </c>
      <c r="K100" s="12">
        <f t="shared" si="2"/>
        <v>234.43134377512195</v>
      </c>
      <c r="L100" s="9" t="str">
        <f t="shared" si="3"/>
        <v>Very Poor</v>
      </c>
    </row>
    <row r="101" spans="1:12" x14ac:dyDescent="0.3">
      <c r="A101" s="7">
        <v>199</v>
      </c>
      <c r="B101" s="8">
        <v>0</v>
      </c>
      <c r="C101" s="10">
        <v>90.639399999999995</v>
      </c>
      <c r="D101" s="10">
        <v>23.411799999999999</v>
      </c>
      <c r="E101" s="11">
        <v>26.3</v>
      </c>
      <c r="F101" s="9">
        <v>16.763181956720512</v>
      </c>
      <c r="G101" s="11">
        <v>318.2457</v>
      </c>
      <c r="H101" s="11">
        <v>1.14190771484375</v>
      </c>
      <c r="I101" s="11">
        <v>7.664458984375</v>
      </c>
      <c r="J101" s="11">
        <v>72.4031796875</v>
      </c>
      <c r="K101" s="12">
        <f t="shared" si="2"/>
        <v>463.55836884189983</v>
      </c>
      <c r="L101" s="9" t="str">
        <f t="shared" si="3"/>
        <v>Not Sustainable</v>
      </c>
    </row>
    <row r="102" spans="1:12" x14ac:dyDescent="0.3">
      <c r="A102" s="7">
        <v>201</v>
      </c>
      <c r="B102" s="13">
        <v>0</v>
      </c>
      <c r="C102" s="14">
        <v>90.639399999999995</v>
      </c>
      <c r="D102" s="14">
        <v>23.411799999999999</v>
      </c>
      <c r="E102" s="15">
        <v>26</v>
      </c>
      <c r="F102" s="9">
        <v>28.95458701615361</v>
      </c>
      <c r="G102" s="16">
        <v>285.34539999999998</v>
      </c>
      <c r="H102" s="16">
        <v>0.9177919000000001</v>
      </c>
      <c r="I102" s="16">
        <v>9.2546299999999988</v>
      </c>
      <c r="J102" s="15">
        <v>66.182479999999998</v>
      </c>
      <c r="K102" s="12">
        <f t="shared" si="2"/>
        <v>459.39014810270766</v>
      </c>
      <c r="L102" s="9" t="str">
        <f t="shared" si="3"/>
        <v>Not Sustainable</v>
      </c>
    </row>
    <row r="103" spans="1:12" x14ac:dyDescent="0.3">
      <c r="A103" s="7">
        <v>203</v>
      </c>
      <c r="B103" s="13">
        <v>0</v>
      </c>
      <c r="C103" s="17">
        <v>90.639399999999995</v>
      </c>
      <c r="D103" s="17">
        <v>23.411799999999999</v>
      </c>
      <c r="E103" s="18">
        <v>26.4</v>
      </c>
      <c r="F103" s="9">
        <v>70.100579091740315</v>
      </c>
      <c r="G103" s="19">
        <v>295.57690000000002</v>
      </c>
      <c r="H103" s="18">
        <v>0.8215981</v>
      </c>
      <c r="I103" s="18">
        <v>7.4722270000000002</v>
      </c>
      <c r="J103" s="15">
        <v>54.901019999999995</v>
      </c>
      <c r="K103" s="12">
        <f t="shared" si="2"/>
        <v>397.03669189866082</v>
      </c>
      <c r="L103" s="9" t="str">
        <f t="shared" si="3"/>
        <v>Not Sustainable</v>
      </c>
    </row>
    <row r="104" spans="1:12" x14ac:dyDescent="0.3">
      <c r="A104" s="7">
        <v>205</v>
      </c>
      <c r="B104" s="8">
        <v>0</v>
      </c>
      <c r="C104" s="10">
        <v>90.639399999999995</v>
      </c>
      <c r="D104" s="10">
        <v>23.411799999999999</v>
      </c>
      <c r="E104" s="11">
        <v>26.5</v>
      </c>
      <c r="F104" s="9">
        <v>16.763181956720512</v>
      </c>
      <c r="G104" s="11">
        <v>374.88582000000002</v>
      </c>
      <c r="H104" s="11">
        <v>0.13641052246093802</v>
      </c>
      <c r="I104" s="11">
        <v>5.0825332031250001</v>
      </c>
      <c r="J104" s="11">
        <v>64.963468750000004</v>
      </c>
      <c r="K104" s="12">
        <f t="shared" si="2"/>
        <v>250.52184811436089</v>
      </c>
      <c r="L104" s="9" t="str">
        <f t="shared" si="3"/>
        <v>Very Poor</v>
      </c>
    </row>
    <row r="105" spans="1:12" x14ac:dyDescent="0.3">
      <c r="A105" s="7">
        <v>207</v>
      </c>
      <c r="B105" s="13">
        <v>0</v>
      </c>
      <c r="C105" s="14">
        <v>90.639399999999995</v>
      </c>
      <c r="D105" s="14">
        <v>23.411799999999999</v>
      </c>
      <c r="E105" s="15">
        <v>26.3</v>
      </c>
      <c r="F105" s="9">
        <v>28.95458701615361</v>
      </c>
      <c r="G105" s="16">
        <v>373.49369999999999</v>
      </c>
      <c r="H105" s="16">
        <v>6.152937E-2</v>
      </c>
      <c r="I105" s="16">
        <v>4.3354790000000003</v>
      </c>
      <c r="J105" s="15">
        <v>49.257129999999997</v>
      </c>
      <c r="K105" s="12">
        <f t="shared" si="2"/>
        <v>217.52769204590774</v>
      </c>
      <c r="L105" s="9" t="str">
        <f t="shared" si="3"/>
        <v>Very Poor</v>
      </c>
    </row>
    <row r="106" spans="1:12" x14ac:dyDescent="0.3">
      <c r="A106" s="7">
        <v>209</v>
      </c>
      <c r="B106" s="13">
        <v>0</v>
      </c>
      <c r="C106" s="17">
        <v>90.639399999999995</v>
      </c>
      <c r="D106" s="17">
        <v>23.411799999999999</v>
      </c>
      <c r="E106" s="18">
        <v>26.7</v>
      </c>
      <c r="F106" s="9">
        <v>70.100579091740315</v>
      </c>
      <c r="G106" s="19">
        <v>380.18639999999999</v>
      </c>
      <c r="H106" s="18">
        <v>6.9895869999999999E-2</v>
      </c>
      <c r="I106" s="18">
        <v>5.0212399999999997</v>
      </c>
      <c r="J106" s="15">
        <v>62.110010000000003</v>
      </c>
      <c r="K106" s="12">
        <f t="shared" si="2"/>
        <v>235.30179378986077</v>
      </c>
      <c r="L106" s="9" t="str">
        <f t="shared" si="3"/>
        <v>Very Poor</v>
      </c>
    </row>
    <row r="107" spans="1:12" x14ac:dyDescent="0.3">
      <c r="A107" s="7">
        <v>211</v>
      </c>
      <c r="B107" s="8">
        <v>0</v>
      </c>
      <c r="C107" s="10">
        <v>90.639399999999995</v>
      </c>
      <c r="D107" s="10">
        <v>23.411799999999999</v>
      </c>
      <c r="E107" s="11">
        <v>27.9</v>
      </c>
      <c r="F107" s="9">
        <v>16.763181956720512</v>
      </c>
      <c r="G107" s="11">
        <v>11.708220000000001</v>
      </c>
      <c r="H107" s="11">
        <v>0.14289579772949199</v>
      </c>
      <c r="I107" s="11">
        <v>3.8785676269531302</v>
      </c>
      <c r="J107" s="11">
        <v>60.3285078125</v>
      </c>
      <c r="K107" s="12">
        <f t="shared" si="2"/>
        <v>129.59699691013725</v>
      </c>
      <c r="L107" s="9" t="str">
        <f t="shared" si="3"/>
        <v>Poor</v>
      </c>
    </row>
    <row r="108" spans="1:12" x14ac:dyDescent="0.3">
      <c r="A108" s="7">
        <v>213</v>
      </c>
      <c r="B108" s="13">
        <v>0</v>
      </c>
      <c r="C108" s="14">
        <v>90.639399999999995</v>
      </c>
      <c r="D108" s="14">
        <v>23.411799999999999</v>
      </c>
      <c r="E108" s="15">
        <v>27.2</v>
      </c>
      <c r="F108" s="9">
        <v>51.813471502590673</v>
      </c>
      <c r="G108" s="16">
        <v>6.2527470000000003</v>
      </c>
      <c r="H108" s="16">
        <v>9.2749970000000001E-2</v>
      </c>
      <c r="I108" s="16">
        <v>2.4020220000000001</v>
      </c>
      <c r="J108" s="15">
        <v>53.519500000000001</v>
      </c>
      <c r="K108" s="12">
        <f t="shared" si="2"/>
        <v>79.172986182992759</v>
      </c>
      <c r="L108" s="9" t="str">
        <f t="shared" si="3"/>
        <v>Good</v>
      </c>
    </row>
    <row r="109" spans="1:12" x14ac:dyDescent="0.3">
      <c r="A109" s="7">
        <v>215</v>
      </c>
      <c r="B109" s="13">
        <v>0</v>
      </c>
      <c r="C109" s="17">
        <v>90.639399999999995</v>
      </c>
      <c r="D109" s="17">
        <v>23.411799999999999</v>
      </c>
      <c r="E109" s="18">
        <v>28.7</v>
      </c>
      <c r="F109" s="9">
        <v>70.100579091740315</v>
      </c>
      <c r="G109" s="19">
        <v>5.6</v>
      </c>
      <c r="H109" s="18">
        <v>8.8609090000000001E-2</v>
      </c>
      <c r="I109" s="18">
        <v>2.1251570000000002</v>
      </c>
      <c r="J109" s="15">
        <v>49.299379999999999</v>
      </c>
      <c r="K109" s="12">
        <f t="shared" si="2"/>
        <v>69.624697363060776</v>
      </c>
      <c r="L109" s="9" t="str">
        <f t="shared" si="3"/>
        <v>Good</v>
      </c>
    </row>
    <row r="110" spans="1:12" x14ac:dyDescent="0.3">
      <c r="A110" s="7">
        <v>217</v>
      </c>
      <c r="B110" s="13">
        <v>0</v>
      </c>
      <c r="C110" s="17">
        <v>90.639399999999995</v>
      </c>
      <c r="D110" s="17">
        <v>23.411799999999999</v>
      </c>
      <c r="E110" s="15">
        <v>27.2</v>
      </c>
      <c r="F110" s="9">
        <v>51.813471502590673</v>
      </c>
      <c r="G110" s="16">
        <v>26.437100000000001</v>
      </c>
      <c r="H110" s="16">
        <v>0.1286735</v>
      </c>
      <c r="I110" s="16">
        <v>0.80666130000000003</v>
      </c>
      <c r="J110" s="15">
        <v>23.110979999999998</v>
      </c>
      <c r="K110" s="12">
        <f t="shared" si="2"/>
        <v>47.926332040792751</v>
      </c>
      <c r="L110" s="9" t="str">
        <f t="shared" si="3"/>
        <v>Excellent</v>
      </c>
    </row>
    <row r="111" spans="1:12" x14ac:dyDescent="0.3">
      <c r="A111" s="7">
        <v>220</v>
      </c>
      <c r="B111" s="13">
        <v>0</v>
      </c>
      <c r="C111" s="14">
        <v>90.642359999999996</v>
      </c>
      <c r="D111" s="14">
        <v>23.34872</v>
      </c>
      <c r="E111" s="15">
        <v>26.8</v>
      </c>
      <c r="F111" s="9">
        <v>86.86376104846083</v>
      </c>
      <c r="G111" s="16">
        <v>330.18209999999999</v>
      </c>
      <c r="H111" s="16">
        <v>1.454836</v>
      </c>
      <c r="I111" s="16">
        <v>9.6447500000000002</v>
      </c>
      <c r="J111" s="15">
        <v>91.658929999999998</v>
      </c>
      <c r="K111" s="12">
        <f t="shared" si="2"/>
        <v>562.47503167612319</v>
      </c>
      <c r="L111" s="9" t="str">
        <f t="shared" si="3"/>
        <v>Not Sustainable</v>
      </c>
    </row>
    <row r="112" spans="1:12" x14ac:dyDescent="0.3">
      <c r="A112" s="7">
        <v>222</v>
      </c>
      <c r="B112" s="13">
        <v>0</v>
      </c>
      <c r="C112" s="17">
        <v>90.642359999999996</v>
      </c>
      <c r="D112" s="17">
        <v>23.34872</v>
      </c>
      <c r="E112" s="18">
        <v>27.6</v>
      </c>
      <c r="F112" s="9">
        <v>239.63414634146343</v>
      </c>
      <c r="G112" s="19">
        <v>351.31670000000003</v>
      </c>
      <c r="H112" s="18">
        <v>1.2668330000000001</v>
      </c>
      <c r="I112" s="18">
        <v>10.07484</v>
      </c>
      <c r="J112" s="15">
        <v>71.328059999999994</v>
      </c>
      <c r="K112" s="12">
        <f t="shared" si="2"/>
        <v>536.01278537268297</v>
      </c>
      <c r="L112" s="9" t="str">
        <f t="shared" si="3"/>
        <v>Not Sustainable</v>
      </c>
    </row>
    <row r="113" spans="1:12" x14ac:dyDescent="0.3">
      <c r="A113" s="7">
        <v>225</v>
      </c>
      <c r="B113" s="13">
        <v>0</v>
      </c>
      <c r="C113" s="14">
        <v>90.642359999999996</v>
      </c>
      <c r="D113" s="14">
        <v>23.34872</v>
      </c>
      <c r="E113" s="15">
        <v>26.7</v>
      </c>
      <c r="F113" s="9">
        <v>86.86376104846083</v>
      </c>
      <c r="G113" s="16">
        <v>70.586320000000001</v>
      </c>
      <c r="H113" s="16">
        <v>0.35128670000000001</v>
      </c>
      <c r="I113" s="16">
        <v>8.0335280000000004</v>
      </c>
      <c r="J113" s="15">
        <v>51.995290000000004</v>
      </c>
      <c r="K113" s="12">
        <f t="shared" si="2"/>
        <v>278.78266022812312</v>
      </c>
      <c r="L113" s="9" t="str">
        <f t="shared" si="3"/>
        <v>Very Poor</v>
      </c>
    </row>
    <row r="114" spans="1:12" x14ac:dyDescent="0.3">
      <c r="A114" s="7">
        <v>227</v>
      </c>
      <c r="B114" s="13">
        <v>0</v>
      </c>
      <c r="C114" s="14">
        <v>90.642359999999996</v>
      </c>
      <c r="D114" s="14">
        <v>23.34872</v>
      </c>
      <c r="E114" s="15">
        <v>27</v>
      </c>
      <c r="F114" s="9">
        <v>239.63414634146343</v>
      </c>
      <c r="G114" s="16">
        <v>7.862355</v>
      </c>
      <c r="H114" s="16">
        <v>0.11967900000000001</v>
      </c>
      <c r="I114" s="16">
        <v>2.6166140000000002</v>
      </c>
      <c r="J114" s="15">
        <v>32.783180000000002</v>
      </c>
      <c r="K114" s="12">
        <f t="shared" si="2"/>
        <v>73.754476462682931</v>
      </c>
      <c r="L114" s="9" t="str">
        <f t="shared" si="3"/>
        <v>Good</v>
      </c>
    </row>
    <row r="115" spans="1:12" x14ac:dyDescent="0.3">
      <c r="A115" s="7">
        <v>229</v>
      </c>
      <c r="B115" s="13">
        <v>0</v>
      </c>
      <c r="C115" s="17">
        <v>90.642359999999996</v>
      </c>
      <c r="D115" s="17">
        <v>23.34872</v>
      </c>
      <c r="E115" s="18">
        <v>29</v>
      </c>
      <c r="F115" s="9">
        <v>94.817073170731717</v>
      </c>
      <c r="G115" s="19">
        <v>5.6</v>
      </c>
      <c r="H115" s="18">
        <v>0.10974729999999999</v>
      </c>
      <c r="I115" s="18">
        <v>2.061283</v>
      </c>
      <c r="J115" s="15">
        <v>29.804959999999998</v>
      </c>
      <c r="K115" s="12">
        <f t="shared" si="2"/>
        <v>68.789325044341453</v>
      </c>
      <c r="L115" s="9" t="str">
        <f t="shared" si="3"/>
        <v>Good</v>
      </c>
    </row>
    <row r="116" spans="1:12" x14ac:dyDescent="0.3">
      <c r="A116" s="7">
        <v>231</v>
      </c>
      <c r="B116" s="13">
        <v>0</v>
      </c>
      <c r="C116" s="21">
        <v>90.642359999999996</v>
      </c>
      <c r="D116" s="7">
        <v>23.34872</v>
      </c>
      <c r="E116" s="18">
        <v>28.1</v>
      </c>
      <c r="F116" s="9">
        <v>94.817073170731717</v>
      </c>
      <c r="G116" s="19">
        <v>15.69558</v>
      </c>
      <c r="H116" s="18">
        <v>0.12004529999999999</v>
      </c>
      <c r="I116" s="18">
        <v>0.92669060000000003</v>
      </c>
      <c r="J116" s="15">
        <v>27.210180000000001</v>
      </c>
      <c r="K116" s="12">
        <f t="shared" si="2"/>
        <v>43.640079376341461</v>
      </c>
      <c r="L116" s="9" t="str">
        <f t="shared" si="3"/>
        <v>Excellent</v>
      </c>
    </row>
    <row r="117" spans="1:12" x14ac:dyDescent="0.3">
      <c r="A117" s="7">
        <v>233</v>
      </c>
      <c r="B117" s="8">
        <v>0</v>
      </c>
      <c r="C117" s="10">
        <v>90.672610000000006</v>
      </c>
      <c r="D117" s="10">
        <v>23.433520000000001</v>
      </c>
      <c r="E117" s="11">
        <v>27</v>
      </c>
      <c r="F117" s="9">
        <v>16.763181956720512</v>
      </c>
      <c r="G117" s="11">
        <v>249.88229999999999</v>
      </c>
      <c r="H117" s="11">
        <v>0.90423065185546903</v>
      </c>
      <c r="I117" s="11">
        <v>7.5256635742187497</v>
      </c>
      <c r="J117" s="11">
        <v>87.552585937499998</v>
      </c>
      <c r="K117" s="12">
        <f t="shared" si="2"/>
        <v>405.4214911392632</v>
      </c>
      <c r="L117" s="9" t="str">
        <f t="shared" si="3"/>
        <v>Not Sustainable</v>
      </c>
    </row>
    <row r="118" spans="1:12" x14ac:dyDescent="0.3">
      <c r="A118" s="7">
        <v>236</v>
      </c>
      <c r="B118" s="8">
        <v>0</v>
      </c>
      <c r="C118" s="10">
        <v>90.672610000000006</v>
      </c>
      <c r="D118" s="10">
        <v>23.433520000000001</v>
      </c>
      <c r="E118" s="11">
        <v>26.9</v>
      </c>
      <c r="F118" s="9">
        <v>16.763181956720512</v>
      </c>
      <c r="G118" s="11">
        <v>473.68599999999998</v>
      </c>
      <c r="H118" s="11">
        <v>0.19014260864257801</v>
      </c>
      <c r="I118" s="11">
        <v>12.436440429687501</v>
      </c>
      <c r="J118" s="11">
        <v>172.35415624999999</v>
      </c>
      <c r="K118" s="12">
        <f t="shared" si="2"/>
        <v>476.52729463901898</v>
      </c>
      <c r="L118" s="9" t="str">
        <f t="shared" si="3"/>
        <v>Not Sustainable</v>
      </c>
    </row>
    <row r="119" spans="1:12" x14ac:dyDescent="0.3">
      <c r="A119" s="7">
        <v>238</v>
      </c>
      <c r="B119" s="13">
        <v>0</v>
      </c>
      <c r="C119" s="14">
        <v>90.672610000000006</v>
      </c>
      <c r="D119" s="14">
        <v>23.433520000000001</v>
      </c>
      <c r="E119" s="15">
        <v>26.6</v>
      </c>
      <c r="F119" s="9">
        <v>30.478512648582747</v>
      </c>
      <c r="G119" s="16">
        <v>434.23711999999995</v>
      </c>
      <c r="H119" s="16">
        <v>0.11357210000000001</v>
      </c>
      <c r="I119" s="16">
        <v>10.067959999999999</v>
      </c>
      <c r="J119" s="15">
        <v>158.39539124999999</v>
      </c>
      <c r="K119" s="12">
        <f t="shared" si="2"/>
        <v>391.89575420161339</v>
      </c>
      <c r="L119" s="9" t="str">
        <f t="shared" si="3"/>
        <v>Not Sustainable</v>
      </c>
    </row>
    <row r="120" spans="1:12" x14ac:dyDescent="0.3">
      <c r="A120" s="7">
        <v>240</v>
      </c>
      <c r="B120" s="13">
        <v>0</v>
      </c>
      <c r="C120" s="17">
        <v>90.672610000000006</v>
      </c>
      <c r="D120" s="17">
        <v>23.433520000000001</v>
      </c>
      <c r="E120" s="18">
        <v>28.2</v>
      </c>
      <c r="F120" s="9">
        <v>56.385248399878087</v>
      </c>
      <c r="G120" s="19">
        <v>420.14690000000002</v>
      </c>
      <c r="H120" s="18">
        <v>9.7686400000000007E-2</v>
      </c>
      <c r="I120" s="18">
        <v>11.17426</v>
      </c>
      <c r="J120" s="15">
        <v>134.68329999999997</v>
      </c>
      <c r="K120" s="12">
        <f t="shared" si="2"/>
        <v>411.56392631200976</v>
      </c>
      <c r="L120" s="9" t="str">
        <f t="shared" si="3"/>
        <v>Not Sustainable</v>
      </c>
    </row>
    <row r="121" spans="1:12" x14ac:dyDescent="0.3">
      <c r="A121" s="7">
        <v>242</v>
      </c>
      <c r="B121" s="8">
        <v>0</v>
      </c>
      <c r="C121" s="10">
        <v>90.672610000000006</v>
      </c>
      <c r="D121" s="10">
        <v>23.433520000000001</v>
      </c>
      <c r="E121" s="11">
        <v>27.6</v>
      </c>
      <c r="F121" s="9">
        <v>30.478512648582747</v>
      </c>
      <c r="G121" s="11">
        <v>43.965919999999997</v>
      </c>
      <c r="H121" s="11">
        <v>0.14757247924804698</v>
      </c>
      <c r="I121" s="11">
        <v>13.31646484375</v>
      </c>
      <c r="J121" s="11">
        <v>80.117179687499998</v>
      </c>
      <c r="K121" s="12">
        <f t="shared" si="2"/>
        <v>381.11867819099422</v>
      </c>
      <c r="L121" s="9" t="str">
        <f t="shared" si="3"/>
        <v>Not Sustainable</v>
      </c>
    </row>
    <row r="122" spans="1:12" x14ac:dyDescent="0.3">
      <c r="A122" s="7">
        <v>244</v>
      </c>
      <c r="B122" s="13">
        <v>0</v>
      </c>
      <c r="C122" s="14">
        <v>90.672610000000006</v>
      </c>
      <c r="D122" s="14">
        <v>23.433520000000001</v>
      </c>
      <c r="E122" s="15">
        <v>26.8</v>
      </c>
      <c r="F122" s="9">
        <v>30.478512648582747</v>
      </c>
      <c r="G122" s="15">
        <v>35.694800000000001</v>
      </c>
      <c r="H122" s="16">
        <v>0.11817080000000001</v>
      </c>
      <c r="I122" s="16">
        <v>12.33975</v>
      </c>
      <c r="J122" s="15">
        <v>77.137630000000001</v>
      </c>
      <c r="K122" s="12">
        <f t="shared" si="2"/>
        <v>349.1002382361134</v>
      </c>
      <c r="L122" s="9" t="str">
        <f t="shared" si="3"/>
        <v>Not Sustainable</v>
      </c>
    </row>
    <row r="123" spans="1:12" x14ac:dyDescent="0.3">
      <c r="A123" s="7">
        <v>246</v>
      </c>
      <c r="B123" s="13">
        <v>0</v>
      </c>
      <c r="C123" s="14">
        <v>90.672610000000006</v>
      </c>
      <c r="D123" s="14">
        <v>23.433520000000001</v>
      </c>
      <c r="E123" s="15">
        <v>27.6</v>
      </c>
      <c r="F123" s="9">
        <v>56.385248399878087</v>
      </c>
      <c r="G123" s="16">
        <v>5.6</v>
      </c>
      <c r="H123" s="16">
        <v>7.6387240000000009E-2</v>
      </c>
      <c r="I123" s="16">
        <v>1.931929</v>
      </c>
      <c r="J123" s="15">
        <v>74.157449999999997</v>
      </c>
      <c r="K123" s="12">
        <f t="shared" si="2"/>
        <v>64.53806197240975</v>
      </c>
      <c r="L123" s="9" t="str">
        <f t="shared" si="3"/>
        <v>Good</v>
      </c>
    </row>
    <row r="124" spans="1:12" x14ac:dyDescent="0.3">
      <c r="A124" s="7">
        <v>248</v>
      </c>
      <c r="B124" s="13">
        <v>0</v>
      </c>
      <c r="C124" s="17">
        <v>90.672610000000006</v>
      </c>
      <c r="D124" s="17">
        <v>23.433520000000001</v>
      </c>
      <c r="E124" s="18">
        <v>29.9</v>
      </c>
      <c r="F124" s="9">
        <v>74.672355989027736</v>
      </c>
      <c r="G124" s="19">
        <v>5.6</v>
      </c>
      <c r="H124" s="18">
        <v>6.4232259999999999E-2</v>
      </c>
      <c r="I124" s="18">
        <v>1.438375</v>
      </c>
      <c r="J124" s="15">
        <v>58.153919999999999</v>
      </c>
      <c r="K124" s="12">
        <f t="shared" si="2"/>
        <v>47.93665227647778</v>
      </c>
      <c r="L124" s="9" t="str">
        <f t="shared" si="3"/>
        <v>Excellent</v>
      </c>
    </row>
    <row r="125" spans="1:12" x14ac:dyDescent="0.3">
      <c r="A125" s="7">
        <v>250</v>
      </c>
      <c r="B125" s="13">
        <v>0</v>
      </c>
      <c r="C125" s="14">
        <v>90.604950000000002</v>
      </c>
      <c r="D125" s="14">
        <v>23.475619999999999</v>
      </c>
      <c r="E125" s="15">
        <v>26.2</v>
      </c>
      <c r="F125" s="9">
        <v>74.672355989027736</v>
      </c>
      <c r="G125" s="16">
        <v>183.8133</v>
      </c>
      <c r="H125" s="16">
        <v>0.4191183</v>
      </c>
      <c r="I125" s="16">
        <v>4.2326199999999998</v>
      </c>
      <c r="J125" s="15">
        <v>31.019110000000001</v>
      </c>
      <c r="K125" s="12">
        <f t="shared" si="2"/>
        <v>220.30924316887777</v>
      </c>
      <c r="L125" s="9" t="str">
        <f t="shared" si="3"/>
        <v>Very Poor</v>
      </c>
    </row>
    <row r="126" spans="1:12" x14ac:dyDescent="0.3">
      <c r="A126" s="7">
        <v>252</v>
      </c>
      <c r="B126" s="13">
        <v>0</v>
      </c>
      <c r="C126" s="14">
        <v>90.604950000000002</v>
      </c>
      <c r="D126" s="14">
        <v>23.475619999999999</v>
      </c>
      <c r="E126" s="15">
        <v>26.6</v>
      </c>
      <c r="F126" s="9">
        <v>74.672355989027736</v>
      </c>
      <c r="G126" s="16">
        <v>329.85660000000001</v>
      </c>
      <c r="H126" s="16">
        <v>0.26818229999999998</v>
      </c>
      <c r="I126" s="16">
        <v>9.6882270000000013</v>
      </c>
      <c r="J126" s="15">
        <v>86.65222</v>
      </c>
      <c r="K126" s="12">
        <f t="shared" si="2"/>
        <v>374.9967056988778</v>
      </c>
      <c r="L126" s="9" t="str">
        <f t="shared" si="3"/>
        <v>Not Sustainable</v>
      </c>
    </row>
    <row r="127" spans="1:12" x14ac:dyDescent="0.3">
      <c r="A127" s="7">
        <v>254</v>
      </c>
      <c r="B127" s="13">
        <v>0</v>
      </c>
      <c r="C127" s="17">
        <v>90.604950000000002</v>
      </c>
      <c r="D127" s="17">
        <v>23.475619999999999</v>
      </c>
      <c r="E127" s="18">
        <v>27.7</v>
      </c>
      <c r="F127" s="9">
        <v>111.28048780487805</v>
      </c>
      <c r="G127" s="19">
        <v>364.29899999999998</v>
      </c>
      <c r="H127" s="18">
        <v>0.28419880000000003</v>
      </c>
      <c r="I127" s="18">
        <v>7.766915</v>
      </c>
      <c r="J127" s="15">
        <v>71.138999999999996</v>
      </c>
      <c r="K127" s="12">
        <f t="shared" si="2"/>
        <v>333.25664105360971</v>
      </c>
      <c r="L127" s="9" t="str">
        <f t="shared" si="3"/>
        <v>Not Sustainable</v>
      </c>
    </row>
    <row r="128" spans="1:12" x14ac:dyDescent="0.3">
      <c r="A128" s="7">
        <v>256</v>
      </c>
      <c r="B128" s="13">
        <v>0</v>
      </c>
      <c r="C128" s="14">
        <v>90.604950000000002</v>
      </c>
      <c r="D128" s="14">
        <v>23.475619999999999</v>
      </c>
      <c r="E128" s="15">
        <v>26.8</v>
      </c>
      <c r="F128" s="9">
        <v>237.73239865894544</v>
      </c>
      <c r="G128" s="16">
        <v>72.907179999999997</v>
      </c>
      <c r="H128" s="16">
        <v>0.21652090000000002</v>
      </c>
      <c r="I128" s="16">
        <v>4.8687709999999997</v>
      </c>
      <c r="J128" s="15">
        <v>48.374269999999996</v>
      </c>
      <c r="K128" s="12">
        <f t="shared" si="2"/>
        <v>164.12573468128434</v>
      </c>
      <c r="L128" s="9" t="str">
        <f t="shared" si="3"/>
        <v>Poor</v>
      </c>
    </row>
    <row r="129" spans="1:12" x14ac:dyDescent="0.3">
      <c r="A129" s="7">
        <v>258</v>
      </c>
      <c r="B129" s="13">
        <v>0</v>
      </c>
      <c r="C129" s="14">
        <v>90.604950000000002</v>
      </c>
      <c r="D129" s="14">
        <v>23.475619999999999</v>
      </c>
      <c r="E129" s="15">
        <v>27</v>
      </c>
      <c r="F129" s="9">
        <v>237.73239865894544</v>
      </c>
      <c r="G129" s="18">
        <v>5.6</v>
      </c>
      <c r="H129" s="16">
        <v>1.599913E-2</v>
      </c>
      <c r="I129" s="16">
        <v>0.3611509</v>
      </c>
      <c r="J129" s="15">
        <v>9.8066659999999999</v>
      </c>
      <c r="K129" s="12">
        <f t="shared" si="2"/>
        <v>-2.0147120369156362</v>
      </c>
      <c r="L129" s="9" t="str">
        <f t="shared" si="3"/>
        <v>Excellent</v>
      </c>
    </row>
    <row r="130" spans="1:12" x14ac:dyDescent="0.3">
      <c r="A130" s="7">
        <v>260</v>
      </c>
      <c r="B130" s="13">
        <v>0</v>
      </c>
      <c r="C130" s="17">
        <v>90.604950000000002</v>
      </c>
      <c r="D130" s="17">
        <v>23.475619999999999</v>
      </c>
      <c r="E130" s="18">
        <v>28</v>
      </c>
      <c r="F130" s="9">
        <v>10.667479427003961</v>
      </c>
      <c r="G130" s="19">
        <v>5.6</v>
      </c>
      <c r="H130" s="18">
        <v>1.1545099999999999E-2</v>
      </c>
      <c r="I130" s="18">
        <v>0.2721383</v>
      </c>
      <c r="J130" s="15">
        <v>11.079790000000001</v>
      </c>
      <c r="K130" s="12">
        <f t="shared" si="2"/>
        <v>13.184135492839683</v>
      </c>
      <c r="L130" s="9" t="str">
        <f t="shared" si="3"/>
        <v>Excellent</v>
      </c>
    </row>
    <row r="131" spans="1:12" x14ac:dyDescent="0.3">
      <c r="A131" s="7">
        <v>262</v>
      </c>
      <c r="B131" s="13">
        <v>0</v>
      </c>
      <c r="C131" s="22">
        <v>90.604950000000002</v>
      </c>
      <c r="D131" s="22">
        <v>23.475619999999999</v>
      </c>
      <c r="E131" s="18">
        <v>27</v>
      </c>
      <c r="F131" s="9">
        <v>237.73239865894544</v>
      </c>
      <c r="G131" s="18">
        <v>13.158939999999999</v>
      </c>
      <c r="H131" s="18">
        <v>7.7840530000000005E-2</v>
      </c>
      <c r="I131" s="18">
        <v>0.29139900000000002</v>
      </c>
      <c r="J131" s="15">
        <v>25.29552</v>
      </c>
      <c r="K131" s="12">
        <f t="shared" ref="K131:K164" si="4">SUM(3.45-0.08*F131+0.25*G131+159.56*H131+25.77*I131+0.03*J131)</f>
        <v>8.4095959040843624</v>
      </c>
      <c r="L131" s="9" t="str">
        <f t="shared" ref="L131:L194" si="5">_xlfn.IFS(K131&lt;=50,"Excellent",K131&lt;=100,"Good",K131&lt;=200,"Poor",K131&lt;=300,"Very Poor",K131&gt;300,"Not Sustainable")</f>
        <v>Excellent</v>
      </c>
    </row>
    <row r="132" spans="1:12" x14ac:dyDescent="0.3">
      <c r="A132" s="7">
        <v>264</v>
      </c>
      <c r="B132" s="13">
        <v>0</v>
      </c>
      <c r="C132" s="17">
        <v>90.604950000000002</v>
      </c>
      <c r="D132" s="17">
        <v>23.475619999999999</v>
      </c>
      <c r="E132" s="18">
        <v>27.1</v>
      </c>
      <c r="F132" s="9">
        <v>10.667479427003961</v>
      </c>
      <c r="G132" s="19">
        <v>11.6327</v>
      </c>
      <c r="H132" s="18">
        <v>0.187419</v>
      </c>
      <c r="I132" s="18">
        <v>0.68090499999999998</v>
      </c>
      <c r="J132" s="15">
        <v>25.7652</v>
      </c>
      <c r="K132" s="12">
        <f t="shared" si="4"/>
        <v>53.729230135839693</v>
      </c>
      <c r="L132" s="9" t="str">
        <f t="shared" si="5"/>
        <v>Good</v>
      </c>
    </row>
    <row r="133" spans="1:12" x14ac:dyDescent="0.3">
      <c r="A133" s="7">
        <v>266</v>
      </c>
      <c r="B133" s="13">
        <v>0</v>
      </c>
      <c r="C133" s="14">
        <v>90.716489999999993</v>
      </c>
      <c r="D133" s="14">
        <v>23.373809999999999</v>
      </c>
      <c r="E133" s="15">
        <v>26.4</v>
      </c>
      <c r="F133" s="9">
        <v>28.95458701615361</v>
      </c>
      <c r="G133" s="16">
        <v>282.58659999999998</v>
      </c>
      <c r="H133" s="16">
        <v>1.887751</v>
      </c>
      <c r="I133" s="16">
        <v>16.756689999999999</v>
      </c>
      <c r="J133" s="15">
        <v>125.4448</v>
      </c>
      <c r="K133" s="12">
        <f t="shared" si="4"/>
        <v>808.57307789870765</v>
      </c>
      <c r="L133" s="9" t="str">
        <f t="shared" si="5"/>
        <v>Not Sustainable</v>
      </c>
    </row>
    <row r="134" spans="1:12" x14ac:dyDescent="0.3">
      <c r="A134" s="7">
        <v>268</v>
      </c>
      <c r="B134" s="13">
        <v>0</v>
      </c>
      <c r="C134" s="17">
        <v>90.716489999999993</v>
      </c>
      <c r="D134" s="17">
        <v>23.373809999999999</v>
      </c>
      <c r="E134" s="18">
        <v>27.1</v>
      </c>
      <c r="F134" s="9">
        <v>82.291984151173423</v>
      </c>
      <c r="G134" s="19">
        <v>310.91149999999999</v>
      </c>
      <c r="H134" s="18">
        <v>1.48268</v>
      </c>
      <c r="I134" s="18">
        <v>20.599119999999999</v>
      </c>
      <c r="J134" s="15">
        <v>91.553179999999998</v>
      </c>
      <c r="K134" s="12">
        <f t="shared" si="4"/>
        <v>844.75685486790621</v>
      </c>
      <c r="L134" s="9" t="str">
        <f t="shared" si="5"/>
        <v>Not Sustainable</v>
      </c>
    </row>
    <row r="135" spans="1:12" x14ac:dyDescent="0.3">
      <c r="A135" s="7">
        <v>270</v>
      </c>
      <c r="B135" s="13">
        <v>0</v>
      </c>
      <c r="C135" s="14">
        <v>90.716489999999993</v>
      </c>
      <c r="D135" s="14">
        <v>23.373809999999999</v>
      </c>
      <c r="E135" s="15">
        <v>26.6</v>
      </c>
      <c r="F135" s="9">
        <v>28.95458701615361</v>
      </c>
      <c r="G135" s="16">
        <v>260.1465</v>
      </c>
      <c r="H135" s="16">
        <v>0.3939069</v>
      </c>
      <c r="I135" s="16">
        <v>9.5537659999999995</v>
      </c>
      <c r="J135" s="15">
        <v>92.354979999999998</v>
      </c>
      <c r="K135" s="12">
        <f t="shared" si="4"/>
        <v>377.99324222270775</v>
      </c>
      <c r="L135" s="9" t="str">
        <f t="shared" si="5"/>
        <v>Not Sustainable</v>
      </c>
    </row>
    <row r="136" spans="1:12" x14ac:dyDescent="0.3">
      <c r="A136" s="7">
        <v>272</v>
      </c>
      <c r="B136" s="13">
        <v>0</v>
      </c>
      <c r="C136" s="14">
        <v>90.716489999999993</v>
      </c>
      <c r="D136" s="14">
        <v>23.373809999999999</v>
      </c>
      <c r="E136" s="15">
        <v>26.8</v>
      </c>
      <c r="F136" s="9">
        <v>65.528802194452908</v>
      </c>
      <c r="G136" s="16">
        <v>218.74680000000001</v>
      </c>
      <c r="H136" s="16">
        <v>0.40157029999999999</v>
      </c>
      <c r="I136" s="16">
        <v>15.58427</v>
      </c>
      <c r="J136" s="15">
        <v>85.500149999999991</v>
      </c>
      <c r="K136" s="12">
        <f t="shared" si="4"/>
        <v>521.14059529244378</v>
      </c>
      <c r="L136" s="9" t="str">
        <f t="shared" si="5"/>
        <v>Not Sustainable</v>
      </c>
    </row>
    <row r="137" spans="1:12" x14ac:dyDescent="0.3">
      <c r="A137" s="7">
        <v>274</v>
      </c>
      <c r="B137" s="13">
        <v>0</v>
      </c>
      <c r="C137" s="14">
        <v>90.716489999999993</v>
      </c>
      <c r="D137" s="14">
        <v>23.373809999999999</v>
      </c>
      <c r="E137" s="15">
        <v>27.1</v>
      </c>
      <c r="F137" s="9">
        <v>65.528802194452908</v>
      </c>
      <c r="G137" s="16">
        <v>109.3916</v>
      </c>
      <c r="H137" s="16">
        <v>0.29441099999999998</v>
      </c>
      <c r="I137" s="16">
        <v>8.6487890000000007</v>
      </c>
      <c r="J137" s="15">
        <v>81.023740000000004</v>
      </c>
      <c r="K137" s="12">
        <f t="shared" si="4"/>
        <v>297.84181971444377</v>
      </c>
      <c r="L137" s="9" t="str">
        <f t="shared" si="5"/>
        <v>Very Poor</v>
      </c>
    </row>
    <row r="138" spans="1:12" x14ac:dyDescent="0.3">
      <c r="A138" s="7">
        <v>276</v>
      </c>
      <c r="B138" s="13">
        <v>0</v>
      </c>
      <c r="C138" s="14">
        <v>90.716489999999993</v>
      </c>
      <c r="D138" s="14">
        <v>23.373809999999999</v>
      </c>
      <c r="E138" s="15">
        <v>27.3</v>
      </c>
      <c r="F138" s="9">
        <v>65.528802194452908</v>
      </c>
      <c r="G138" s="16">
        <v>7.748812</v>
      </c>
      <c r="H138" s="16">
        <v>0.22296860000000002</v>
      </c>
      <c r="I138" s="16">
        <v>5.0217770000000002</v>
      </c>
      <c r="J138" s="15">
        <v>54.350439999999999</v>
      </c>
      <c r="K138" s="12">
        <f t="shared" si="4"/>
        <v>166.76347513044377</v>
      </c>
      <c r="L138" s="9" t="str">
        <f t="shared" si="5"/>
        <v>Poor</v>
      </c>
    </row>
    <row r="139" spans="1:12" x14ac:dyDescent="0.3">
      <c r="A139" s="7">
        <v>278</v>
      </c>
      <c r="B139" s="13">
        <v>0</v>
      </c>
      <c r="C139" s="17">
        <v>90.716489999999993</v>
      </c>
      <c r="D139" s="17">
        <v>23.373809999999999</v>
      </c>
      <c r="E139" s="18">
        <v>28.3</v>
      </c>
      <c r="F139" s="9">
        <v>82.291984151173423</v>
      </c>
      <c r="G139" s="19">
        <v>5.6</v>
      </c>
      <c r="H139" s="18">
        <v>0.2173427</v>
      </c>
      <c r="I139" s="18">
        <v>4.1241989999999999</v>
      </c>
      <c r="J139" s="15">
        <v>46.080580000000005</v>
      </c>
      <c r="K139" s="12">
        <f t="shared" si="4"/>
        <v>140.60886810990613</v>
      </c>
      <c r="L139" s="9" t="str">
        <f t="shared" si="5"/>
        <v>Poor</v>
      </c>
    </row>
    <row r="140" spans="1:12" x14ac:dyDescent="0.3">
      <c r="A140" s="7">
        <v>280</v>
      </c>
      <c r="B140" s="13">
        <v>0</v>
      </c>
      <c r="C140" s="17">
        <v>90.716489999999993</v>
      </c>
      <c r="D140" s="17">
        <v>23.373809999999999</v>
      </c>
      <c r="E140" s="18">
        <v>27.8</v>
      </c>
      <c r="F140" s="9">
        <v>237.73239865894544</v>
      </c>
      <c r="G140" s="19">
        <v>5.6</v>
      </c>
      <c r="H140" s="18">
        <v>0.41568070000000001</v>
      </c>
      <c r="I140" s="18">
        <v>3.835175</v>
      </c>
      <c r="J140" s="15">
        <v>65.261179999999996</v>
      </c>
      <c r="K140" s="12">
        <f t="shared" si="4"/>
        <v>152.94771574928436</v>
      </c>
      <c r="L140" s="9" t="str">
        <f t="shared" si="5"/>
        <v>Poor</v>
      </c>
    </row>
    <row r="141" spans="1:12" x14ac:dyDescent="0.3">
      <c r="A141" s="7">
        <v>282</v>
      </c>
      <c r="B141" s="13">
        <v>0</v>
      </c>
      <c r="C141" s="14">
        <v>90.605739999999997</v>
      </c>
      <c r="D141" s="14">
        <v>23.39377</v>
      </c>
      <c r="E141" s="15">
        <v>26</v>
      </c>
      <c r="F141" s="9">
        <v>237.73239865894544</v>
      </c>
      <c r="G141" s="16">
        <v>285.56209999999999</v>
      </c>
      <c r="H141" s="16">
        <v>0.74725900000000001</v>
      </c>
      <c r="I141" s="16">
        <v>8.1565089999999998</v>
      </c>
      <c r="J141" s="15">
        <v>70.223219999999998</v>
      </c>
      <c r="K141" s="12">
        <f t="shared" si="4"/>
        <v>387.35451267728439</v>
      </c>
      <c r="L141" s="9" t="str">
        <f t="shared" si="5"/>
        <v>Not Sustainable</v>
      </c>
    </row>
    <row r="142" spans="1:12" x14ac:dyDescent="0.3">
      <c r="A142" s="7">
        <v>284</v>
      </c>
      <c r="B142" s="13">
        <v>0</v>
      </c>
      <c r="C142" s="17">
        <v>90.605739999999997</v>
      </c>
      <c r="D142" s="17">
        <v>23.39377</v>
      </c>
      <c r="E142" s="18">
        <v>26.6</v>
      </c>
      <c r="F142" s="9">
        <v>15.239256324291373</v>
      </c>
      <c r="G142" s="19">
        <v>288.0034</v>
      </c>
      <c r="H142" s="18">
        <v>0.6427098</v>
      </c>
      <c r="I142" s="18">
        <v>5.5982889999999994</v>
      </c>
      <c r="J142" s="15">
        <v>53.144739999999999</v>
      </c>
      <c r="K142" s="12">
        <f t="shared" si="4"/>
        <v>322.64473491205672</v>
      </c>
      <c r="L142" s="9" t="str">
        <f t="shared" si="5"/>
        <v>Not Sustainable</v>
      </c>
    </row>
    <row r="143" spans="1:12" x14ac:dyDescent="0.3">
      <c r="A143" s="7">
        <v>286</v>
      </c>
      <c r="B143" s="13">
        <v>0</v>
      </c>
      <c r="C143" s="14">
        <v>90.605739999999997</v>
      </c>
      <c r="D143" s="14">
        <v>23.39377</v>
      </c>
      <c r="E143" s="15">
        <v>26.4</v>
      </c>
      <c r="F143" s="9">
        <v>237.73239865894544</v>
      </c>
      <c r="G143" s="16">
        <v>15.314299999999999</v>
      </c>
      <c r="H143" s="16">
        <v>0.25729079999999999</v>
      </c>
      <c r="I143" s="16">
        <v>0.84259689999999998</v>
      </c>
      <c r="J143" s="15">
        <v>34.411050000000003</v>
      </c>
      <c r="K143" s="12">
        <f t="shared" si="4"/>
        <v>52.05935676828436</v>
      </c>
      <c r="L143" s="9" t="str">
        <f t="shared" si="5"/>
        <v>Good</v>
      </c>
    </row>
    <row r="144" spans="1:12" x14ac:dyDescent="0.3">
      <c r="A144" s="7">
        <v>288</v>
      </c>
      <c r="B144" s="13">
        <v>0</v>
      </c>
      <c r="C144" s="14">
        <v>90.605739999999997</v>
      </c>
      <c r="D144" s="14">
        <v>23.39377</v>
      </c>
      <c r="E144" s="15">
        <v>26.7</v>
      </c>
      <c r="F144" s="9">
        <v>101.52439024390245</v>
      </c>
      <c r="G144" s="16">
        <v>7.2879630000000004</v>
      </c>
      <c r="H144" s="16">
        <v>2.6948080000000001</v>
      </c>
      <c r="I144" s="16">
        <v>6.902918333333333</v>
      </c>
      <c r="J144" s="15">
        <v>122.29910000000001</v>
      </c>
      <c r="K144" s="12">
        <f t="shared" si="4"/>
        <v>608.69078246048787</v>
      </c>
      <c r="L144" s="9" t="str">
        <f t="shared" si="5"/>
        <v>Not Sustainable</v>
      </c>
    </row>
    <row r="145" spans="1:12" x14ac:dyDescent="0.3">
      <c r="A145" s="7">
        <v>290</v>
      </c>
      <c r="B145" s="13">
        <v>0</v>
      </c>
      <c r="C145" s="17">
        <v>90.605739999999997</v>
      </c>
      <c r="D145" s="17">
        <v>23.39377</v>
      </c>
      <c r="E145" s="18">
        <v>27.4</v>
      </c>
      <c r="F145" s="9">
        <v>15.239256324291373</v>
      </c>
      <c r="G145" s="19">
        <v>8.3859499999999993</v>
      </c>
      <c r="H145" s="18">
        <v>2.0415770000000002</v>
      </c>
      <c r="I145" s="18">
        <v>6.5488439999999999</v>
      </c>
      <c r="J145" s="15">
        <v>97.799399999999991</v>
      </c>
      <c r="K145" s="12">
        <f t="shared" si="4"/>
        <v>501.77906499405674</v>
      </c>
      <c r="L145" s="9" t="str">
        <f t="shared" si="5"/>
        <v>Not Sustainable</v>
      </c>
    </row>
    <row r="146" spans="1:12" x14ac:dyDescent="0.3">
      <c r="A146" s="7">
        <v>292</v>
      </c>
      <c r="B146" s="13">
        <v>0</v>
      </c>
      <c r="C146" s="14">
        <v>90.605739999999997</v>
      </c>
      <c r="D146" s="14">
        <v>23.39377</v>
      </c>
      <c r="E146" s="15">
        <v>26.9</v>
      </c>
      <c r="F146" s="9">
        <v>101.52439024390245</v>
      </c>
      <c r="G146" s="16">
        <v>5.6</v>
      </c>
      <c r="H146" s="16">
        <v>7.2638589999999989E-2</v>
      </c>
      <c r="I146" s="16">
        <v>1.420382</v>
      </c>
      <c r="J146" s="15">
        <v>78.818979999999996</v>
      </c>
      <c r="K146" s="12">
        <f t="shared" si="4"/>
        <v>47.286075740887803</v>
      </c>
      <c r="L146" s="9" t="str">
        <f t="shared" si="5"/>
        <v>Excellent</v>
      </c>
    </row>
    <row r="147" spans="1:12" x14ac:dyDescent="0.3">
      <c r="A147" s="7">
        <v>294</v>
      </c>
      <c r="B147" s="13">
        <v>0</v>
      </c>
      <c r="C147" s="17">
        <v>90.605739999999997</v>
      </c>
      <c r="D147" s="17">
        <v>23.39377</v>
      </c>
      <c r="E147" s="18">
        <v>28</v>
      </c>
      <c r="F147" s="9">
        <v>15.239256324291373</v>
      </c>
      <c r="G147" s="19">
        <v>5.6</v>
      </c>
      <c r="H147" s="18">
        <v>6.2589560000000002E-2</v>
      </c>
      <c r="I147" s="18">
        <v>0.99454999999999993</v>
      </c>
      <c r="J147" s="15">
        <v>62.299889999999998</v>
      </c>
      <c r="K147" s="12">
        <f t="shared" si="4"/>
        <v>41.116199887656684</v>
      </c>
      <c r="L147" s="9" t="str">
        <f t="shared" si="5"/>
        <v>Excellent</v>
      </c>
    </row>
    <row r="148" spans="1:12" x14ac:dyDescent="0.3">
      <c r="A148" s="7">
        <v>296</v>
      </c>
      <c r="B148" s="13">
        <v>0</v>
      </c>
      <c r="C148" s="17">
        <v>90.604470000000006</v>
      </c>
      <c r="D148" s="17">
        <v>23.39349</v>
      </c>
      <c r="E148" s="18">
        <v>27.8</v>
      </c>
      <c r="F148" s="9">
        <v>30.478512648582747</v>
      </c>
      <c r="G148" s="19">
        <v>5.6</v>
      </c>
      <c r="H148" s="18">
        <v>1.1767779009999999</v>
      </c>
      <c r="I148" s="18">
        <v>3.2176567</v>
      </c>
      <c r="J148" s="15">
        <v>104.26291999999999</v>
      </c>
      <c r="K148" s="12">
        <f t="shared" si="4"/>
        <v>276.22530163067336</v>
      </c>
      <c r="L148" s="9" t="str">
        <f t="shared" si="5"/>
        <v>Very Poor</v>
      </c>
    </row>
    <row r="149" spans="1:12" x14ac:dyDescent="0.3">
      <c r="A149" s="7">
        <v>298</v>
      </c>
      <c r="B149" s="13">
        <v>0</v>
      </c>
      <c r="C149" s="14">
        <v>90.737799999999993</v>
      </c>
      <c r="D149" s="14">
        <v>23.3201</v>
      </c>
      <c r="E149" s="15">
        <v>26.4</v>
      </c>
      <c r="F149" s="9">
        <v>30.478512648582747</v>
      </c>
      <c r="G149" s="16">
        <v>644.71370000000002</v>
      </c>
      <c r="H149" s="16">
        <v>0.7819547</v>
      </c>
      <c r="I149" s="16">
        <v>9.5552820000000001</v>
      </c>
      <c r="J149" s="15">
        <v>230.42839999999998</v>
      </c>
      <c r="K149" s="12">
        <f t="shared" si="4"/>
        <v>540.11130506011352</v>
      </c>
      <c r="L149" s="9" t="str">
        <f t="shared" si="5"/>
        <v>Not Sustainable</v>
      </c>
    </row>
    <row r="150" spans="1:12" x14ac:dyDescent="0.3">
      <c r="A150" s="7">
        <v>300</v>
      </c>
      <c r="B150" s="13">
        <v>0</v>
      </c>
      <c r="C150" s="17">
        <v>90.737799999999993</v>
      </c>
      <c r="D150" s="17">
        <v>23.3201</v>
      </c>
      <c r="E150" s="18">
        <v>26.9</v>
      </c>
      <c r="F150" s="9">
        <v>88.387686680889971</v>
      </c>
      <c r="G150" s="19">
        <v>644.46749999999997</v>
      </c>
      <c r="H150" s="18">
        <v>0.65798140000000005</v>
      </c>
      <c r="I150" s="18">
        <v>8.0566089999999999</v>
      </c>
      <c r="J150" s="15">
        <v>147.2141</v>
      </c>
      <c r="K150" s="12">
        <f t="shared" si="4"/>
        <v>474.51860917952882</v>
      </c>
      <c r="L150" s="9" t="str">
        <f t="shared" si="5"/>
        <v>Not Sustainable</v>
      </c>
    </row>
    <row r="151" spans="1:12" x14ac:dyDescent="0.3">
      <c r="A151" s="7">
        <v>302</v>
      </c>
      <c r="B151" s="13">
        <v>0</v>
      </c>
      <c r="C151" s="14">
        <v>90.737799999999993</v>
      </c>
      <c r="D151" s="14">
        <v>23.3201</v>
      </c>
      <c r="E151" s="15">
        <v>26.5</v>
      </c>
      <c r="F151" s="9">
        <v>30.478512648582747</v>
      </c>
      <c r="G151" s="16">
        <v>119.209</v>
      </c>
      <c r="H151" s="16">
        <v>0.41037189999999996</v>
      </c>
      <c r="I151" s="16">
        <v>5.9937469999999999</v>
      </c>
      <c r="J151" s="15">
        <v>63.991639999999997</v>
      </c>
      <c r="K151" s="12">
        <f t="shared" si="4"/>
        <v>252.67151874211339</v>
      </c>
      <c r="L151" s="9" t="str">
        <f t="shared" si="5"/>
        <v>Very Poor</v>
      </c>
    </row>
    <row r="152" spans="1:12" x14ac:dyDescent="0.3">
      <c r="A152" s="7">
        <v>304</v>
      </c>
      <c r="B152" s="13">
        <v>0</v>
      </c>
      <c r="C152" s="14">
        <v>90.737799999999993</v>
      </c>
      <c r="D152" s="14">
        <v>23.3201</v>
      </c>
      <c r="E152" s="15">
        <v>26.6</v>
      </c>
      <c r="F152" s="9">
        <v>39.622066443157571</v>
      </c>
      <c r="G152" s="16">
        <v>10.394679999999999</v>
      </c>
      <c r="H152" s="16">
        <v>0.34442889999999998</v>
      </c>
      <c r="I152" s="16">
        <v>0.54076020000000002</v>
      </c>
      <c r="J152" s="15">
        <v>19.551569999999998</v>
      </c>
      <c r="K152" s="12">
        <f t="shared" si="4"/>
        <v>72.357917422547402</v>
      </c>
      <c r="L152" s="9" t="str">
        <f t="shared" si="5"/>
        <v>Good</v>
      </c>
    </row>
    <row r="153" spans="1:12" x14ac:dyDescent="0.3">
      <c r="A153" s="7">
        <v>306</v>
      </c>
      <c r="B153" s="13">
        <v>0</v>
      </c>
      <c r="C153" s="17">
        <v>90.737799999999993</v>
      </c>
      <c r="D153" s="17">
        <v>23.3201</v>
      </c>
      <c r="E153" s="18">
        <v>27.2</v>
      </c>
      <c r="F153" s="9">
        <v>237.73239865894544</v>
      </c>
      <c r="G153" s="19">
        <v>5.6</v>
      </c>
      <c r="H153" s="18">
        <v>0.51377819999999996</v>
      </c>
      <c r="I153" s="18">
        <v>0.22766990000000001</v>
      </c>
      <c r="J153" s="15">
        <v>10.65253</v>
      </c>
      <c r="K153" s="12">
        <f t="shared" si="4"/>
        <v>73.996486922284348</v>
      </c>
      <c r="L153" s="9" t="str">
        <f t="shared" si="5"/>
        <v>Good</v>
      </c>
    </row>
    <row r="154" spans="1:12" x14ac:dyDescent="0.3">
      <c r="A154" s="7">
        <v>308</v>
      </c>
      <c r="B154" s="13">
        <v>0</v>
      </c>
      <c r="C154" s="14">
        <v>90.737799999999993</v>
      </c>
      <c r="D154" s="14">
        <v>23.3201</v>
      </c>
      <c r="E154" s="15">
        <v>26.7</v>
      </c>
      <c r="F154" s="9">
        <v>39.622066443157571</v>
      </c>
      <c r="G154" s="16">
        <v>508.61900000000003</v>
      </c>
      <c r="H154" s="16">
        <v>0.85757449999999991</v>
      </c>
      <c r="I154" s="16">
        <v>11.39489</v>
      </c>
      <c r="J154" s="15">
        <v>159.8912</v>
      </c>
      <c r="K154" s="12">
        <f t="shared" si="4"/>
        <v>562.71262320454741</v>
      </c>
      <c r="L154" s="9" t="str">
        <f t="shared" si="5"/>
        <v>Not Sustainable</v>
      </c>
    </row>
    <row r="155" spans="1:12" x14ac:dyDescent="0.3">
      <c r="A155" s="7">
        <v>310</v>
      </c>
      <c r="B155" s="13">
        <v>0</v>
      </c>
      <c r="C155" s="14">
        <v>90.737799999999993</v>
      </c>
      <c r="D155" s="14">
        <v>23.3201</v>
      </c>
      <c r="E155" s="15">
        <v>27.7</v>
      </c>
      <c r="F155" s="9">
        <v>88.387686680889971</v>
      </c>
      <c r="G155" s="16">
        <v>5.6</v>
      </c>
      <c r="H155" s="16">
        <v>0.35649610000000004</v>
      </c>
      <c r="I155" s="16">
        <v>6.4842050000000002</v>
      </c>
      <c r="J155" s="15">
        <v>211.5702</v>
      </c>
      <c r="K155" s="12">
        <f t="shared" si="4"/>
        <v>228.10657163152882</v>
      </c>
      <c r="L155" s="9" t="str">
        <f t="shared" si="5"/>
        <v>Very Poor</v>
      </c>
    </row>
    <row r="156" spans="1:12" x14ac:dyDescent="0.3">
      <c r="A156" s="7">
        <v>312</v>
      </c>
      <c r="B156" s="13">
        <v>0</v>
      </c>
      <c r="C156" s="17">
        <v>90.737799999999993</v>
      </c>
      <c r="D156" s="17">
        <v>23.3201</v>
      </c>
      <c r="E156" s="18">
        <v>27.9</v>
      </c>
      <c r="F156" s="9">
        <v>237.73239865894544</v>
      </c>
      <c r="G156" s="19">
        <v>5.6</v>
      </c>
      <c r="H156" s="18">
        <v>0.31857760000000002</v>
      </c>
      <c r="I156" s="18">
        <v>6.7551580000000007</v>
      </c>
      <c r="J156" s="15">
        <v>196.18639999999999</v>
      </c>
      <c r="K156" s="12">
        <f t="shared" si="4"/>
        <v>216.62966362328439</v>
      </c>
      <c r="L156" s="9" t="str">
        <f t="shared" si="5"/>
        <v>Very Poor</v>
      </c>
    </row>
    <row r="157" spans="1:12" x14ac:dyDescent="0.3">
      <c r="A157" s="7">
        <v>314</v>
      </c>
      <c r="B157" s="13">
        <v>0</v>
      </c>
      <c r="C157" s="17">
        <v>90.738410000000002</v>
      </c>
      <c r="D157" s="17">
        <v>23.30284</v>
      </c>
      <c r="E157" s="18">
        <v>28.1</v>
      </c>
      <c r="F157" s="9">
        <v>237.73239865894544</v>
      </c>
      <c r="G157" s="19">
        <v>20.19744</v>
      </c>
      <c r="H157" s="18">
        <v>0.11384810000000001</v>
      </c>
      <c r="I157" s="18">
        <v>0.60128079999999995</v>
      </c>
      <c r="J157" s="15">
        <v>26.939630000000001</v>
      </c>
      <c r="K157" s="12">
        <f t="shared" si="4"/>
        <v>23.949566059284361</v>
      </c>
      <c r="L157" s="9" t="str">
        <f t="shared" si="5"/>
        <v>Excellent</v>
      </c>
    </row>
    <row r="158" spans="1:12" x14ac:dyDescent="0.3">
      <c r="A158" s="7">
        <v>316</v>
      </c>
      <c r="B158" s="13">
        <v>0</v>
      </c>
      <c r="C158" s="14">
        <v>90.804190000000006</v>
      </c>
      <c r="D158" s="14">
        <v>23.331479999999999</v>
      </c>
      <c r="E158" s="15">
        <v>26.3</v>
      </c>
      <c r="F158" s="9">
        <v>112.8</v>
      </c>
      <c r="G158" s="16">
        <v>333.37400000000002</v>
      </c>
      <c r="H158" s="16">
        <v>0.28382619999999997</v>
      </c>
      <c r="I158" s="16">
        <v>2.4583760000000003</v>
      </c>
      <c r="J158" s="15">
        <v>42.005379999999995</v>
      </c>
      <c r="K158" s="12">
        <f t="shared" si="4"/>
        <v>187.66931939200001</v>
      </c>
      <c r="L158" s="9" t="str">
        <f t="shared" si="5"/>
        <v>Poor</v>
      </c>
    </row>
    <row r="159" spans="1:12" x14ac:dyDescent="0.3">
      <c r="A159" s="7">
        <v>318</v>
      </c>
      <c r="B159" s="13">
        <v>0</v>
      </c>
      <c r="C159" s="14">
        <v>90.804190000000006</v>
      </c>
      <c r="D159" s="14">
        <v>23.331479999999999</v>
      </c>
      <c r="E159" s="15">
        <v>26.4</v>
      </c>
      <c r="F159" s="9">
        <v>13.715330691862237</v>
      </c>
      <c r="G159" s="16">
        <v>336.96749999999997</v>
      </c>
      <c r="H159" s="16">
        <v>5.0579300000000001E-2</v>
      </c>
      <c r="I159" s="16">
        <v>2.1650120000000004</v>
      </c>
      <c r="J159" s="15">
        <v>24.07188</v>
      </c>
      <c r="K159" s="12">
        <f t="shared" si="4"/>
        <v>151.17959729265101</v>
      </c>
      <c r="L159" s="9" t="str">
        <f t="shared" si="5"/>
        <v>Poor</v>
      </c>
    </row>
    <row r="160" spans="1:12" x14ac:dyDescent="0.3">
      <c r="A160" s="7">
        <v>320</v>
      </c>
      <c r="B160" s="13">
        <v>0</v>
      </c>
      <c r="C160" s="17">
        <v>90.804190000000006</v>
      </c>
      <c r="D160" s="17">
        <v>23.331479999999999</v>
      </c>
      <c r="E160" s="18">
        <v>26.6</v>
      </c>
      <c r="F160" s="9">
        <v>25.906735751295336</v>
      </c>
      <c r="G160" s="19">
        <v>355.9649</v>
      </c>
      <c r="H160" s="18">
        <v>3.0723139999999999E-2</v>
      </c>
      <c r="I160" s="18">
        <v>1.47803</v>
      </c>
      <c r="J160" s="15">
        <v>20.66977</v>
      </c>
      <c r="K160" s="12">
        <f t="shared" si="4"/>
        <v>133.97979655829636</v>
      </c>
      <c r="L160" s="9" t="str">
        <f t="shared" si="5"/>
        <v>Poor</v>
      </c>
    </row>
    <row r="161" spans="1:12" x14ac:dyDescent="0.3">
      <c r="A161" s="7">
        <v>322</v>
      </c>
      <c r="B161" s="13">
        <v>0</v>
      </c>
      <c r="C161" s="14">
        <v>90.804190000000006</v>
      </c>
      <c r="D161" s="14">
        <v>23.331479999999999</v>
      </c>
      <c r="E161" s="15">
        <v>27.1</v>
      </c>
      <c r="F161" s="9">
        <v>13.715330691862237</v>
      </c>
      <c r="G161" s="16">
        <v>50.430579999999999</v>
      </c>
      <c r="H161" s="16">
        <v>0.17665029999999998</v>
      </c>
      <c r="I161" s="16">
        <v>1.9577470000000001</v>
      </c>
      <c r="J161" s="15">
        <v>60.780739999999994</v>
      </c>
      <c r="K161" s="12">
        <f t="shared" si="4"/>
        <v>95.421302802651013</v>
      </c>
      <c r="L161" s="9" t="str">
        <f t="shared" si="5"/>
        <v>Good</v>
      </c>
    </row>
    <row r="162" spans="1:12" x14ac:dyDescent="0.3">
      <c r="A162" s="7">
        <v>324</v>
      </c>
      <c r="B162" s="13">
        <v>0</v>
      </c>
      <c r="C162" s="14">
        <v>90.804190000000006</v>
      </c>
      <c r="D162" s="14">
        <v>23.331479999999999</v>
      </c>
      <c r="E162" s="15">
        <v>26.3</v>
      </c>
      <c r="F162" s="9">
        <v>25.906735751295336</v>
      </c>
      <c r="G162" s="16">
        <v>7.0030400000000004</v>
      </c>
      <c r="H162" s="16">
        <v>0.18690379999999998</v>
      </c>
      <c r="I162" s="15">
        <v>3.4275533333333335</v>
      </c>
      <c r="J162" s="15">
        <v>86.703479999999999</v>
      </c>
      <c r="K162" s="12">
        <f t="shared" si="4"/>
        <v>123.87974526789637</v>
      </c>
      <c r="L162" s="9" t="str">
        <f t="shared" si="5"/>
        <v>Poor</v>
      </c>
    </row>
    <row r="163" spans="1:12" x14ac:dyDescent="0.3">
      <c r="A163" s="7">
        <v>326</v>
      </c>
      <c r="B163" s="13">
        <v>0</v>
      </c>
      <c r="C163" s="17">
        <v>90.804190000000006</v>
      </c>
      <c r="D163" s="17">
        <v>23.331479999999999</v>
      </c>
      <c r="E163" s="18">
        <v>26.6</v>
      </c>
      <c r="F163" s="9">
        <v>25.906735751295336</v>
      </c>
      <c r="G163" s="19">
        <v>5.6</v>
      </c>
      <c r="H163" s="18">
        <v>0.14511469999999999</v>
      </c>
      <c r="I163" s="18">
        <v>2.9271250000000002</v>
      </c>
      <c r="J163" s="15">
        <v>58.02581</v>
      </c>
      <c r="K163" s="12">
        <f t="shared" si="4"/>
        <v>103.10474822189637</v>
      </c>
      <c r="L163" s="9" t="str">
        <f t="shared" si="5"/>
        <v>Poor</v>
      </c>
    </row>
    <row r="164" spans="1:12" x14ac:dyDescent="0.3">
      <c r="A164" s="7">
        <v>328</v>
      </c>
      <c r="B164" s="13">
        <v>0</v>
      </c>
      <c r="C164" s="17">
        <v>90.804190000000006</v>
      </c>
      <c r="D164" s="17">
        <v>23.331479999999999</v>
      </c>
      <c r="E164" s="18">
        <v>26.9</v>
      </c>
      <c r="F164" s="9">
        <v>53.337397135019806</v>
      </c>
      <c r="G164" s="19">
        <v>5.6</v>
      </c>
      <c r="H164" s="18">
        <v>0.2187393</v>
      </c>
      <c r="I164" s="18">
        <v>4.8135919999999999</v>
      </c>
      <c r="J164" s="15">
        <v>42.056559999999998</v>
      </c>
      <c r="K164" s="12">
        <f t="shared" si="4"/>
        <v>160.79301357719842</v>
      </c>
      <c r="L164" s="9" t="str">
        <f t="shared" si="5"/>
        <v>Poor</v>
      </c>
    </row>
    <row r="165" spans="1:12" x14ac:dyDescent="0.3">
      <c r="A165" s="7">
        <v>2</v>
      </c>
      <c r="B165" s="8">
        <v>1</v>
      </c>
      <c r="C165" s="10">
        <v>90.701710000000006</v>
      </c>
      <c r="D165" s="10">
        <v>23.325669999999999</v>
      </c>
      <c r="E165" s="11">
        <v>26.8</v>
      </c>
      <c r="F165" s="9">
        <v>16.763181956720512</v>
      </c>
      <c r="G165" s="11">
        <v>424.41890000000001</v>
      </c>
      <c r="H165" s="11">
        <v>1.1914739999999999</v>
      </c>
      <c r="I165" s="11">
        <v>3.9056840000000004</v>
      </c>
      <c r="J165" s="11">
        <v>157.92789999999999</v>
      </c>
      <c r="K165" s="12">
        <f>SUM(3.1-0.01*F165+0.25*G165+159.34*H165+25.74*I165+0.04*J165)</f>
        <v>405.73598250043278</v>
      </c>
      <c r="L165" s="9" t="str">
        <f t="shared" si="5"/>
        <v>Not Sustainable</v>
      </c>
    </row>
    <row r="166" spans="1:12" x14ac:dyDescent="0.3">
      <c r="A166" s="7">
        <v>4</v>
      </c>
      <c r="B166" s="13">
        <v>1</v>
      </c>
      <c r="C166" s="22">
        <v>90.701710000000006</v>
      </c>
      <c r="D166" s="22">
        <v>23.325669999999999</v>
      </c>
      <c r="E166" s="18">
        <v>26.8</v>
      </c>
      <c r="F166" s="9">
        <v>16.763181956720512</v>
      </c>
      <c r="G166" s="18">
        <v>449.5865</v>
      </c>
      <c r="H166" s="18">
        <v>1.264168</v>
      </c>
      <c r="I166" s="18">
        <v>3.9497789999999999</v>
      </c>
      <c r="J166" s="15">
        <v>132.26349999999999</v>
      </c>
      <c r="K166" s="12">
        <f t="shared" ref="K166:K229" si="6">SUM(3.1-0.01*F166+0.25*G166+159.34*H166+25.74*I166+0.04*J166)</f>
        <v>423.7193737604328</v>
      </c>
      <c r="L166" s="9" t="str">
        <f t="shared" si="5"/>
        <v>Not Sustainable</v>
      </c>
    </row>
    <row r="167" spans="1:12" x14ac:dyDescent="0.3">
      <c r="A167" s="7">
        <v>6</v>
      </c>
      <c r="B167" s="13">
        <v>1</v>
      </c>
      <c r="C167" s="17">
        <v>90.701710000000006</v>
      </c>
      <c r="D167" s="17">
        <v>23.325669999999999</v>
      </c>
      <c r="E167" s="18">
        <v>26.5</v>
      </c>
      <c r="F167" s="9">
        <v>16.763181956720512</v>
      </c>
      <c r="G167" s="19">
        <v>450.65010000000001</v>
      </c>
      <c r="H167" s="18">
        <v>1.214005</v>
      </c>
      <c r="I167" s="18">
        <v>3.8571230000000001</v>
      </c>
      <c r="J167" s="15">
        <v>159.505</v>
      </c>
      <c r="K167" s="12">
        <f t="shared" si="6"/>
        <v>414.6969959004328</v>
      </c>
      <c r="L167" s="9" t="str">
        <f t="shared" si="5"/>
        <v>Not Sustainable</v>
      </c>
    </row>
    <row r="168" spans="1:12" x14ac:dyDescent="0.3">
      <c r="A168" s="7">
        <v>8</v>
      </c>
      <c r="B168" s="8">
        <v>1</v>
      </c>
      <c r="C168" s="10">
        <v>90.701710000000006</v>
      </c>
      <c r="D168" s="10">
        <v>23.325669999999999</v>
      </c>
      <c r="E168" s="11">
        <v>27.8</v>
      </c>
      <c r="F168" s="9">
        <v>28.95458701615361</v>
      </c>
      <c r="G168" s="11">
        <v>252.5309</v>
      </c>
      <c r="H168" s="11">
        <v>0.67627729999999997</v>
      </c>
      <c r="I168" s="11">
        <v>8.021312</v>
      </c>
      <c r="J168" s="11">
        <v>103.196</v>
      </c>
      <c r="K168" s="12">
        <f t="shared" si="6"/>
        <v>384.29761499183849</v>
      </c>
      <c r="L168" s="9" t="str">
        <f t="shared" si="5"/>
        <v>Not Sustainable</v>
      </c>
    </row>
    <row r="169" spans="1:12" x14ac:dyDescent="0.3">
      <c r="A169" s="7">
        <v>10</v>
      </c>
      <c r="B169" s="13">
        <v>1</v>
      </c>
      <c r="C169" s="22">
        <v>90.701710000000006</v>
      </c>
      <c r="D169" s="22">
        <v>23.325669999999999</v>
      </c>
      <c r="E169" s="18">
        <v>26.6</v>
      </c>
      <c r="F169" s="9">
        <v>28.95458701615361</v>
      </c>
      <c r="G169" s="18">
        <v>274.08499999999998</v>
      </c>
      <c r="H169" s="18">
        <v>0.62190880000000004</v>
      </c>
      <c r="I169" s="18">
        <v>9.2539630000000006</v>
      </c>
      <c r="J169" s="15">
        <v>88.629379999999998</v>
      </c>
      <c r="K169" s="12">
        <f t="shared" si="6"/>
        <v>412.16883514183849</v>
      </c>
      <c r="L169" s="9" t="str">
        <f t="shared" si="5"/>
        <v>Not Sustainable</v>
      </c>
    </row>
    <row r="170" spans="1:12" x14ac:dyDescent="0.3">
      <c r="A170" s="7">
        <v>12</v>
      </c>
      <c r="B170" s="8">
        <v>1</v>
      </c>
      <c r="C170" s="10">
        <v>90.701710000000006</v>
      </c>
      <c r="D170" s="10">
        <v>23.325669999999999</v>
      </c>
      <c r="E170" s="11">
        <v>28.4</v>
      </c>
      <c r="F170" s="9">
        <v>51.813471502590673</v>
      </c>
      <c r="G170" s="20">
        <v>61.211640000000003</v>
      </c>
      <c r="H170" s="11">
        <v>0.73496609999999996</v>
      </c>
      <c r="I170" s="11">
        <v>5.4280619999999997</v>
      </c>
      <c r="J170" s="11">
        <v>74.012820000000005</v>
      </c>
      <c r="K170" s="12">
        <f t="shared" si="6"/>
        <v>277.67310233897405</v>
      </c>
      <c r="L170" s="9" t="str">
        <f t="shared" si="5"/>
        <v>Very Poor</v>
      </c>
    </row>
    <row r="171" spans="1:12" x14ac:dyDescent="0.3">
      <c r="A171" s="7">
        <v>14</v>
      </c>
      <c r="B171" s="13">
        <v>1</v>
      </c>
      <c r="C171" s="22">
        <v>90.701710000000006</v>
      </c>
      <c r="D171" s="22">
        <v>23.325669999999999</v>
      </c>
      <c r="E171" s="18">
        <v>26.6</v>
      </c>
      <c r="F171" s="9">
        <v>51.813471502590673</v>
      </c>
      <c r="G171" s="23">
        <v>54.575369999999999</v>
      </c>
      <c r="H171" s="18">
        <v>0.80314719999999995</v>
      </c>
      <c r="I171" s="18">
        <v>6.0316429999999999</v>
      </c>
      <c r="J171" s="15">
        <v>65.396659999999997</v>
      </c>
      <c r="K171" s="12">
        <f t="shared" si="6"/>
        <v>302.06953985297412</v>
      </c>
      <c r="L171" s="9" t="str">
        <f t="shared" si="5"/>
        <v>Not Sustainable</v>
      </c>
    </row>
    <row r="172" spans="1:12" x14ac:dyDescent="0.3">
      <c r="A172" s="7">
        <v>16</v>
      </c>
      <c r="B172" s="8">
        <v>1</v>
      </c>
      <c r="C172" s="10">
        <v>90.701710000000006</v>
      </c>
      <c r="D172" s="10">
        <v>23.325669999999999</v>
      </c>
      <c r="E172" s="11">
        <v>27.7</v>
      </c>
      <c r="F172" s="9">
        <v>70.100579091740315</v>
      </c>
      <c r="G172" s="11">
        <v>8.0211500000000004</v>
      </c>
      <c r="H172" s="11">
        <v>3.1159789999999998</v>
      </c>
      <c r="I172" s="11">
        <v>1.825113</v>
      </c>
      <c r="J172" s="11">
        <v>58.5137</v>
      </c>
      <c r="K172" s="12">
        <f t="shared" si="6"/>
        <v>550.22333218908261</v>
      </c>
      <c r="L172" s="9" t="str">
        <f t="shared" si="5"/>
        <v>Not Sustainable</v>
      </c>
    </row>
    <row r="173" spans="1:12" x14ac:dyDescent="0.3">
      <c r="A173" s="7">
        <v>18</v>
      </c>
      <c r="B173" s="13">
        <v>1</v>
      </c>
      <c r="C173" s="22">
        <v>90.701710000000006</v>
      </c>
      <c r="D173" s="22">
        <v>23.325669999999999</v>
      </c>
      <c r="E173" s="18">
        <v>26.7</v>
      </c>
      <c r="F173" s="9">
        <v>70.100579091740315</v>
      </c>
      <c r="G173" s="18">
        <v>8.6868680000000005</v>
      </c>
      <c r="H173" s="18">
        <v>4.0130720000000002</v>
      </c>
      <c r="I173" s="18">
        <v>1.472199</v>
      </c>
      <c r="J173" s="15">
        <v>51.83867</v>
      </c>
      <c r="K173" s="12">
        <f t="shared" si="6"/>
        <v>683.98155274908265</v>
      </c>
      <c r="L173" s="9" t="str">
        <f t="shared" si="5"/>
        <v>Not Sustainable</v>
      </c>
    </row>
    <row r="174" spans="1:12" x14ac:dyDescent="0.3">
      <c r="A174" s="7">
        <v>20</v>
      </c>
      <c r="B174" s="13">
        <v>1</v>
      </c>
      <c r="C174" s="17">
        <v>90.701710000000006</v>
      </c>
      <c r="D174" s="17">
        <v>23.325669999999999</v>
      </c>
      <c r="E174" s="18">
        <v>26.1</v>
      </c>
      <c r="F174" s="9">
        <v>70.100579091740315</v>
      </c>
      <c r="G174" s="19">
        <v>6.2604449999999998</v>
      </c>
      <c r="H174" s="18">
        <v>3.7509510000000001</v>
      </c>
      <c r="I174" s="18">
        <v>0.93398400000000004</v>
      </c>
      <c r="J174" s="15">
        <v>75.855800000000002</v>
      </c>
      <c r="K174" s="12">
        <f t="shared" si="6"/>
        <v>628.71561795908258</v>
      </c>
      <c r="L174" s="9" t="str">
        <f t="shared" si="5"/>
        <v>Not Sustainable</v>
      </c>
    </row>
    <row r="175" spans="1:12" x14ac:dyDescent="0.3">
      <c r="A175" s="7">
        <v>22</v>
      </c>
      <c r="B175" s="8">
        <v>1</v>
      </c>
      <c r="C175" s="10">
        <v>90.701710000000006</v>
      </c>
      <c r="D175" s="10">
        <v>23.325669999999999</v>
      </c>
      <c r="E175" s="11">
        <v>27.4</v>
      </c>
      <c r="F175" s="9">
        <v>86.86376104846083</v>
      </c>
      <c r="G175" s="11">
        <v>5.6</v>
      </c>
      <c r="H175" s="11">
        <v>2.9208080000000001</v>
      </c>
      <c r="I175" s="11">
        <v>1.7908459999999999</v>
      </c>
      <c r="J175" s="11">
        <v>59.857849999999999</v>
      </c>
      <c r="K175" s="12">
        <f t="shared" si="6"/>
        <v>517.52359914951546</v>
      </c>
      <c r="L175" s="9" t="str">
        <f t="shared" si="5"/>
        <v>Not Sustainable</v>
      </c>
    </row>
    <row r="176" spans="1:12" x14ac:dyDescent="0.3">
      <c r="A176" s="7">
        <v>24</v>
      </c>
      <c r="B176" s="13">
        <v>1</v>
      </c>
      <c r="C176" s="22">
        <v>90.701710000000006</v>
      </c>
      <c r="D176" s="22">
        <v>23.325669999999999</v>
      </c>
      <c r="E176" s="18">
        <v>26.6</v>
      </c>
      <c r="F176" s="9">
        <v>86.86376104846083</v>
      </c>
      <c r="G176" s="18">
        <v>7.9630660000000004</v>
      </c>
      <c r="H176" s="18">
        <v>3.952769</v>
      </c>
      <c r="I176" s="18">
        <v>1.1736139999999999</v>
      </c>
      <c r="J176" s="15">
        <v>70.358339999999998</v>
      </c>
      <c r="K176" s="12">
        <f t="shared" si="6"/>
        <v>667.07949930951543</v>
      </c>
      <c r="L176" s="9" t="str">
        <f t="shared" si="5"/>
        <v>Not Sustainable</v>
      </c>
    </row>
    <row r="177" spans="1:12" x14ac:dyDescent="0.3">
      <c r="A177" s="7">
        <v>26</v>
      </c>
      <c r="B177" s="13">
        <v>1</v>
      </c>
      <c r="C177" s="22">
        <v>90.701710000000006</v>
      </c>
      <c r="D177" s="22">
        <v>23.325669999999999</v>
      </c>
      <c r="E177" s="18">
        <v>26.7</v>
      </c>
      <c r="F177" s="9">
        <v>239.63414634146343</v>
      </c>
      <c r="G177" s="18">
        <v>5.6</v>
      </c>
      <c r="H177" s="18">
        <v>0.50005450000000007</v>
      </c>
      <c r="I177" s="18">
        <v>10.424059999999999</v>
      </c>
      <c r="J177" s="15">
        <v>86.382400000000004</v>
      </c>
      <c r="K177" s="12">
        <f t="shared" si="6"/>
        <v>353.55294296658531</v>
      </c>
      <c r="L177" s="9" t="str">
        <f t="shared" si="5"/>
        <v>Not Sustainable</v>
      </c>
    </row>
    <row r="178" spans="1:12" x14ac:dyDescent="0.3">
      <c r="A178" s="7">
        <v>28</v>
      </c>
      <c r="B178" s="13">
        <v>1</v>
      </c>
      <c r="C178" s="17">
        <v>90.701710000000006</v>
      </c>
      <c r="D178" s="17">
        <v>23.325669999999999</v>
      </c>
      <c r="E178" s="18">
        <v>26.2</v>
      </c>
      <c r="F178" s="9">
        <v>239.63414634146343</v>
      </c>
      <c r="G178" s="19">
        <v>6.6117800000000004</v>
      </c>
      <c r="H178" s="18">
        <v>0.5325512</v>
      </c>
      <c r="I178" s="18">
        <v>10.62166</v>
      </c>
      <c r="J178" s="15">
        <v>80.558000000000007</v>
      </c>
      <c r="K178" s="12">
        <f t="shared" si="6"/>
        <v>363.83716014458543</v>
      </c>
      <c r="L178" s="9" t="str">
        <f t="shared" si="5"/>
        <v>Not Sustainable</v>
      </c>
    </row>
    <row r="179" spans="1:12" x14ac:dyDescent="0.3">
      <c r="A179" s="7">
        <v>30</v>
      </c>
      <c r="B179" s="13">
        <v>1</v>
      </c>
      <c r="C179" s="14">
        <v>90.701710000000006</v>
      </c>
      <c r="D179" s="14">
        <v>23.325669999999999</v>
      </c>
      <c r="E179" s="15">
        <v>26.9</v>
      </c>
      <c r="F179" s="9">
        <v>94.817073170731717</v>
      </c>
      <c r="G179" s="16">
        <v>14.4055</v>
      </c>
      <c r="H179" s="16">
        <v>0.12963644999999999</v>
      </c>
      <c r="I179" s="16">
        <v>0.71248699999999998</v>
      </c>
      <c r="J179" s="15">
        <v>32.242010000000001</v>
      </c>
      <c r="K179" s="12">
        <f t="shared" si="6"/>
        <v>46.038571991292677</v>
      </c>
      <c r="L179" s="9" t="str">
        <f t="shared" si="5"/>
        <v>Excellent</v>
      </c>
    </row>
    <row r="180" spans="1:12" x14ac:dyDescent="0.3">
      <c r="A180" s="7">
        <v>32</v>
      </c>
      <c r="B180" s="13">
        <v>1</v>
      </c>
      <c r="C180" s="14">
        <v>90.701710000000006</v>
      </c>
      <c r="D180" s="14">
        <v>23.325669999999999</v>
      </c>
      <c r="E180" s="15">
        <v>26.6</v>
      </c>
      <c r="F180" s="9">
        <v>94.817073170731717</v>
      </c>
      <c r="G180" s="16">
        <v>13.7662</v>
      </c>
      <c r="H180" s="16">
        <v>9.3945699999999993E-2</v>
      </c>
      <c r="I180" s="16">
        <v>0.54150100000000001</v>
      </c>
      <c r="J180" s="15">
        <v>27.364100000000001</v>
      </c>
      <c r="K180" s="12">
        <f t="shared" si="6"/>
        <v>35.59548684629268</v>
      </c>
      <c r="L180" s="9" t="str">
        <f t="shared" si="5"/>
        <v>Excellent</v>
      </c>
    </row>
    <row r="181" spans="1:12" x14ac:dyDescent="0.3">
      <c r="A181" s="7">
        <v>34</v>
      </c>
      <c r="B181" s="8">
        <v>1</v>
      </c>
      <c r="C181" s="10">
        <v>90.775700000000001</v>
      </c>
      <c r="D181" s="10">
        <v>23.42652</v>
      </c>
      <c r="E181" s="11">
        <v>26.6</v>
      </c>
      <c r="F181" s="9">
        <v>16.763181956720512</v>
      </c>
      <c r="G181" s="11">
        <v>90.413250000000005</v>
      </c>
      <c r="H181" s="11">
        <v>0.13677909999999999</v>
      </c>
      <c r="I181" s="11">
        <v>5.2229170000000007</v>
      </c>
      <c r="J181" s="11">
        <v>65.828980000000001</v>
      </c>
      <c r="K181" s="12">
        <f t="shared" si="6"/>
        <v>184.40110525443279</v>
      </c>
      <c r="L181" s="9" t="str">
        <f t="shared" si="5"/>
        <v>Poor</v>
      </c>
    </row>
    <row r="182" spans="1:12" x14ac:dyDescent="0.3">
      <c r="A182" s="7">
        <v>36</v>
      </c>
      <c r="B182" s="13">
        <v>1</v>
      </c>
      <c r="C182" s="22">
        <v>90.775700000000001</v>
      </c>
      <c r="D182" s="22">
        <v>23.42652</v>
      </c>
      <c r="E182" s="18">
        <v>27</v>
      </c>
      <c r="F182" s="9">
        <v>16.763181956720512</v>
      </c>
      <c r="G182" s="18">
        <v>95.407849999999996</v>
      </c>
      <c r="H182" s="18">
        <v>0.1262337</v>
      </c>
      <c r="I182" s="18">
        <v>3.5598510000000001</v>
      </c>
      <c r="J182" s="15">
        <v>59.786670000000001</v>
      </c>
      <c r="K182" s="12">
        <f t="shared" si="6"/>
        <v>140.9204399784328</v>
      </c>
      <c r="L182" s="9" t="str">
        <f t="shared" si="5"/>
        <v>Poor</v>
      </c>
    </row>
    <row r="183" spans="1:12" x14ac:dyDescent="0.3">
      <c r="A183" s="7">
        <v>38</v>
      </c>
      <c r="B183" s="8">
        <v>1</v>
      </c>
      <c r="C183" s="10">
        <v>90.775700000000001</v>
      </c>
      <c r="D183" s="10">
        <v>23.42652</v>
      </c>
      <c r="E183" s="11">
        <v>26.5</v>
      </c>
      <c r="F183" s="9">
        <v>30.478512648582747</v>
      </c>
      <c r="G183" s="11">
        <v>283.9375</v>
      </c>
      <c r="H183" s="11">
        <v>0.26264399999999999</v>
      </c>
      <c r="I183" s="11">
        <v>6.5300630000000002</v>
      </c>
      <c r="J183" s="11">
        <v>88.51</v>
      </c>
      <c r="K183" s="12">
        <f t="shared" si="6"/>
        <v>287.25350645351409</v>
      </c>
      <c r="L183" s="9" t="str">
        <f t="shared" si="5"/>
        <v>Very Poor</v>
      </c>
    </row>
    <row r="184" spans="1:12" x14ac:dyDescent="0.3">
      <c r="A184" s="7">
        <v>40</v>
      </c>
      <c r="B184" s="13">
        <v>1</v>
      </c>
      <c r="C184" s="22">
        <v>90.775700000000001</v>
      </c>
      <c r="D184" s="22">
        <v>23.42652</v>
      </c>
      <c r="E184" s="18">
        <v>27</v>
      </c>
      <c r="F184" s="9">
        <v>30.478512648582747</v>
      </c>
      <c r="G184" s="18">
        <v>241.18690000000001</v>
      </c>
      <c r="H184" s="18">
        <v>0.19285140000000001</v>
      </c>
      <c r="I184" s="18">
        <v>6.5579579999999993</v>
      </c>
      <c r="J184" s="15">
        <v>77.439270000000008</v>
      </c>
      <c r="K184" s="12">
        <f t="shared" si="6"/>
        <v>265.72029166951421</v>
      </c>
      <c r="L184" s="9" t="str">
        <f t="shared" si="5"/>
        <v>Very Poor</v>
      </c>
    </row>
    <row r="185" spans="1:12" x14ac:dyDescent="0.3">
      <c r="A185" s="7">
        <v>42</v>
      </c>
      <c r="B185" s="13">
        <v>1</v>
      </c>
      <c r="C185" s="17">
        <v>90.775700000000001</v>
      </c>
      <c r="D185" s="17">
        <v>23.42652</v>
      </c>
      <c r="E185" s="18">
        <v>26.3</v>
      </c>
      <c r="F185" s="9">
        <v>30.478512648582747</v>
      </c>
      <c r="G185" s="19">
        <v>286.49180000000001</v>
      </c>
      <c r="H185" s="18">
        <v>0.15243180000000001</v>
      </c>
      <c r="I185" s="18">
        <v>5.8630770000000005</v>
      </c>
      <c r="J185" s="15">
        <v>81.580699999999993</v>
      </c>
      <c r="K185" s="12">
        <f t="shared" si="6"/>
        <v>252.88547786551416</v>
      </c>
      <c r="L185" s="9" t="str">
        <f t="shared" si="5"/>
        <v>Very Poor</v>
      </c>
    </row>
    <row r="186" spans="1:12" x14ac:dyDescent="0.3">
      <c r="A186" s="7">
        <v>44</v>
      </c>
      <c r="B186" s="8">
        <v>1</v>
      </c>
      <c r="C186" s="10">
        <v>90.775700000000001</v>
      </c>
      <c r="D186" s="10">
        <v>23.42652</v>
      </c>
      <c r="E186" s="11">
        <v>26.9</v>
      </c>
      <c r="F186" s="9">
        <v>56.385248399878087</v>
      </c>
      <c r="G186" s="11">
        <v>93.963729999999998</v>
      </c>
      <c r="H186" s="11">
        <v>1.3587829999999999</v>
      </c>
      <c r="I186" s="11">
        <v>5.6683010000000005</v>
      </c>
      <c r="J186" s="11">
        <v>52.64723</v>
      </c>
      <c r="K186" s="12">
        <f t="shared" si="6"/>
        <v>390.54352017600115</v>
      </c>
      <c r="L186" s="9" t="str">
        <f t="shared" si="5"/>
        <v>Not Sustainable</v>
      </c>
    </row>
    <row r="187" spans="1:12" x14ac:dyDescent="0.3">
      <c r="A187" s="7">
        <v>46</v>
      </c>
      <c r="B187" s="13">
        <v>1</v>
      </c>
      <c r="C187" s="22">
        <v>90.775700000000001</v>
      </c>
      <c r="D187" s="22">
        <v>23.42652</v>
      </c>
      <c r="E187" s="18">
        <v>27.3</v>
      </c>
      <c r="F187" s="9">
        <v>56.385248399878087</v>
      </c>
      <c r="G187" s="18">
        <v>98.326189999999997</v>
      </c>
      <c r="H187" s="18">
        <v>1.7055640000000001</v>
      </c>
      <c r="I187" s="18">
        <v>10.492209999999998</v>
      </c>
      <c r="J187" s="15">
        <v>44.269870000000004</v>
      </c>
      <c r="K187" s="12">
        <f t="shared" si="6"/>
        <v>570.72254297600125</v>
      </c>
      <c r="L187" s="9" t="str">
        <f t="shared" si="5"/>
        <v>Not Sustainable</v>
      </c>
    </row>
    <row r="188" spans="1:12" x14ac:dyDescent="0.3">
      <c r="A188" s="7">
        <v>48</v>
      </c>
      <c r="B188" s="8">
        <v>1</v>
      </c>
      <c r="C188" s="10">
        <v>90.775700000000001</v>
      </c>
      <c r="D188" s="10">
        <v>23.42652</v>
      </c>
      <c r="E188" s="11">
        <v>26.9</v>
      </c>
      <c r="F188" s="9">
        <v>74.672355989027736</v>
      </c>
      <c r="G188" s="11">
        <v>6.059755</v>
      </c>
      <c r="H188" s="11">
        <v>2.5845850000000001</v>
      </c>
      <c r="I188" s="11">
        <v>3.179729</v>
      </c>
      <c r="J188" s="11">
        <v>112.02930000000001</v>
      </c>
      <c r="K188" s="12">
        <f t="shared" si="6"/>
        <v>502.02338555010977</v>
      </c>
      <c r="L188" s="9" t="str">
        <f t="shared" si="5"/>
        <v>Not Sustainable</v>
      </c>
    </row>
    <row r="189" spans="1:12" x14ac:dyDescent="0.3">
      <c r="A189" s="7">
        <v>50</v>
      </c>
      <c r="B189" s="13">
        <v>1</v>
      </c>
      <c r="C189" s="22">
        <v>90.775700000000001</v>
      </c>
      <c r="D189" s="22">
        <v>23.42652</v>
      </c>
      <c r="E189" s="18">
        <v>26.5</v>
      </c>
      <c r="F189" s="9">
        <v>74.672355989027736</v>
      </c>
      <c r="G189" s="18">
        <v>5.6</v>
      </c>
      <c r="H189" s="18">
        <v>2.8653458222656254</v>
      </c>
      <c r="I189" s="11">
        <v>4.8536650000000003</v>
      </c>
      <c r="J189" s="15">
        <v>63.15</v>
      </c>
      <c r="K189" s="12">
        <f t="shared" si="6"/>
        <v>587.77681685991445</v>
      </c>
      <c r="L189" s="9" t="str">
        <f t="shared" si="5"/>
        <v>Not Sustainable</v>
      </c>
    </row>
    <row r="190" spans="1:12" x14ac:dyDescent="0.3">
      <c r="A190" s="7">
        <v>53</v>
      </c>
      <c r="B190" s="8">
        <v>1</v>
      </c>
      <c r="C190" s="10">
        <v>90.775700000000001</v>
      </c>
      <c r="D190" s="10">
        <v>23.42652</v>
      </c>
      <c r="E190" s="11">
        <v>28.1</v>
      </c>
      <c r="F190" s="9">
        <v>237.73239865894544</v>
      </c>
      <c r="G190" s="11">
        <v>9.2991700000000002</v>
      </c>
      <c r="H190" s="11">
        <v>0.30234519999999998</v>
      </c>
      <c r="I190" s="11">
        <v>5.1401620000000001</v>
      </c>
      <c r="J190" s="11">
        <v>90.46305000000001</v>
      </c>
      <c r="K190" s="12">
        <f t="shared" si="6"/>
        <v>187.14944456141055</v>
      </c>
      <c r="L190" s="9" t="str">
        <f t="shared" si="5"/>
        <v>Poor</v>
      </c>
    </row>
    <row r="191" spans="1:12" x14ac:dyDescent="0.3">
      <c r="A191" s="7">
        <v>55</v>
      </c>
      <c r="B191" s="13">
        <v>1</v>
      </c>
      <c r="C191" s="22">
        <v>90.775700000000001</v>
      </c>
      <c r="D191" s="22">
        <v>23.42652</v>
      </c>
      <c r="E191" s="18">
        <v>27.5</v>
      </c>
      <c r="F191" s="9">
        <v>237.73239865894544</v>
      </c>
      <c r="G191" s="18">
        <v>5.6</v>
      </c>
      <c r="H191" s="18">
        <v>0.28829009999999999</v>
      </c>
      <c r="I191" s="18">
        <v>5.5461009999999993</v>
      </c>
      <c r="J191" s="15">
        <v>75.596050000000005</v>
      </c>
      <c r="K191" s="12">
        <f t="shared" si="6"/>
        <v>193.83930228741053</v>
      </c>
      <c r="L191" s="9" t="str">
        <f t="shared" si="5"/>
        <v>Poor</v>
      </c>
    </row>
    <row r="192" spans="1:12" x14ac:dyDescent="0.3">
      <c r="A192" s="7">
        <v>57</v>
      </c>
      <c r="B192" s="13">
        <v>1</v>
      </c>
      <c r="C192" s="17">
        <v>90.775700000000001</v>
      </c>
      <c r="D192" s="17">
        <v>23.42652</v>
      </c>
      <c r="E192" s="18">
        <v>26.8</v>
      </c>
      <c r="F192" s="9">
        <v>237.73239865894544</v>
      </c>
      <c r="G192" s="19">
        <v>9.2965470000000003</v>
      </c>
      <c r="H192" s="18">
        <v>0.3045331</v>
      </c>
      <c r="I192" s="18">
        <v>5.4021439999999998</v>
      </c>
      <c r="J192" s="15">
        <v>80.2791</v>
      </c>
      <c r="K192" s="12">
        <f t="shared" si="6"/>
        <v>193.83346747741052</v>
      </c>
      <c r="L192" s="9" t="str">
        <f t="shared" si="5"/>
        <v>Poor</v>
      </c>
    </row>
    <row r="193" spans="1:12" x14ac:dyDescent="0.3">
      <c r="A193" s="7">
        <v>59</v>
      </c>
      <c r="B193" s="13">
        <v>1</v>
      </c>
      <c r="C193" s="17">
        <v>90.775700000000001</v>
      </c>
      <c r="D193" s="17">
        <v>23.42652</v>
      </c>
      <c r="E193" s="18">
        <v>26.8</v>
      </c>
      <c r="F193" s="9">
        <v>111.28048780487805</v>
      </c>
      <c r="G193" s="19">
        <v>9.2402940000000005</v>
      </c>
      <c r="H193" s="18">
        <v>0.3718842</v>
      </c>
      <c r="I193" s="18">
        <v>8.4734660000000002</v>
      </c>
      <c r="J193" s="15">
        <v>38.2699</v>
      </c>
      <c r="K193" s="12">
        <f t="shared" si="6"/>
        <v>283.19110788995124</v>
      </c>
      <c r="L193" s="9" t="str">
        <f t="shared" si="5"/>
        <v>Very Poor</v>
      </c>
    </row>
    <row r="194" spans="1:12" x14ac:dyDescent="0.3">
      <c r="A194" s="7">
        <v>61</v>
      </c>
      <c r="B194" s="8">
        <v>1</v>
      </c>
      <c r="C194" s="10">
        <v>90.767480000000006</v>
      </c>
      <c r="D194" s="10">
        <v>23.36834</v>
      </c>
      <c r="E194" s="11">
        <v>26.3</v>
      </c>
      <c r="F194" s="9">
        <v>10.667479427003961</v>
      </c>
      <c r="G194" s="11">
        <v>152.56630000000001</v>
      </c>
      <c r="H194" s="11">
        <v>0.18918010000000002</v>
      </c>
      <c r="I194" s="11">
        <v>4.9371480000000005</v>
      </c>
      <c r="J194" s="11">
        <v>37.698370000000004</v>
      </c>
      <c r="K194" s="12">
        <f t="shared" si="6"/>
        <v>199.86898165972997</v>
      </c>
      <c r="L194" s="9" t="str">
        <f t="shared" si="5"/>
        <v>Poor</v>
      </c>
    </row>
    <row r="195" spans="1:12" x14ac:dyDescent="0.3">
      <c r="A195" s="7">
        <v>63</v>
      </c>
      <c r="B195" s="13">
        <v>1</v>
      </c>
      <c r="C195" s="22">
        <v>90.767480000000006</v>
      </c>
      <c r="D195" s="22">
        <v>23.36834</v>
      </c>
      <c r="E195" s="18">
        <v>26.2</v>
      </c>
      <c r="F195" s="9">
        <v>10.667479427003961</v>
      </c>
      <c r="G195" s="18">
        <v>150.94460000000001</v>
      </c>
      <c r="H195" s="18">
        <v>0.14697250000000001</v>
      </c>
      <c r="I195" s="18">
        <v>5.5928270000000007</v>
      </c>
      <c r="J195" s="15">
        <v>34.6297</v>
      </c>
      <c r="K195" s="12">
        <f t="shared" si="6"/>
        <v>209.49262833572996</v>
      </c>
      <c r="L195" s="9" t="str">
        <f t="shared" ref="L195:L258" si="7">_xlfn.IFS(K195&lt;=50,"Excellent",K195&lt;=100,"Good",K195&lt;=200,"Poor",K195&lt;=300,"Very Poor",K195&gt;300,"Not Sustainable")</f>
        <v>Very Poor</v>
      </c>
    </row>
    <row r="196" spans="1:12" x14ac:dyDescent="0.3">
      <c r="A196" s="7">
        <v>65</v>
      </c>
      <c r="B196" s="8">
        <v>1</v>
      </c>
      <c r="C196" s="10">
        <v>90.767480000000006</v>
      </c>
      <c r="D196" s="10">
        <v>23.36834</v>
      </c>
      <c r="E196" s="11">
        <v>26.1</v>
      </c>
      <c r="F196" s="9">
        <v>28.95458701615361</v>
      </c>
      <c r="G196" s="11">
        <v>237.63669999999999</v>
      </c>
      <c r="H196" s="11">
        <v>0.10363209999999999</v>
      </c>
      <c r="I196" s="11">
        <v>2.5933619999999999</v>
      </c>
      <c r="J196" s="11">
        <v>31.936599999999999</v>
      </c>
      <c r="K196" s="12">
        <f t="shared" si="6"/>
        <v>146.76296982383846</v>
      </c>
      <c r="L196" s="9" t="str">
        <f t="shared" si="7"/>
        <v>Poor</v>
      </c>
    </row>
    <row r="197" spans="1:12" x14ac:dyDescent="0.3">
      <c r="A197" s="7">
        <v>67</v>
      </c>
      <c r="B197" s="13">
        <v>1</v>
      </c>
      <c r="C197" s="22">
        <v>90.767480000000006</v>
      </c>
      <c r="D197" s="22">
        <v>23.36834</v>
      </c>
      <c r="E197" s="18">
        <v>26.2</v>
      </c>
      <c r="F197" s="9">
        <v>28.95458701615361</v>
      </c>
      <c r="G197" s="18">
        <v>232.7099</v>
      </c>
      <c r="H197" s="18">
        <v>5.6156539999999998E-2</v>
      </c>
      <c r="I197" s="18">
        <v>3.55423</v>
      </c>
      <c r="J197" s="15">
        <v>31.075430000000001</v>
      </c>
      <c r="K197" s="12">
        <f t="shared" si="6"/>
        <v>162.66480961343845</v>
      </c>
      <c r="L197" s="9" t="str">
        <f t="shared" si="7"/>
        <v>Poor</v>
      </c>
    </row>
    <row r="198" spans="1:12" x14ac:dyDescent="0.3">
      <c r="A198" s="7">
        <v>69</v>
      </c>
      <c r="B198" s="8">
        <v>1</v>
      </c>
      <c r="C198" s="10">
        <v>90.767480000000006</v>
      </c>
      <c r="D198" s="10">
        <v>23.36834</v>
      </c>
      <c r="E198" s="11">
        <v>26.5</v>
      </c>
      <c r="F198" s="9">
        <v>65.528802194452908</v>
      </c>
      <c r="G198" s="11">
        <v>14.435483333333332</v>
      </c>
      <c r="H198" s="11">
        <v>0.69286929999999991</v>
      </c>
      <c r="I198" s="11">
        <v>1.674763</v>
      </c>
      <c r="J198" s="11">
        <v>23.920249999999999</v>
      </c>
      <c r="K198" s="12">
        <f t="shared" si="6"/>
        <v>160.52058669338876</v>
      </c>
      <c r="L198" s="9" t="str">
        <f t="shared" si="7"/>
        <v>Poor</v>
      </c>
    </row>
    <row r="199" spans="1:12" x14ac:dyDescent="0.3">
      <c r="A199" s="7">
        <v>71</v>
      </c>
      <c r="B199" s="13">
        <v>1</v>
      </c>
      <c r="C199" s="22">
        <v>90.767480000000006</v>
      </c>
      <c r="D199" s="22">
        <v>23.36834</v>
      </c>
      <c r="E199" s="18">
        <v>26.1</v>
      </c>
      <c r="F199" s="9">
        <v>65.528802194452908</v>
      </c>
      <c r="G199" s="18">
        <v>15.6</v>
      </c>
      <c r="H199" s="18">
        <v>0.65801799999999999</v>
      </c>
      <c r="I199" s="18">
        <v>1.8976569999999999</v>
      </c>
      <c r="J199" s="15">
        <v>21.230139999999999</v>
      </c>
      <c r="K199" s="12">
        <f t="shared" si="6"/>
        <v>160.88819687805548</v>
      </c>
      <c r="L199" s="9" t="str">
        <f t="shared" si="7"/>
        <v>Poor</v>
      </c>
    </row>
    <row r="200" spans="1:12" x14ac:dyDescent="0.3">
      <c r="A200" s="7">
        <v>73</v>
      </c>
      <c r="B200" s="13">
        <v>1</v>
      </c>
      <c r="C200" s="17">
        <v>90.767480000000006</v>
      </c>
      <c r="D200" s="17">
        <v>23.36834</v>
      </c>
      <c r="E200" s="18">
        <v>26.7</v>
      </c>
      <c r="F200" s="9">
        <v>65.528802194452908</v>
      </c>
      <c r="G200" s="19">
        <v>14.17536</v>
      </c>
      <c r="H200" s="18">
        <v>0.74446749999999995</v>
      </c>
      <c r="I200" s="18">
        <v>1.190302</v>
      </c>
      <c r="J200" s="15">
        <v>23.0869</v>
      </c>
      <c r="K200" s="12">
        <f t="shared" si="6"/>
        <v>156.17385290805544</v>
      </c>
      <c r="L200" s="9" t="str">
        <f t="shared" si="7"/>
        <v>Poor</v>
      </c>
    </row>
    <row r="201" spans="1:12" x14ac:dyDescent="0.3">
      <c r="A201" s="7">
        <v>74</v>
      </c>
      <c r="B201" s="8">
        <v>1</v>
      </c>
      <c r="C201" s="10">
        <v>90.767480000000006</v>
      </c>
      <c r="D201" s="10">
        <v>23.36834</v>
      </c>
      <c r="E201" s="11">
        <v>26.6</v>
      </c>
      <c r="F201" s="9">
        <v>82.291984151173423</v>
      </c>
      <c r="G201" s="11">
        <v>255.9599</v>
      </c>
      <c r="H201" s="11">
        <v>0.1460031</v>
      </c>
      <c r="I201" s="11">
        <v>1.8890530000000001</v>
      </c>
      <c r="J201" s="11">
        <v>31.911390000000001</v>
      </c>
      <c r="K201" s="12">
        <f t="shared" si="6"/>
        <v>139.43186893248824</v>
      </c>
      <c r="L201" s="9" t="str">
        <f t="shared" si="7"/>
        <v>Poor</v>
      </c>
    </row>
    <row r="202" spans="1:12" x14ac:dyDescent="0.3">
      <c r="A202" s="7">
        <v>76</v>
      </c>
      <c r="B202" s="13">
        <v>1</v>
      </c>
      <c r="C202" s="22">
        <v>90.767480000000006</v>
      </c>
      <c r="D202" s="22">
        <v>23.36834</v>
      </c>
      <c r="E202" s="18">
        <v>26.2</v>
      </c>
      <c r="F202" s="9">
        <v>82.291984151173423</v>
      </c>
      <c r="G202" s="18">
        <v>285.7296</v>
      </c>
      <c r="H202" s="18">
        <v>7.1283600000000003E-2</v>
      </c>
      <c r="I202" s="18">
        <v>2.278089</v>
      </c>
      <c r="J202" s="15">
        <v>32.430250000000001</v>
      </c>
      <c r="K202" s="12">
        <f t="shared" si="6"/>
        <v>145.00302984248827</v>
      </c>
      <c r="L202" s="9" t="str">
        <f t="shared" si="7"/>
        <v>Poor</v>
      </c>
    </row>
    <row r="203" spans="1:12" x14ac:dyDescent="0.3">
      <c r="A203" s="7">
        <v>78</v>
      </c>
      <c r="B203" s="13">
        <v>1</v>
      </c>
      <c r="C203" s="17">
        <v>90.767480000000006</v>
      </c>
      <c r="D203" s="17">
        <v>23.36834</v>
      </c>
      <c r="E203" s="18">
        <v>26.3</v>
      </c>
      <c r="F203" s="9">
        <v>82.291984151173423</v>
      </c>
      <c r="G203" s="19">
        <v>221.54509999999999</v>
      </c>
      <c r="H203" s="18">
        <v>0.1009543</v>
      </c>
      <c r="I203" s="18">
        <v>2.587872</v>
      </c>
      <c r="J203" s="15">
        <v>31.102799999999998</v>
      </c>
      <c r="K203" s="12">
        <f t="shared" si="6"/>
        <v>141.60535060048826</v>
      </c>
      <c r="L203" s="9" t="str">
        <f t="shared" si="7"/>
        <v>Poor</v>
      </c>
    </row>
    <row r="204" spans="1:12" x14ac:dyDescent="0.3">
      <c r="A204" s="7">
        <v>80</v>
      </c>
      <c r="B204" s="8">
        <v>1</v>
      </c>
      <c r="C204" s="10">
        <v>90.767480000000006</v>
      </c>
      <c r="D204" s="10">
        <v>23.36834</v>
      </c>
      <c r="E204" s="11">
        <v>26.9</v>
      </c>
      <c r="F204" s="9">
        <v>237.73239865894544</v>
      </c>
      <c r="G204" s="11">
        <v>8.8974299999999999</v>
      </c>
      <c r="H204" s="11">
        <v>0.2188795</v>
      </c>
      <c r="I204" s="11">
        <v>4.8720179999999997</v>
      </c>
      <c r="J204" s="11">
        <v>89.633380000000002</v>
      </c>
      <c r="K204" s="12">
        <f t="shared" si="6"/>
        <v>166.81437156341053</v>
      </c>
      <c r="L204" s="9" t="str">
        <f t="shared" si="7"/>
        <v>Poor</v>
      </c>
    </row>
    <row r="205" spans="1:12" x14ac:dyDescent="0.3">
      <c r="A205" s="7">
        <v>82</v>
      </c>
      <c r="B205" s="13">
        <v>1</v>
      </c>
      <c r="C205" s="22">
        <v>90.767480000000006</v>
      </c>
      <c r="D205" s="22">
        <v>23.36834</v>
      </c>
      <c r="E205" s="18">
        <v>26.3</v>
      </c>
      <c r="F205" s="9">
        <v>237.73239865894544</v>
      </c>
      <c r="G205" s="18">
        <v>5.6</v>
      </c>
      <c r="H205" s="18">
        <v>0.21374489999999999</v>
      </c>
      <c r="I205" s="18">
        <v>5.2732020000000004</v>
      </c>
      <c r="J205" s="15">
        <v>76.970520000000008</v>
      </c>
      <c r="K205" s="12">
        <f t="shared" si="6"/>
        <v>174.99182865941052</v>
      </c>
      <c r="L205" s="9" t="str">
        <f t="shared" si="7"/>
        <v>Poor</v>
      </c>
    </row>
    <row r="206" spans="1:12" x14ac:dyDescent="0.3">
      <c r="A206" s="7">
        <v>84</v>
      </c>
      <c r="B206" s="13">
        <v>1</v>
      </c>
      <c r="C206" s="17">
        <v>90.767480000000006</v>
      </c>
      <c r="D206" s="17">
        <v>23.36834</v>
      </c>
      <c r="E206" s="18">
        <v>26.6</v>
      </c>
      <c r="F206" s="9">
        <v>237.73239865894544</v>
      </c>
      <c r="G206" s="19">
        <v>5.6</v>
      </c>
      <c r="H206" s="18">
        <v>0.21588399999999999</v>
      </c>
      <c r="I206" s="18">
        <v>4.7381039999999999</v>
      </c>
      <c r="J206" s="15">
        <v>79.757000000000005</v>
      </c>
      <c r="K206" s="12">
        <f t="shared" si="6"/>
        <v>161.67070953341053</v>
      </c>
      <c r="L206" s="9" t="str">
        <f t="shared" si="7"/>
        <v>Poor</v>
      </c>
    </row>
    <row r="207" spans="1:12" x14ac:dyDescent="0.3">
      <c r="A207" s="7">
        <v>86</v>
      </c>
      <c r="B207" s="13">
        <v>1</v>
      </c>
      <c r="C207" s="17">
        <v>90.767480000000006</v>
      </c>
      <c r="D207" s="17">
        <v>23.36834</v>
      </c>
      <c r="E207" s="18">
        <v>26.8</v>
      </c>
      <c r="F207" s="9">
        <v>101.52439024390245</v>
      </c>
      <c r="G207" s="19">
        <v>6.42</v>
      </c>
      <c r="H207" s="18">
        <v>0.18551240000000002</v>
      </c>
      <c r="I207" s="18">
        <v>3.6578150000000003</v>
      </c>
      <c r="J207" s="15">
        <v>29.585000000000001</v>
      </c>
      <c r="K207" s="12">
        <f t="shared" si="6"/>
        <v>128.58486001356098</v>
      </c>
      <c r="L207" s="9" t="str">
        <f t="shared" si="7"/>
        <v>Poor</v>
      </c>
    </row>
    <row r="208" spans="1:12" x14ac:dyDescent="0.3">
      <c r="A208" s="7">
        <v>88</v>
      </c>
      <c r="B208" s="13">
        <v>1</v>
      </c>
      <c r="C208" s="17">
        <v>90.767480000000006</v>
      </c>
      <c r="D208" s="17">
        <v>23.36834</v>
      </c>
      <c r="E208" s="18">
        <v>26.5</v>
      </c>
      <c r="F208" s="9">
        <v>101.52439024390245</v>
      </c>
      <c r="G208" s="19">
        <v>5.6</v>
      </c>
      <c r="H208" s="18">
        <v>0.221</v>
      </c>
      <c r="I208" s="18">
        <v>4.58</v>
      </c>
      <c r="J208" s="15">
        <v>33.25</v>
      </c>
      <c r="K208" s="12">
        <f t="shared" si="6"/>
        <v>157.91809609756098</v>
      </c>
      <c r="L208" s="9" t="str">
        <f t="shared" si="7"/>
        <v>Poor</v>
      </c>
    </row>
    <row r="209" spans="1:12" x14ac:dyDescent="0.3">
      <c r="A209" s="7">
        <v>90</v>
      </c>
      <c r="B209" s="8">
        <v>1</v>
      </c>
      <c r="C209" s="10">
        <v>90.667760000000001</v>
      </c>
      <c r="D209" s="10">
        <v>23.39517</v>
      </c>
      <c r="E209" s="11">
        <v>27.1</v>
      </c>
      <c r="F209" s="9">
        <v>15.239256324291373</v>
      </c>
      <c r="G209" s="11">
        <v>98.738339999999994</v>
      </c>
      <c r="H209" s="11">
        <v>0.60519429999999996</v>
      </c>
      <c r="I209" s="11">
        <v>2.1264499999999997</v>
      </c>
      <c r="J209" s="11">
        <v>49.237139999999997</v>
      </c>
      <c r="K209" s="12">
        <f t="shared" si="6"/>
        <v>180.76816079875707</v>
      </c>
      <c r="L209" s="9" t="str">
        <f t="shared" si="7"/>
        <v>Poor</v>
      </c>
    </row>
    <row r="210" spans="1:12" x14ac:dyDescent="0.3">
      <c r="A210" s="7">
        <v>92</v>
      </c>
      <c r="B210" s="13">
        <v>1</v>
      </c>
      <c r="C210" s="22">
        <v>90.667760000000001</v>
      </c>
      <c r="D210" s="22">
        <v>23.39517</v>
      </c>
      <c r="E210" s="18">
        <v>27.5</v>
      </c>
      <c r="F210" s="9">
        <v>15.239256324291373</v>
      </c>
      <c r="G210" s="18">
        <v>87.999380000000002</v>
      </c>
      <c r="H210" s="18">
        <v>0.67616080000000001</v>
      </c>
      <c r="I210" s="18">
        <v>2.0310869999999999</v>
      </c>
      <c r="J210" s="15">
        <v>53.168289999999999</v>
      </c>
      <c r="K210" s="12">
        <f t="shared" si="6"/>
        <v>187.09382528875707</v>
      </c>
      <c r="L210" s="9" t="str">
        <f t="shared" si="7"/>
        <v>Poor</v>
      </c>
    </row>
    <row r="211" spans="1:12" x14ac:dyDescent="0.3">
      <c r="A211" s="7">
        <v>94</v>
      </c>
      <c r="B211" s="13">
        <v>1</v>
      </c>
      <c r="C211" s="17">
        <v>90.667760000000001</v>
      </c>
      <c r="D211" s="17">
        <v>23.39517</v>
      </c>
      <c r="E211" s="18">
        <v>27.2</v>
      </c>
      <c r="F211" s="9">
        <v>15.239256324291373</v>
      </c>
      <c r="G211" s="19">
        <v>94.155429999999996</v>
      </c>
      <c r="H211" s="18">
        <v>0.95742340000000004</v>
      </c>
      <c r="I211" s="18">
        <v>2.427397</v>
      </c>
      <c r="J211" s="15">
        <v>79.61460000000001</v>
      </c>
      <c r="K211" s="12">
        <f t="shared" si="6"/>
        <v>244.70809227275709</v>
      </c>
      <c r="L211" s="9" t="str">
        <f t="shared" si="7"/>
        <v>Very Poor</v>
      </c>
    </row>
    <row r="212" spans="1:12" x14ac:dyDescent="0.3">
      <c r="A212" s="7">
        <v>96</v>
      </c>
      <c r="B212" s="8">
        <v>1</v>
      </c>
      <c r="C212" s="10">
        <v>90.667760000000001</v>
      </c>
      <c r="D212" s="10">
        <v>23.39517</v>
      </c>
      <c r="E212" s="11">
        <v>27.4</v>
      </c>
      <c r="F212" s="9">
        <v>30.478512648582747</v>
      </c>
      <c r="G212" s="11">
        <v>696.16735199999994</v>
      </c>
      <c r="H212" s="11">
        <v>0.77980020000000005</v>
      </c>
      <c r="I212" s="11">
        <v>6.3185479999999998</v>
      </c>
      <c r="J212" s="11">
        <v>105.9666</v>
      </c>
      <c r="K212" s="12">
        <f t="shared" si="6"/>
        <v>467.96850626151411</v>
      </c>
      <c r="L212" s="9" t="str">
        <f t="shared" si="7"/>
        <v>Not Sustainable</v>
      </c>
    </row>
    <row r="213" spans="1:12" x14ac:dyDescent="0.3">
      <c r="A213" s="7">
        <v>98</v>
      </c>
      <c r="B213" s="13">
        <v>1</v>
      </c>
      <c r="C213" s="22">
        <v>90.667760000000001</v>
      </c>
      <c r="D213" s="22">
        <v>23.39517</v>
      </c>
      <c r="E213" s="18">
        <v>27.6</v>
      </c>
      <c r="F213" s="9">
        <v>30.478512648582747</v>
      </c>
      <c r="G213" s="18">
        <v>692.28976</v>
      </c>
      <c r="H213" s="18">
        <v>0.82959919999999998</v>
      </c>
      <c r="I213" s="18">
        <v>9.3654670000000007</v>
      </c>
      <c r="J213" s="15">
        <v>94.972149999999999</v>
      </c>
      <c r="K213" s="12">
        <f t="shared" si="6"/>
        <v>552.92199798151421</v>
      </c>
      <c r="L213" s="9" t="str">
        <f t="shared" si="7"/>
        <v>Not Sustainable</v>
      </c>
    </row>
    <row r="214" spans="1:12" x14ac:dyDescent="0.3">
      <c r="A214" s="7">
        <v>100</v>
      </c>
      <c r="B214" s="13">
        <v>1</v>
      </c>
      <c r="C214" s="17">
        <v>90.667760000000001</v>
      </c>
      <c r="D214" s="17">
        <v>23.39517</v>
      </c>
      <c r="E214" s="18">
        <v>27.2</v>
      </c>
      <c r="F214" s="9">
        <v>30.478512648582747</v>
      </c>
      <c r="G214" s="19">
        <v>725.89440000000002</v>
      </c>
      <c r="H214" s="18">
        <v>0.81197149999999996</v>
      </c>
      <c r="I214" s="18">
        <v>7.1506259999999999</v>
      </c>
      <c r="J214" s="15">
        <v>97.448700000000002</v>
      </c>
      <c r="K214" s="12">
        <f t="shared" si="6"/>
        <v>501.60341492351415</v>
      </c>
      <c r="L214" s="9" t="str">
        <f t="shared" si="7"/>
        <v>Not Sustainable</v>
      </c>
    </row>
    <row r="215" spans="1:12" x14ac:dyDescent="0.3">
      <c r="A215" s="7">
        <v>102</v>
      </c>
      <c r="B215" s="8">
        <v>1</v>
      </c>
      <c r="C215" s="10">
        <v>90.667760000000001</v>
      </c>
      <c r="D215" s="10">
        <v>23.39517</v>
      </c>
      <c r="E215" s="11">
        <v>27.7</v>
      </c>
      <c r="F215" s="9">
        <v>39.622066443157571</v>
      </c>
      <c r="G215" s="11">
        <v>343.64699999999999</v>
      </c>
      <c r="H215" s="11">
        <v>0.12401810000000001</v>
      </c>
      <c r="I215" s="11">
        <v>1.7723030000000002</v>
      </c>
      <c r="J215" s="11">
        <v>61.245739999999998</v>
      </c>
      <c r="K215" s="12">
        <f t="shared" si="6"/>
        <v>156.44548220956841</v>
      </c>
      <c r="L215" s="9" t="str">
        <f t="shared" si="7"/>
        <v>Poor</v>
      </c>
    </row>
    <row r="216" spans="1:12" x14ac:dyDescent="0.3">
      <c r="A216" s="7">
        <v>104</v>
      </c>
      <c r="B216" s="13">
        <v>1</v>
      </c>
      <c r="C216" s="22">
        <v>90.667760000000001</v>
      </c>
      <c r="D216" s="22">
        <v>23.39517</v>
      </c>
      <c r="E216" s="18">
        <v>27.7</v>
      </c>
      <c r="F216" s="9">
        <v>39.622066443157571</v>
      </c>
      <c r="G216" s="18">
        <v>302.18369999999999</v>
      </c>
      <c r="H216" s="18">
        <v>0.1387332</v>
      </c>
      <c r="I216" s="18">
        <v>3.9127390000000002</v>
      </c>
      <c r="J216" s="15">
        <v>54.14575</v>
      </c>
      <c r="K216" s="12">
        <f t="shared" si="6"/>
        <v>203.23518428356843</v>
      </c>
      <c r="L216" s="9" t="str">
        <f t="shared" si="7"/>
        <v>Very Poor</v>
      </c>
    </row>
    <row r="217" spans="1:12" x14ac:dyDescent="0.3">
      <c r="A217" s="7">
        <v>106</v>
      </c>
      <c r="B217" s="8">
        <v>1</v>
      </c>
      <c r="C217" s="10">
        <v>90.667760000000001</v>
      </c>
      <c r="D217" s="10">
        <v>23.39517</v>
      </c>
      <c r="E217" s="11">
        <v>29.4</v>
      </c>
      <c r="F217" s="9">
        <v>88.387686680889971</v>
      </c>
      <c r="G217" s="11">
        <v>24.191210000000002</v>
      </c>
      <c r="H217" s="11">
        <v>0.20879200000000001</v>
      </c>
      <c r="I217" s="11">
        <v>3.3488259999999999</v>
      </c>
      <c r="J217" s="11">
        <v>10.37196</v>
      </c>
      <c r="K217" s="12">
        <f t="shared" si="6"/>
        <v>128.14650255319108</v>
      </c>
      <c r="L217" s="9" t="str">
        <f t="shared" si="7"/>
        <v>Poor</v>
      </c>
    </row>
    <row r="218" spans="1:12" x14ac:dyDescent="0.3">
      <c r="A218" s="7">
        <v>108</v>
      </c>
      <c r="B218" s="13">
        <v>1</v>
      </c>
      <c r="C218" s="22">
        <v>90.667760000000001</v>
      </c>
      <c r="D218" s="22">
        <v>23.39517</v>
      </c>
      <c r="E218" s="18">
        <v>28.3</v>
      </c>
      <c r="F218" s="9">
        <v>88.387686680889971</v>
      </c>
      <c r="G218" s="18">
        <v>21.6</v>
      </c>
      <c r="H218" s="18">
        <v>0.17865929999999999</v>
      </c>
      <c r="I218" s="18">
        <v>2.7960690000000001</v>
      </c>
      <c r="J218" s="15">
        <v>9.8523840000000007</v>
      </c>
      <c r="K218" s="12">
        <f t="shared" si="6"/>
        <v>108.44860741519111</v>
      </c>
      <c r="L218" s="9" t="str">
        <f t="shared" si="7"/>
        <v>Poor</v>
      </c>
    </row>
    <row r="219" spans="1:12" x14ac:dyDescent="0.3">
      <c r="A219" s="7">
        <v>109</v>
      </c>
      <c r="B219" s="13">
        <v>1</v>
      </c>
      <c r="C219" s="17">
        <v>90.667760000000001</v>
      </c>
      <c r="D219" s="17">
        <v>23.39517</v>
      </c>
      <c r="E219" s="18">
        <v>27.8</v>
      </c>
      <c r="F219" s="9">
        <v>88.387686680889971</v>
      </c>
      <c r="G219" s="19">
        <v>20.48208</v>
      </c>
      <c r="H219" s="18">
        <v>0.20678360000000001</v>
      </c>
      <c r="I219" s="18">
        <v>3.075777</v>
      </c>
      <c r="J219" s="15">
        <v>11.4156</v>
      </c>
      <c r="K219" s="12">
        <f t="shared" si="6"/>
        <v>119.91266593719109</v>
      </c>
      <c r="L219" s="9" t="str">
        <f t="shared" si="7"/>
        <v>Poor</v>
      </c>
    </row>
    <row r="220" spans="1:12" x14ac:dyDescent="0.3">
      <c r="A220" s="7">
        <v>111</v>
      </c>
      <c r="B220" s="8">
        <v>1</v>
      </c>
      <c r="C220" s="10">
        <v>90.667760000000001</v>
      </c>
      <c r="D220" s="10">
        <v>23.39517</v>
      </c>
      <c r="E220" s="11">
        <v>27.2</v>
      </c>
      <c r="F220" s="9">
        <v>237.73239865894544</v>
      </c>
      <c r="G220" s="11">
        <v>13.179959999999999</v>
      </c>
      <c r="H220" s="11">
        <v>0.14651040000000001</v>
      </c>
      <c r="I220" s="11">
        <v>2.8412420000000003</v>
      </c>
      <c r="J220" s="11">
        <v>49.466169999999998</v>
      </c>
      <c r="K220" s="12">
        <f t="shared" si="6"/>
        <v>102.47484902941056</v>
      </c>
      <c r="L220" s="9" t="str">
        <f t="shared" si="7"/>
        <v>Poor</v>
      </c>
    </row>
    <row r="221" spans="1:12" x14ac:dyDescent="0.3">
      <c r="A221" s="7">
        <v>113</v>
      </c>
      <c r="B221" s="13">
        <v>1</v>
      </c>
      <c r="C221" s="22">
        <v>90.667760000000001</v>
      </c>
      <c r="D221" s="22">
        <v>23.39517</v>
      </c>
      <c r="E221" s="18">
        <v>27.6</v>
      </c>
      <c r="F221" s="9">
        <v>237.73239865894544</v>
      </c>
      <c r="G221" s="18">
        <v>5.6</v>
      </c>
      <c r="H221" s="18">
        <v>0.14211560000000001</v>
      </c>
      <c r="I221" s="18">
        <v>2.9070120000000004</v>
      </c>
      <c r="J221" s="15">
        <v>42.867379999999997</v>
      </c>
      <c r="K221" s="12">
        <f t="shared" si="6"/>
        <v>101.30855979741054</v>
      </c>
      <c r="L221" s="9" t="str">
        <f t="shared" si="7"/>
        <v>Poor</v>
      </c>
    </row>
    <row r="222" spans="1:12" x14ac:dyDescent="0.3">
      <c r="A222" s="7">
        <v>115</v>
      </c>
      <c r="B222" s="13">
        <v>1</v>
      </c>
      <c r="C222" s="17">
        <v>90.667760000000001</v>
      </c>
      <c r="D222" s="17">
        <v>23.39517</v>
      </c>
      <c r="E222" s="18">
        <v>27.6</v>
      </c>
      <c r="F222" s="9">
        <v>237.73239865894544</v>
      </c>
      <c r="G222" s="19">
        <v>5.6</v>
      </c>
      <c r="H222" s="18">
        <v>0.13921250000000002</v>
      </c>
      <c r="I222" s="18">
        <v>2.883121</v>
      </c>
      <c r="J222" s="15">
        <v>44.217100000000002</v>
      </c>
      <c r="K222" s="12">
        <f t="shared" si="6"/>
        <v>100.28501430341053</v>
      </c>
      <c r="L222" s="9" t="str">
        <f t="shared" si="7"/>
        <v>Poor</v>
      </c>
    </row>
    <row r="223" spans="1:12" x14ac:dyDescent="0.3">
      <c r="A223" s="7">
        <v>117</v>
      </c>
      <c r="B223" s="13">
        <v>1</v>
      </c>
      <c r="C223" s="17">
        <v>90.668049999999994</v>
      </c>
      <c r="D223" s="17">
        <v>23.386649999999999</v>
      </c>
      <c r="E223" s="18">
        <v>27</v>
      </c>
      <c r="F223" s="9">
        <v>112.8</v>
      </c>
      <c r="G223" s="19">
        <v>6.7648409999999997</v>
      </c>
      <c r="H223" s="18">
        <v>0.47989749999999998</v>
      </c>
      <c r="I223" s="18">
        <v>6.413805</v>
      </c>
      <c r="J223" s="15">
        <v>38.722099999999998</v>
      </c>
      <c r="K223" s="12">
        <f t="shared" si="6"/>
        <v>246.77030259999998</v>
      </c>
      <c r="L223" s="9" t="str">
        <f t="shared" si="7"/>
        <v>Very Poor</v>
      </c>
    </row>
    <row r="224" spans="1:12" x14ac:dyDescent="0.3">
      <c r="A224" s="7">
        <v>119</v>
      </c>
      <c r="B224" s="8">
        <v>1</v>
      </c>
      <c r="C224" s="10">
        <v>90.662270000000007</v>
      </c>
      <c r="D224" s="10">
        <v>23.487559999999998</v>
      </c>
      <c r="E224" s="11">
        <v>26.5</v>
      </c>
      <c r="F224" s="9">
        <v>13.715330691862237</v>
      </c>
      <c r="G224" s="11">
        <v>346.14909999999998</v>
      </c>
      <c r="H224" s="11">
        <v>1.0395889999999999</v>
      </c>
      <c r="I224" s="11">
        <v>13.337809999999999</v>
      </c>
      <c r="J224" s="11">
        <v>151.62960000000001</v>
      </c>
      <c r="K224" s="12">
        <f t="shared" si="6"/>
        <v>604.52864635308129</v>
      </c>
      <c r="L224" s="9" t="str">
        <f t="shared" si="7"/>
        <v>Not Sustainable</v>
      </c>
    </row>
    <row r="225" spans="1:12" x14ac:dyDescent="0.3">
      <c r="A225" s="7">
        <v>121</v>
      </c>
      <c r="B225" s="13">
        <v>1</v>
      </c>
      <c r="C225" s="22">
        <v>90.662270000000007</v>
      </c>
      <c r="D225" s="22">
        <v>23.487559999999998</v>
      </c>
      <c r="E225" s="18">
        <v>26.5</v>
      </c>
      <c r="F225" s="9">
        <v>13.715330691862237</v>
      </c>
      <c r="G225" s="18">
        <v>341.27350000000001</v>
      </c>
      <c r="H225" s="18">
        <v>1.0981700000000001</v>
      </c>
      <c r="I225" s="18">
        <v>20.708560000000002</v>
      </c>
      <c r="J225" s="15">
        <v>125.83030000000001</v>
      </c>
      <c r="K225" s="12">
        <f t="shared" si="6"/>
        <v>801.33517589308144</v>
      </c>
      <c r="L225" s="9" t="str">
        <f t="shared" si="7"/>
        <v>Not Sustainable</v>
      </c>
    </row>
    <row r="226" spans="1:12" x14ac:dyDescent="0.3">
      <c r="A226" s="7">
        <v>123</v>
      </c>
      <c r="B226" s="8">
        <v>1</v>
      </c>
      <c r="C226" s="10">
        <v>90.662270000000007</v>
      </c>
      <c r="D226" s="10">
        <v>23.487559999999998</v>
      </c>
      <c r="E226" s="11">
        <v>26.3</v>
      </c>
      <c r="F226" s="9">
        <v>25.906735751295336</v>
      </c>
      <c r="G226" s="11">
        <v>520.74680000000001</v>
      </c>
      <c r="H226" s="11">
        <v>0.26641140000000002</v>
      </c>
      <c r="I226" s="11">
        <v>7.488982</v>
      </c>
      <c r="J226" s="11">
        <v>140.42760000000001</v>
      </c>
      <c r="K226" s="12">
        <f t="shared" si="6"/>
        <v>373.86112579848702</v>
      </c>
      <c r="L226" s="9" t="str">
        <f t="shared" si="7"/>
        <v>Not Sustainable</v>
      </c>
    </row>
    <row r="227" spans="1:12" x14ac:dyDescent="0.3">
      <c r="A227" s="7">
        <v>125</v>
      </c>
      <c r="B227" s="13">
        <v>1</v>
      </c>
      <c r="C227" s="22">
        <v>90.662270000000007</v>
      </c>
      <c r="D227" s="22">
        <v>23.487559999999998</v>
      </c>
      <c r="E227" s="18">
        <v>26.7</v>
      </c>
      <c r="F227" s="9">
        <v>25.906735751295336</v>
      </c>
      <c r="G227" s="18">
        <v>522.98239999999998</v>
      </c>
      <c r="H227" s="18">
        <v>0.23745550000000001</v>
      </c>
      <c r="I227" s="18">
        <v>10.15418</v>
      </c>
      <c r="J227" s="15">
        <v>105.65480000000001</v>
      </c>
      <c r="K227" s="12">
        <f t="shared" si="6"/>
        <v>437.01747721248705</v>
      </c>
      <c r="L227" s="9" t="str">
        <f t="shared" si="7"/>
        <v>Not Sustainable</v>
      </c>
    </row>
    <row r="228" spans="1:12" x14ac:dyDescent="0.3">
      <c r="A228" s="7">
        <v>127</v>
      </c>
      <c r="B228" s="13">
        <v>1</v>
      </c>
      <c r="C228" s="17">
        <v>90.662270000000007</v>
      </c>
      <c r="D228" s="17">
        <v>23.487559999999998</v>
      </c>
      <c r="E228" s="18">
        <v>25.9</v>
      </c>
      <c r="F228" s="9">
        <v>25.906735751295336</v>
      </c>
      <c r="G228" s="19">
        <v>564.34990000000005</v>
      </c>
      <c r="H228" s="18">
        <v>0.22635249999999998</v>
      </c>
      <c r="I228" s="18">
        <v>7.1250209999999994</v>
      </c>
      <c r="J228" s="15">
        <v>110.765</v>
      </c>
      <c r="K228" s="12">
        <f t="shared" si="6"/>
        <v>367.82405553248702</v>
      </c>
      <c r="L228" s="9" t="str">
        <f t="shared" si="7"/>
        <v>Not Sustainable</v>
      </c>
    </row>
    <row r="229" spans="1:12" x14ac:dyDescent="0.3">
      <c r="A229" s="7">
        <v>129</v>
      </c>
      <c r="B229" s="8">
        <v>1</v>
      </c>
      <c r="C229" s="10">
        <v>90.662270000000007</v>
      </c>
      <c r="D229" s="10">
        <v>23.487559999999998</v>
      </c>
      <c r="E229" s="11">
        <v>25.7</v>
      </c>
      <c r="F229" s="9">
        <v>53.337397135019806</v>
      </c>
      <c r="G229" s="11">
        <v>111.87949999999999</v>
      </c>
      <c r="H229" s="11">
        <v>0.17674029999999999</v>
      </c>
      <c r="I229" s="11">
        <v>1.4610540000000001</v>
      </c>
      <c r="J229" s="11">
        <v>15.604700000000001</v>
      </c>
      <c r="K229" s="12">
        <f t="shared" si="6"/>
        <v>96.930018390649806</v>
      </c>
      <c r="L229" s="9" t="str">
        <f t="shared" si="7"/>
        <v>Good</v>
      </c>
    </row>
    <row r="230" spans="1:12" x14ac:dyDescent="0.3">
      <c r="A230" s="7">
        <v>131</v>
      </c>
      <c r="B230" s="13">
        <v>1</v>
      </c>
      <c r="C230" s="22">
        <v>90.662270000000007</v>
      </c>
      <c r="D230" s="22">
        <v>23.487559999999998</v>
      </c>
      <c r="E230" s="18">
        <v>26.6</v>
      </c>
      <c r="F230" s="9">
        <v>53.337397135019806</v>
      </c>
      <c r="G230" s="18">
        <v>125.2274</v>
      </c>
      <c r="H230" s="18">
        <v>9.9512539999999997E-2</v>
      </c>
      <c r="I230" s="18">
        <v>5.7465440000000001</v>
      </c>
      <c r="J230" s="15">
        <v>13.34618</v>
      </c>
      <c r="K230" s="12">
        <f t="shared" ref="K230:K293" si="8">SUM(3.1-0.01*F230+0.25*G230+159.34*H230+25.74*I230+0.04*J230)</f>
        <v>198.1796939122498</v>
      </c>
      <c r="L230" s="9" t="str">
        <f t="shared" si="7"/>
        <v>Poor</v>
      </c>
    </row>
    <row r="231" spans="1:12" x14ac:dyDescent="0.3">
      <c r="A231" s="7">
        <v>133</v>
      </c>
      <c r="B231" s="8">
        <v>1</v>
      </c>
      <c r="C231" s="10">
        <v>90.662270000000007</v>
      </c>
      <c r="D231" s="10">
        <v>23.487559999999998</v>
      </c>
      <c r="E231" s="11">
        <v>26.8</v>
      </c>
      <c r="F231" s="9">
        <v>74.672355989027736</v>
      </c>
      <c r="G231" s="11">
        <v>137.36099999999999</v>
      </c>
      <c r="H231" s="11">
        <v>0.35057840000000001</v>
      </c>
      <c r="I231" s="11">
        <v>3.2203939999999998</v>
      </c>
      <c r="J231" s="11">
        <v>44.300050000000006</v>
      </c>
      <c r="K231" s="12">
        <f t="shared" si="8"/>
        <v>177.21963225610969</v>
      </c>
      <c r="L231" s="9" t="str">
        <f t="shared" si="7"/>
        <v>Poor</v>
      </c>
    </row>
    <row r="232" spans="1:12" x14ac:dyDescent="0.3">
      <c r="A232" s="7">
        <v>135</v>
      </c>
      <c r="B232" s="13">
        <v>1</v>
      </c>
      <c r="C232" s="22">
        <v>90.662270000000007</v>
      </c>
      <c r="D232" s="22">
        <v>23.487559999999998</v>
      </c>
      <c r="E232" s="18">
        <v>26.9</v>
      </c>
      <c r="F232" s="9">
        <v>74.672355989027736</v>
      </c>
      <c r="G232" s="18">
        <v>150.64400000000001</v>
      </c>
      <c r="H232" s="18">
        <v>0.16503569999999998</v>
      </c>
      <c r="I232" s="18">
        <v>3.8906359999999998</v>
      </c>
      <c r="J232" s="15">
        <v>44.670050000000003</v>
      </c>
      <c r="K232" s="12">
        <f t="shared" si="8"/>
        <v>168.2428375181097</v>
      </c>
      <c r="L232" s="9" t="str">
        <f t="shared" si="7"/>
        <v>Poor</v>
      </c>
    </row>
    <row r="233" spans="1:12" x14ac:dyDescent="0.3">
      <c r="A233" s="7">
        <v>137</v>
      </c>
      <c r="B233" s="8">
        <v>1</v>
      </c>
      <c r="C233" s="10">
        <v>90.662270000000007</v>
      </c>
      <c r="D233" s="10">
        <v>23.487559999999998</v>
      </c>
      <c r="E233" s="11">
        <v>28.8</v>
      </c>
      <c r="F233" s="9">
        <v>231.63669612922888</v>
      </c>
      <c r="G233" s="11">
        <v>7.95458</v>
      </c>
      <c r="H233" s="11">
        <v>0.1078639</v>
      </c>
      <c r="I233" s="11">
        <v>2.3542530000000004</v>
      </c>
      <c r="J233" s="11">
        <v>60.05921</v>
      </c>
      <c r="K233" s="12">
        <f t="shared" si="8"/>
        <v>82.96015248470772</v>
      </c>
      <c r="L233" s="9" t="str">
        <f t="shared" si="7"/>
        <v>Good</v>
      </c>
    </row>
    <row r="234" spans="1:12" x14ac:dyDescent="0.3">
      <c r="A234" s="7">
        <v>139</v>
      </c>
      <c r="B234" s="13">
        <v>1</v>
      </c>
      <c r="C234" s="22">
        <v>90.662270000000007</v>
      </c>
      <c r="D234" s="22">
        <v>23.487559999999998</v>
      </c>
      <c r="E234" s="18">
        <v>27.6</v>
      </c>
      <c r="F234" s="9">
        <v>231.63669612922888</v>
      </c>
      <c r="G234" s="18">
        <v>8.6024089999999998</v>
      </c>
      <c r="H234" s="18">
        <v>0.1035475</v>
      </c>
      <c r="I234" s="18">
        <v>2.106096</v>
      </c>
      <c r="J234" s="15">
        <v>51.642009999999999</v>
      </c>
      <c r="K234" s="12">
        <f t="shared" si="8"/>
        <v>75.710085378707717</v>
      </c>
      <c r="L234" s="9" t="str">
        <f t="shared" si="7"/>
        <v>Good</v>
      </c>
    </row>
    <row r="235" spans="1:12" x14ac:dyDescent="0.3">
      <c r="A235" s="7">
        <v>141</v>
      </c>
      <c r="B235" s="13">
        <v>1</v>
      </c>
      <c r="C235" s="17">
        <v>90.662270000000007</v>
      </c>
      <c r="D235" s="17">
        <v>23.487559999999998</v>
      </c>
      <c r="E235" s="18">
        <v>27.2</v>
      </c>
      <c r="F235" s="9">
        <v>231.63669612922888</v>
      </c>
      <c r="G235" s="19">
        <v>7.7727849999999998</v>
      </c>
      <c r="H235" s="18">
        <v>0.1051058</v>
      </c>
      <c r="I235" s="18">
        <v>2.1218900000000001</v>
      </c>
      <c r="J235" s="15">
        <v>54.195500000000003</v>
      </c>
      <c r="K235" s="12">
        <f t="shared" si="8"/>
        <v>76.259656060707712</v>
      </c>
      <c r="L235" s="9" t="str">
        <f t="shared" si="7"/>
        <v>Good</v>
      </c>
    </row>
    <row r="236" spans="1:12" x14ac:dyDescent="0.3">
      <c r="A236" s="7">
        <v>143</v>
      </c>
      <c r="B236" s="13">
        <v>1</v>
      </c>
      <c r="C236" s="14">
        <v>90.662270000000007</v>
      </c>
      <c r="D236" s="14">
        <v>23.487559999999998</v>
      </c>
      <c r="E236" s="15">
        <v>27.6</v>
      </c>
      <c r="F236" s="9">
        <v>102.13414634146342</v>
      </c>
      <c r="G236" s="16">
        <v>8.64</v>
      </c>
      <c r="H236" s="16">
        <v>0.18</v>
      </c>
      <c r="I236" s="16">
        <v>2.84</v>
      </c>
      <c r="J236" s="15">
        <v>28.99</v>
      </c>
      <c r="K236" s="12">
        <f t="shared" si="8"/>
        <v>107.18105853658535</v>
      </c>
      <c r="L236" s="9" t="str">
        <f t="shared" si="7"/>
        <v>Poor</v>
      </c>
    </row>
    <row r="237" spans="1:12" x14ac:dyDescent="0.3">
      <c r="A237" s="7">
        <v>145</v>
      </c>
      <c r="B237" s="13">
        <v>1</v>
      </c>
      <c r="C237" s="14">
        <v>90.662270000000007</v>
      </c>
      <c r="D237" s="14">
        <v>23.487559999999998</v>
      </c>
      <c r="E237" s="18">
        <v>27.8</v>
      </c>
      <c r="F237" s="9">
        <v>102.13414634146342</v>
      </c>
      <c r="G237" s="19">
        <v>8.9499999999999993</v>
      </c>
      <c r="H237" s="18">
        <v>0.156</v>
      </c>
      <c r="I237" s="18">
        <v>2.56</v>
      </c>
      <c r="J237" s="15">
        <v>29.85</v>
      </c>
      <c r="K237" s="12">
        <f t="shared" si="8"/>
        <v>96.261598536585367</v>
      </c>
      <c r="L237" s="9" t="str">
        <f t="shared" si="7"/>
        <v>Good</v>
      </c>
    </row>
    <row r="238" spans="1:12" x14ac:dyDescent="0.3">
      <c r="A238" s="7">
        <v>147</v>
      </c>
      <c r="B238" s="8">
        <v>1</v>
      </c>
      <c r="C238" s="10">
        <v>90.63064</v>
      </c>
      <c r="D238" s="10">
        <v>23.434830000000002</v>
      </c>
      <c r="E238" s="11">
        <v>26.7</v>
      </c>
      <c r="F238" s="9">
        <v>13.715330691862237</v>
      </c>
      <c r="G238" s="11">
        <v>492.2484</v>
      </c>
      <c r="H238" s="11">
        <v>1.3596810000000001</v>
      </c>
      <c r="I238" s="11">
        <v>4.7210559999999999</v>
      </c>
      <c r="J238" s="11">
        <v>142.60147999999998</v>
      </c>
      <c r="K238" s="12">
        <f t="shared" si="8"/>
        <v>469.90055787308142</v>
      </c>
      <c r="L238" s="9" t="str">
        <f t="shared" si="7"/>
        <v>Not Sustainable</v>
      </c>
    </row>
    <row r="239" spans="1:12" x14ac:dyDescent="0.3">
      <c r="A239" s="7">
        <v>149</v>
      </c>
      <c r="B239" s="13">
        <v>1</v>
      </c>
      <c r="C239" s="22">
        <v>90.63064</v>
      </c>
      <c r="D239" s="22">
        <v>23.434830000000002</v>
      </c>
      <c r="E239" s="18">
        <v>26.7</v>
      </c>
      <c r="F239" s="9">
        <v>13.715330691862237</v>
      </c>
      <c r="G239" s="18">
        <v>498.38889999999998</v>
      </c>
      <c r="H239" s="18">
        <v>1.556821</v>
      </c>
      <c r="I239" s="18">
        <v>6.0849060000000001</v>
      </c>
      <c r="J239" s="15">
        <v>162.02879999999999</v>
      </c>
      <c r="K239" s="12">
        <f t="shared" si="8"/>
        <v>538.73056227308132</v>
      </c>
      <c r="L239" s="9" t="str">
        <f t="shared" si="7"/>
        <v>Not Sustainable</v>
      </c>
    </row>
    <row r="240" spans="1:12" x14ac:dyDescent="0.3">
      <c r="A240" s="7">
        <v>151</v>
      </c>
      <c r="B240" s="13">
        <v>1</v>
      </c>
      <c r="C240" s="17">
        <v>90.63064</v>
      </c>
      <c r="D240" s="17">
        <v>23.434830000000002</v>
      </c>
      <c r="E240" s="18">
        <v>26.3</v>
      </c>
      <c r="F240" s="9">
        <v>13.715330691862237</v>
      </c>
      <c r="G240" s="19">
        <v>610.79240000000004</v>
      </c>
      <c r="H240" s="18">
        <v>1.5748489999999999</v>
      </c>
      <c r="I240" s="18">
        <v>7.7217539999999998</v>
      </c>
      <c r="J240" s="15">
        <v>135.82939999999999</v>
      </c>
      <c r="K240" s="12">
        <f t="shared" si="8"/>
        <v>610.78851031308136</v>
      </c>
      <c r="L240" s="9" t="str">
        <f t="shared" si="7"/>
        <v>Not Sustainable</v>
      </c>
    </row>
    <row r="241" spans="1:12" x14ac:dyDescent="0.3">
      <c r="A241" s="7">
        <v>153</v>
      </c>
      <c r="B241" s="8">
        <v>1</v>
      </c>
      <c r="C241" s="10">
        <v>90.63064</v>
      </c>
      <c r="D241" s="10">
        <v>23.434830000000002</v>
      </c>
      <c r="E241" s="11">
        <v>27.2</v>
      </c>
      <c r="F241" s="9">
        <v>53.337397135019806</v>
      </c>
      <c r="G241" s="11">
        <v>100.61579999999999</v>
      </c>
      <c r="H241" s="11">
        <v>0.18235370000000001</v>
      </c>
      <c r="I241" s="11">
        <v>3.2028859999999999</v>
      </c>
      <c r="J241" s="11">
        <v>45.608750000000001</v>
      </c>
      <c r="K241" s="12">
        <f t="shared" si="8"/>
        <v>141.04345022664981</v>
      </c>
      <c r="L241" s="9" t="str">
        <f t="shared" si="7"/>
        <v>Poor</v>
      </c>
    </row>
    <row r="242" spans="1:12" x14ac:dyDescent="0.3">
      <c r="A242" s="7">
        <v>155</v>
      </c>
      <c r="B242" s="13">
        <v>1</v>
      </c>
      <c r="C242" s="22">
        <v>90.63064</v>
      </c>
      <c r="D242" s="22">
        <v>23.434830000000002</v>
      </c>
      <c r="E242" s="18">
        <v>26.7</v>
      </c>
      <c r="F242" s="9">
        <v>53.337397135019806</v>
      </c>
      <c r="G242" s="18">
        <v>62.324170000000002</v>
      </c>
      <c r="H242" s="18">
        <v>0.1418587</v>
      </c>
      <c r="I242" s="18">
        <v>7.4765040000000003</v>
      </c>
      <c r="J242" s="15">
        <v>35.281169999999996</v>
      </c>
      <c r="K242" s="12">
        <f t="shared" si="8"/>
        <v>234.60789354664979</v>
      </c>
      <c r="L242" s="9" t="str">
        <f t="shared" si="7"/>
        <v>Very Poor</v>
      </c>
    </row>
    <row r="243" spans="1:12" x14ac:dyDescent="0.3">
      <c r="A243" s="7">
        <v>157</v>
      </c>
      <c r="B243" s="8">
        <v>1</v>
      </c>
      <c r="C243" s="10">
        <v>90.63064</v>
      </c>
      <c r="D243" s="10">
        <v>23.434830000000002</v>
      </c>
      <c r="E243" s="11">
        <v>27.5</v>
      </c>
      <c r="F243" s="9">
        <v>70.100579091740315</v>
      </c>
      <c r="G243" s="11">
        <v>85.623739999999998</v>
      </c>
      <c r="H243" s="11">
        <v>0.15380439999999998</v>
      </c>
      <c r="I243" s="11">
        <v>7.2506789999999999</v>
      </c>
      <c r="J243" s="11">
        <v>86.007139999999993</v>
      </c>
      <c r="K243" s="12">
        <f t="shared" si="8"/>
        <v>238.3848853650826</v>
      </c>
      <c r="L243" s="9" t="str">
        <f t="shared" si="7"/>
        <v>Very Poor</v>
      </c>
    </row>
    <row r="244" spans="1:12" x14ac:dyDescent="0.3">
      <c r="A244" s="7">
        <v>159</v>
      </c>
      <c r="B244" s="13">
        <v>1</v>
      </c>
      <c r="C244" s="22">
        <v>90.63064</v>
      </c>
      <c r="D244" s="22">
        <v>23.434830000000002</v>
      </c>
      <c r="E244" s="18">
        <v>27</v>
      </c>
      <c r="F244" s="9">
        <v>70.100579091740315</v>
      </c>
      <c r="G244" s="18">
        <v>107.79859999999999</v>
      </c>
      <c r="H244" s="18">
        <v>0.11098569999999999</v>
      </c>
      <c r="I244" s="18">
        <v>9.2007139999999996</v>
      </c>
      <c r="J244" s="15">
        <v>76.055779999999999</v>
      </c>
      <c r="K244" s="12">
        <f t="shared" si="8"/>
        <v>286.90171520708259</v>
      </c>
      <c r="L244" s="9" t="str">
        <f t="shared" si="7"/>
        <v>Very Poor</v>
      </c>
    </row>
    <row r="245" spans="1:12" x14ac:dyDescent="0.3">
      <c r="A245" s="7">
        <v>161</v>
      </c>
      <c r="B245" s="8">
        <v>1</v>
      </c>
      <c r="C245" s="10">
        <v>90.63064</v>
      </c>
      <c r="D245" s="10">
        <v>23.434830000000002</v>
      </c>
      <c r="E245" s="11">
        <v>29.1</v>
      </c>
      <c r="F245" s="9">
        <v>100.57909174032307</v>
      </c>
      <c r="G245" s="11">
        <v>18.526730000000001</v>
      </c>
      <c r="H245" s="11">
        <v>7.0675089999999996E-2</v>
      </c>
      <c r="I245" s="11">
        <v>1.8335109999999999</v>
      </c>
      <c r="J245" s="11">
        <v>8.114412999999999</v>
      </c>
      <c r="K245" s="12">
        <f t="shared" si="8"/>
        <v>65.506410083196755</v>
      </c>
      <c r="L245" s="9" t="str">
        <f t="shared" si="7"/>
        <v>Good</v>
      </c>
    </row>
    <row r="246" spans="1:12" x14ac:dyDescent="0.3">
      <c r="A246" s="7">
        <v>163</v>
      </c>
      <c r="B246" s="13">
        <v>1</v>
      </c>
      <c r="C246" s="22">
        <v>90.63064</v>
      </c>
      <c r="D246" s="22">
        <v>23.434830000000002</v>
      </c>
      <c r="E246" s="18">
        <v>28.4</v>
      </c>
      <c r="F246" s="9">
        <v>100.57909174032307</v>
      </c>
      <c r="G246" s="18">
        <v>15.6</v>
      </c>
      <c r="H246" s="18">
        <v>4.6787579999999995E-2</v>
      </c>
      <c r="I246" s="18">
        <v>1.8077509999999999</v>
      </c>
      <c r="J246" s="15">
        <v>8.461665</v>
      </c>
      <c r="K246" s="12">
        <f t="shared" si="8"/>
        <v>60.319319419796763</v>
      </c>
      <c r="L246" s="9" t="str">
        <f t="shared" si="7"/>
        <v>Good</v>
      </c>
    </row>
    <row r="247" spans="1:12" x14ac:dyDescent="0.3">
      <c r="A247" s="7">
        <v>166</v>
      </c>
      <c r="B247" s="8">
        <v>1</v>
      </c>
      <c r="C247" s="10">
        <v>90.63064</v>
      </c>
      <c r="D247" s="10">
        <v>23.434830000000002</v>
      </c>
      <c r="E247" s="11">
        <v>27.5</v>
      </c>
      <c r="F247" s="9">
        <v>234.68454739408716</v>
      </c>
      <c r="G247" s="11">
        <v>14.33508</v>
      </c>
      <c r="H247" s="11">
        <v>1.527537E-2</v>
      </c>
      <c r="I247" s="11">
        <v>0.1139154</v>
      </c>
      <c r="J247" s="11">
        <v>3.0330819999999998</v>
      </c>
      <c r="K247" s="12">
        <f t="shared" si="8"/>
        <v>9.824407657859128</v>
      </c>
      <c r="L247" s="9" t="str">
        <f t="shared" si="7"/>
        <v>Excellent</v>
      </c>
    </row>
    <row r="248" spans="1:12" x14ac:dyDescent="0.3">
      <c r="A248" s="7">
        <v>168</v>
      </c>
      <c r="B248" s="13">
        <v>1</v>
      </c>
      <c r="C248" s="22">
        <v>90.63064</v>
      </c>
      <c r="D248" s="22">
        <v>23.434830000000002</v>
      </c>
      <c r="E248" s="18">
        <v>28</v>
      </c>
      <c r="F248" s="9">
        <v>234.68454739408716</v>
      </c>
      <c r="G248" s="18">
        <v>5.9866950000000001</v>
      </c>
      <c r="H248" s="18">
        <v>1.640283E-2</v>
      </c>
      <c r="I248" s="18">
        <v>0.22234889999999999</v>
      </c>
      <c r="J248" s="15">
        <v>3.1352829999999998</v>
      </c>
      <c r="K248" s="12">
        <f t="shared" si="8"/>
        <v>10.712127214259128</v>
      </c>
      <c r="L248" s="9" t="str">
        <f t="shared" si="7"/>
        <v>Excellent</v>
      </c>
    </row>
    <row r="249" spans="1:12" x14ac:dyDescent="0.3">
      <c r="A249" s="7">
        <v>170</v>
      </c>
      <c r="B249" s="13">
        <v>1</v>
      </c>
      <c r="C249" s="17">
        <v>90.63064</v>
      </c>
      <c r="D249" s="17">
        <v>23.434830000000002</v>
      </c>
      <c r="E249" s="18">
        <v>28.3</v>
      </c>
      <c r="F249" s="9">
        <v>234.68454739408716</v>
      </c>
      <c r="G249" s="19">
        <v>6.1032719999999996</v>
      </c>
      <c r="H249" s="18">
        <v>1.2505200000000001E-2</v>
      </c>
      <c r="I249" s="18">
        <v>0.13169730000000002</v>
      </c>
      <c r="J249" s="15">
        <v>3.0535700000000001</v>
      </c>
      <c r="K249" s="12">
        <f t="shared" si="8"/>
        <v>7.7835823960591286</v>
      </c>
      <c r="L249" s="9" t="str">
        <f t="shared" si="7"/>
        <v>Excellent</v>
      </c>
    </row>
    <row r="250" spans="1:12" x14ac:dyDescent="0.3">
      <c r="A250" s="7">
        <v>172</v>
      </c>
      <c r="B250" s="8">
        <v>1</v>
      </c>
      <c r="C250" s="10">
        <v>90.735290000000006</v>
      </c>
      <c r="D250" s="10">
        <v>23.409179999999999</v>
      </c>
      <c r="E250" s="11">
        <v>26.5</v>
      </c>
      <c r="F250" s="9">
        <v>9.1435537945748244</v>
      </c>
      <c r="G250" s="11">
        <v>389.57600000000002</v>
      </c>
      <c r="H250" s="11">
        <v>0.36224729999999999</v>
      </c>
      <c r="I250" s="11">
        <v>0.78459860000000003</v>
      </c>
      <c r="J250" s="11">
        <v>48.7438</v>
      </c>
      <c r="K250" s="12">
        <f t="shared" si="8"/>
        <v>180.26836920805422</v>
      </c>
      <c r="L250" s="9" t="str">
        <f t="shared" si="7"/>
        <v>Poor</v>
      </c>
    </row>
    <row r="251" spans="1:12" x14ac:dyDescent="0.3">
      <c r="A251" s="7">
        <v>174</v>
      </c>
      <c r="B251" s="13">
        <v>1</v>
      </c>
      <c r="C251" s="22">
        <v>90.735290000000006</v>
      </c>
      <c r="D251" s="22">
        <v>23.409179999999999</v>
      </c>
      <c r="E251" s="18">
        <v>26.7</v>
      </c>
      <c r="F251" s="9">
        <v>9.1435537945748244</v>
      </c>
      <c r="G251" s="18">
        <v>354.74169999999998</v>
      </c>
      <c r="H251" s="18">
        <v>0.28829549999999998</v>
      </c>
      <c r="I251" s="18">
        <v>0.70354620000000001</v>
      </c>
      <c r="J251" s="15">
        <v>46.366489999999999</v>
      </c>
      <c r="K251" s="12">
        <f t="shared" si="8"/>
        <v>157.59493322005423</v>
      </c>
      <c r="L251" s="9" t="str">
        <f t="shared" si="7"/>
        <v>Poor</v>
      </c>
    </row>
    <row r="252" spans="1:12" x14ac:dyDescent="0.3">
      <c r="A252" s="7">
        <v>176</v>
      </c>
      <c r="B252" s="8">
        <v>1</v>
      </c>
      <c r="C252" s="10">
        <v>90.735290000000006</v>
      </c>
      <c r="D252" s="10">
        <v>23.409179999999999</v>
      </c>
      <c r="E252" s="11">
        <v>26.8</v>
      </c>
      <c r="F252" s="9">
        <v>28.95458701615361</v>
      </c>
      <c r="G252" s="11">
        <v>529.22389999999996</v>
      </c>
      <c r="H252" s="11">
        <v>0.6680469</v>
      </c>
      <c r="I252" s="11">
        <v>4.0433560000000002</v>
      </c>
      <c r="J252" s="11">
        <v>193.25829999999999</v>
      </c>
      <c r="K252" s="12">
        <f t="shared" si="8"/>
        <v>353.36933761583845</v>
      </c>
      <c r="L252" s="9" t="str">
        <f t="shared" si="7"/>
        <v>Not Sustainable</v>
      </c>
    </row>
    <row r="253" spans="1:12" x14ac:dyDescent="0.3">
      <c r="A253" s="7">
        <v>178</v>
      </c>
      <c r="B253" s="13">
        <v>1</v>
      </c>
      <c r="C253" s="22">
        <v>90.735290000000006</v>
      </c>
      <c r="D253" s="22">
        <v>23.409179999999999</v>
      </c>
      <c r="E253" s="18">
        <v>26.6</v>
      </c>
      <c r="F253" s="9">
        <v>28.95458701615361</v>
      </c>
      <c r="G253" s="18">
        <v>528.94870000000003</v>
      </c>
      <c r="H253" s="18">
        <v>0.75071889999999997</v>
      </c>
      <c r="I253" s="18">
        <v>4.1937230000000003</v>
      </c>
      <c r="J253" s="15">
        <v>168.36620000000002</v>
      </c>
      <c r="K253" s="12">
        <f t="shared" si="8"/>
        <v>369.34825667583846</v>
      </c>
      <c r="L253" s="9" t="str">
        <f t="shared" si="7"/>
        <v>Not Sustainable</v>
      </c>
    </row>
    <row r="254" spans="1:12" x14ac:dyDescent="0.3">
      <c r="A254" s="7">
        <v>180</v>
      </c>
      <c r="B254" s="13">
        <v>1</v>
      </c>
      <c r="C254" s="17">
        <v>90.735290000000006</v>
      </c>
      <c r="D254" s="17">
        <v>23.409179999999999</v>
      </c>
      <c r="E254" s="18">
        <v>26.6</v>
      </c>
      <c r="F254" s="9">
        <v>28.95458701615361</v>
      </c>
      <c r="G254" s="19">
        <v>563.12585000000001</v>
      </c>
      <c r="H254" s="18">
        <v>0.71689919999999996</v>
      </c>
      <c r="I254" s="18">
        <v>4.7593010000000007</v>
      </c>
      <c r="J254" s="15">
        <v>173.41800000000001</v>
      </c>
      <c r="K254" s="12">
        <f t="shared" si="8"/>
        <v>387.26376289783849</v>
      </c>
      <c r="L254" s="9" t="str">
        <f t="shared" si="7"/>
        <v>Not Sustainable</v>
      </c>
    </row>
    <row r="255" spans="1:12" x14ac:dyDescent="0.3">
      <c r="A255" s="7">
        <v>182</v>
      </c>
      <c r="B255" s="8">
        <v>1</v>
      </c>
      <c r="C255" s="10">
        <v>90.735290000000006</v>
      </c>
      <c r="D255" s="10">
        <v>23.409179999999999</v>
      </c>
      <c r="E255" s="11">
        <v>26.3</v>
      </c>
      <c r="F255" s="9">
        <v>44.193843340444985</v>
      </c>
      <c r="G255" s="11">
        <v>25.896830000000001</v>
      </c>
      <c r="H255" s="11">
        <v>2.6430980000000002</v>
      </c>
      <c r="I255" s="11">
        <v>3.796999</v>
      </c>
      <c r="J255" s="11">
        <v>55.374449999999996</v>
      </c>
      <c r="K255" s="12">
        <f t="shared" si="8"/>
        <v>530.23323664659551</v>
      </c>
      <c r="L255" s="9" t="str">
        <f t="shared" si="7"/>
        <v>Not Sustainable</v>
      </c>
    </row>
    <row r="256" spans="1:12" x14ac:dyDescent="0.3">
      <c r="A256" s="7">
        <v>184</v>
      </c>
      <c r="B256" s="13">
        <v>1</v>
      </c>
      <c r="C256" s="22">
        <v>90.735290000000006</v>
      </c>
      <c r="D256" s="22">
        <v>23.409179999999999</v>
      </c>
      <c r="E256" s="18">
        <v>26.8</v>
      </c>
      <c r="F256" s="9">
        <v>44.193843340444985</v>
      </c>
      <c r="G256" s="18">
        <v>13.507429999999999</v>
      </c>
      <c r="H256" s="18">
        <v>3.4499110000000002</v>
      </c>
      <c r="I256" s="18">
        <v>3.17</v>
      </c>
      <c r="J256" s="15">
        <v>86.708219999999997</v>
      </c>
      <c r="K256" s="12">
        <f t="shared" si="8"/>
        <v>640.80786660659567</v>
      </c>
      <c r="L256" s="9" t="str">
        <f t="shared" si="7"/>
        <v>Not Sustainable</v>
      </c>
    </row>
    <row r="257" spans="1:12" x14ac:dyDescent="0.3">
      <c r="A257" s="7">
        <v>186</v>
      </c>
      <c r="B257" s="13">
        <v>1</v>
      </c>
      <c r="C257" s="17">
        <v>90.735290000000006</v>
      </c>
      <c r="D257" s="17">
        <v>23.409179999999999</v>
      </c>
      <c r="E257" s="18">
        <v>27</v>
      </c>
      <c r="F257" s="9">
        <v>44.193843340444985</v>
      </c>
      <c r="G257" s="19">
        <v>13.574630000000001</v>
      </c>
      <c r="H257" s="18">
        <v>3.252548</v>
      </c>
      <c r="I257" s="18">
        <v>5.0670359999999999</v>
      </c>
      <c r="J257" s="15">
        <v>56.439900000000002</v>
      </c>
      <c r="K257" s="12">
        <f t="shared" si="8"/>
        <v>656.99582002659554</v>
      </c>
      <c r="L257" s="9" t="str">
        <f t="shared" si="7"/>
        <v>Not Sustainable</v>
      </c>
    </row>
    <row r="258" spans="1:12" x14ac:dyDescent="0.3">
      <c r="A258" s="7">
        <v>188</v>
      </c>
      <c r="B258" s="8">
        <v>1</v>
      </c>
      <c r="C258" s="10">
        <v>90.735290000000006</v>
      </c>
      <c r="D258" s="10">
        <v>23.409179999999999</v>
      </c>
      <c r="E258" s="11">
        <v>26.8</v>
      </c>
      <c r="F258" s="9">
        <v>65.528802194452908</v>
      </c>
      <c r="G258" s="11">
        <v>9.67361</v>
      </c>
      <c r="H258" s="11">
        <v>1.300387</v>
      </c>
      <c r="I258" s="11">
        <v>12.85896</v>
      </c>
      <c r="J258" s="11">
        <v>84.819479999999999</v>
      </c>
      <c r="K258" s="12">
        <f t="shared" si="8"/>
        <v>546.44918865805539</v>
      </c>
      <c r="L258" s="9" t="str">
        <f t="shared" si="7"/>
        <v>Not Sustainable</v>
      </c>
    </row>
    <row r="259" spans="1:12" x14ac:dyDescent="0.3">
      <c r="A259" s="7">
        <v>190</v>
      </c>
      <c r="B259" s="13">
        <v>1</v>
      </c>
      <c r="C259" s="22">
        <v>90.735290000000006</v>
      </c>
      <c r="D259" s="22">
        <v>23.409179999999999</v>
      </c>
      <c r="E259" s="18">
        <v>27.1</v>
      </c>
      <c r="F259" s="9">
        <v>65.528802194452908</v>
      </c>
      <c r="G259" s="18">
        <v>6.448582</v>
      </c>
      <c r="H259" s="18">
        <v>1.4664079999999999</v>
      </c>
      <c r="I259" s="18">
        <v>30.879549999999998</v>
      </c>
      <c r="J259" s="15">
        <v>96.509380000000007</v>
      </c>
      <c r="K259" s="12">
        <f t="shared" si="8"/>
        <v>1036.4143003980553</v>
      </c>
      <c r="L259" s="9" t="str">
        <f t="shared" ref="L259:L322" si="9">_xlfn.IFS(K259&lt;=50,"Excellent",K259&lt;=100,"Good",K259&lt;=200,"Poor",K259&lt;=300,"Very Poor",K259&gt;300,"Not Sustainable")</f>
        <v>Not Sustainable</v>
      </c>
    </row>
    <row r="260" spans="1:12" x14ac:dyDescent="0.3">
      <c r="A260" s="7">
        <v>192</v>
      </c>
      <c r="B260" s="8">
        <v>1</v>
      </c>
      <c r="C260" s="10">
        <v>90.735290000000006</v>
      </c>
      <c r="D260" s="10">
        <v>23.409179999999999</v>
      </c>
      <c r="E260" s="11">
        <v>28.3</v>
      </c>
      <c r="F260" s="9">
        <v>225.54099359951235</v>
      </c>
      <c r="G260" s="11">
        <v>9.5453480000000006</v>
      </c>
      <c r="H260" s="11">
        <v>0.21600179999999999</v>
      </c>
      <c r="I260" s="11">
        <v>3.432518</v>
      </c>
      <c r="J260" s="11">
        <v>36.10078</v>
      </c>
      <c r="K260" s="12">
        <f t="shared" si="8"/>
        <v>127.44569839600486</v>
      </c>
      <c r="L260" s="9" t="str">
        <f t="shared" si="9"/>
        <v>Poor</v>
      </c>
    </row>
    <row r="261" spans="1:12" x14ac:dyDescent="0.3">
      <c r="A261" s="7">
        <v>194</v>
      </c>
      <c r="B261" s="13">
        <v>1</v>
      </c>
      <c r="C261" s="22">
        <v>90.735290000000006</v>
      </c>
      <c r="D261" s="22">
        <v>23.409179999999999</v>
      </c>
      <c r="E261" s="18">
        <v>27.7</v>
      </c>
      <c r="F261" s="9">
        <v>225.54099359951235</v>
      </c>
      <c r="G261" s="18">
        <v>5.6</v>
      </c>
      <c r="H261" s="18">
        <v>0.21646010000000002</v>
      </c>
      <c r="I261" s="18">
        <v>3.7382049999999998</v>
      </c>
      <c r="J261" s="15">
        <v>46.659819999999996</v>
      </c>
      <c r="K261" s="12">
        <f t="shared" si="8"/>
        <v>134.82313189800487</v>
      </c>
      <c r="L261" s="9" t="str">
        <f t="shared" si="9"/>
        <v>Poor</v>
      </c>
    </row>
    <row r="262" spans="1:12" x14ac:dyDescent="0.3">
      <c r="A262" s="7">
        <v>196</v>
      </c>
      <c r="B262" s="13">
        <v>1</v>
      </c>
      <c r="C262" s="17">
        <v>90.735290000000006</v>
      </c>
      <c r="D262" s="17">
        <v>23.409179999999999</v>
      </c>
      <c r="E262" s="18">
        <v>27.2</v>
      </c>
      <c r="F262" s="9">
        <v>225.54099359951235</v>
      </c>
      <c r="G262" s="19">
        <v>7.3657139999999997</v>
      </c>
      <c r="H262" s="18">
        <v>0.2168108</v>
      </c>
      <c r="I262" s="18">
        <v>3.5334940000000001</v>
      </c>
      <c r="J262" s="15">
        <v>35.475000000000001</v>
      </c>
      <c r="K262" s="12">
        <f t="shared" si="8"/>
        <v>129.60378699600489</v>
      </c>
      <c r="L262" s="9" t="str">
        <f t="shared" si="9"/>
        <v>Poor</v>
      </c>
    </row>
    <row r="263" spans="1:12" x14ac:dyDescent="0.3">
      <c r="A263" s="7">
        <v>198</v>
      </c>
      <c r="B263" s="13">
        <v>1</v>
      </c>
      <c r="C263" s="17">
        <v>90.735740000000007</v>
      </c>
      <c r="D263" s="17">
        <v>23.40971</v>
      </c>
      <c r="E263" s="18">
        <v>26.8</v>
      </c>
      <c r="F263" s="9">
        <v>103.65853658536587</v>
      </c>
      <c r="G263" s="19">
        <v>5.6</v>
      </c>
      <c r="H263" s="18">
        <v>0.58351370000000002</v>
      </c>
      <c r="I263" s="18">
        <v>7.7884799999999998</v>
      </c>
      <c r="J263" s="15">
        <v>51.243499999999997</v>
      </c>
      <c r="K263" s="12">
        <f t="shared" si="8"/>
        <v>298.96570279214632</v>
      </c>
      <c r="L263" s="9" t="str">
        <f t="shared" si="9"/>
        <v>Very Poor</v>
      </c>
    </row>
    <row r="264" spans="1:12" x14ac:dyDescent="0.3">
      <c r="A264" s="7">
        <v>200</v>
      </c>
      <c r="B264" s="8">
        <v>1</v>
      </c>
      <c r="C264" s="10">
        <v>90.639399999999995</v>
      </c>
      <c r="D264" s="10">
        <v>23.411799999999999</v>
      </c>
      <c r="E264" s="11">
        <v>26.2</v>
      </c>
      <c r="F264" s="9">
        <v>15.239256324291373</v>
      </c>
      <c r="G264" s="11">
        <v>271.62830000000002</v>
      </c>
      <c r="H264" s="11">
        <v>0.88056699999999999</v>
      </c>
      <c r="I264" s="11">
        <v>6.1576110000000002</v>
      </c>
      <c r="J264" s="11">
        <v>73.782169999999994</v>
      </c>
      <c r="K264" s="12">
        <f t="shared" si="8"/>
        <v>372.61242215675708</v>
      </c>
      <c r="L264" s="9" t="str">
        <f t="shared" si="9"/>
        <v>Not Sustainable</v>
      </c>
    </row>
    <row r="265" spans="1:12" x14ac:dyDescent="0.3">
      <c r="A265" s="7">
        <v>202</v>
      </c>
      <c r="B265" s="13">
        <v>1</v>
      </c>
      <c r="C265" s="22">
        <v>90.639399999999995</v>
      </c>
      <c r="D265" s="22">
        <v>23.411799999999999</v>
      </c>
      <c r="E265" s="18">
        <v>26.4</v>
      </c>
      <c r="F265" s="9">
        <v>15.239256324291373</v>
      </c>
      <c r="G265" s="18">
        <v>270.26139999999998</v>
      </c>
      <c r="H265" s="18">
        <v>0.9531710000000001</v>
      </c>
      <c r="I265" s="18">
        <v>9.1466239999999992</v>
      </c>
      <c r="J265" s="15">
        <v>65.047629999999998</v>
      </c>
      <c r="K265" s="12">
        <f t="shared" si="8"/>
        <v>460.42723153675706</v>
      </c>
      <c r="L265" s="9" t="str">
        <f t="shared" si="9"/>
        <v>Not Sustainable</v>
      </c>
    </row>
    <row r="266" spans="1:12" x14ac:dyDescent="0.3">
      <c r="A266" s="7">
        <v>204</v>
      </c>
      <c r="B266" s="13">
        <v>1</v>
      </c>
      <c r="C266" s="17">
        <v>90.639399999999995</v>
      </c>
      <c r="D266" s="17">
        <v>23.411799999999999</v>
      </c>
      <c r="E266" s="18">
        <v>25.5</v>
      </c>
      <c r="F266" s="9">
        <v>15.239256324291373</v>
      </c>
      <c r="G266" s="19">
        <v>300.78429999999997</v>
      </c>
      <c r="H266" s="18">
        <v>0.888957</v>
      </c>
      <c r="I266" s="18">
        <v>7.9003450000000006</v>
      </c>
      <c r="J266" s="15">
        <v>64.140100000000004</v>
      </c>
      <c r="K266" s="12">
        <f t="shared" si="8"/>
        <v>425.71057511675707</v>
      </c>
      <c r="L266" s="9" t="str">
        <f t="shared" si="9"/>
        <v>Not Sustainable</v>
      </c>
    </row>
    <row r="267" spans="1:12" x14ac:dyDescent="0.3">
      <c r="A267" s="7">
        <v>206</v>
      </c>
      <c r="B267" s="8">
        <v>1</v>
      </c>
      <c r="C267" s="10">
        <v>90.639399999999995</v>
      </c>
      <c r="D267" s="10">
        <v>23.411799999999999</v>
      </c>
      <c r="E267" s="11">
        <v>26.5</v>
      </c>
      <c r="F267" s="9">
        <v>25.906735751295336</v>
      </c>
      <c r="G267" s="11">
        <v>358.87970000000001</v>
      </c>
      <c r="H267" s="11">
        <v>5.1980169999999999E-2</v>
      </c>
      <c r="I267" s="11">
        <v>2.9364710000000001</v>
      </c>
      <c r="J267" s="11">
        <v>45.716290000000001</v>
      </c>
      <c r="K267" s="12">
        <f t="shared" si="8"/>
        <v>178.25679307028705</v>
      </c>
      <c r="L267" s="9" t="str">
        <f t="shared" si="9"/>
        <v>Poor</v>
      </c>
    </row>
    <row r="268" spans="1:12" x14ac:dyDescent="0.3">
      <c r="A268" s="7">
        <v>208</v>
      </c>
      <c r="B268" s="13">
        <v>1</v>
      </c>
      <c r="C268" s="22">
        <v>90.639399999999995</v>
      </c>
      <c r="D268" s="22">
        <v>23.411799999999999</v>
      </c>
      <c r="E268" s="18">
        <v>26.6</v>
      </c>
      <c r="F268" s="9">
        <v>25.906735751295336</v>
      </c>
      <c r="G268" s="18">
        <v>357.89819999999997</v>
      </c>
      <c r="H268" s="18">
        <v>5.5495570000000001E-2</v>
      </c>
      <c r="I268" s="18">
        <v>4.6629909999999999</v>
      </c>
      <c r="J268" s="15">
        <v>47.139620000000001</v>
      </c>
      <c r="K268" s="12">
        <f t="shared" si="8"/>
        <v>223.06911990628703</v>
      </c>
      <c r="L268" s="9" t="str">
        <f t="shared" si="9"/>
        <v>Very Poor</v>
      </c>
    </row>
    <row r="269" spans="1:12" x14ac:dyDescent="0.3">
      <c r="A269" s="7">
        <v>210</v>
      </c>
      <c r="B269" s="13">
        <v>1</v>
      </c>
      <c r="C269" s="17">
        <v>90.639399999999995</v>
      </c>
      <c r="D269" s="17">
        <v>23.411799999999999</v>
      </c>
      <c r="E269" s="18">
        <v>26</v>
      </c>
      <c r="F269" s="9">
        <v>25.906735751295336</v>
      </c>
      <c r="G269" s="19">
        <v>403.97109999999998</v>
      </c>
      <c r="H269" s="18">
        <v>5.768438E-2</v>
      </c>
      <c r="I269" s="18">
        <v>4.0304359999999999</v>
      </c>
      <c r="J269" s="15">
        <v>50.867899999999999</v>
      </c>
      <c r="K269" s="12">
        <f t="shared" si="8"/>
        <v>218.80327539168704</v>
      </c>
      <c r="L269" s="9" t="str">
        <f t="shared" si="9"/>
        <v>Very Poor</v>
      </c>
    </row>
    <row r="270" spans="1:12" x14ac:dyDescent="0.3">
      <c r="A270" s="7">
        <v>212</v>
      </c>
      <c r="B270" s="8">
        <v>1</v>
      </c>
      <c r="C270" s="10">
        <v>90.639399999999995</v>
      </c>
      <c r="D270" s="10">
        <v>23.411799999999999</v>
      </c>
      <c r="E270" s="11">
        <v>27.8</v>
      </c>
      <c r="F270" s="9">
        <v>234.68454739408716</v>
      </c>
      <c r="G270" s="11">
        <v>10.771420000000001</v>
      </c>
      <c r="H270" s="11">
        <v>0.1075517</v>
      </c>
      <c r="I270" s="11">
        <v>2.3502350000000001</v>
      </c>
      <c r="J270" s="11">
        <v>64.66328</v>
      </c>
      <c r="K270" s="12">
        <f t="shared" si="8"/>
        <v>83.66487750405912</v>
      </c>
      <c r="L270" s="9" t="str">
        <f t="shared" si="9"/>
        <v>Good</v>
      </c>
    </row>
    <row r="271" spans="1:12" x14ac:dyDescent="0.3">
      <c r="A271" s="7">
        <v>214</v>
      </c>
      <c r="B271" s="13">
        <v>1</v>
      </c>
      <c r="C271" s="22">
        <v>90.639399999999995</v>
      </c>
      <c r="D271" s="22">
        <v>23.411799999999999</v>
      </c>
      <c r="E271" s="18">
        <v>27.3</v>
      </c>
      <c r="F271" s="9">
        <v>234.68454739408716</v>
      </c>
      <c r="G271" s="18">
        <v>5.6</v>
      </c>
      <c r="H271" s="18">
        <v>0.1052554</v>
      </c>
      <c r="I271" s="18">
        <v>2.6642969999999999</v>
      </c>
      <c r="J271" s="15">
        <v>57.720709999999997</v>
      </c>
      <c r="K271" s="12">
        <f t="shared" si="8"/>
        <v>89.812383142059119</v>
      </c>
      <c r="L271" s="9" t="str">
        <f t="shared" si="9"/>
        <v>Good</v>
      </c>
    </row>
    <row r="272" spans="1:12" x14ac:dyDescent="0.3">
      <c r="A272" s="7">
        <v>216</v>
      </c>
      <c r="B272" s="13">
        <v>1</v>
      </c>
      <c r="C272" s="17">
        <v>90.639399999999995</v>
      </c>
      <c r="D272" s="17">
        <v>23.411799999999999</v>
      </c>
      <c r="E272" s="18">
        <v>27</v>
      </c>
      <c r="F272" s="9">
        <v>234.68454739408716</v>
      </c>
      <c r="G272" s="19">
        <v>6.464264</v>
      </c>
      <c r="H272" s="18">
        <v>0.1017209</v>
      </c>
      <c r="I272" s="18">
        <v>2.5995940000000002</v>
      </c>
      <c r="J272" s="15">
        <v>59.740300000000005</v>
      </c>
      <c r="K272" s="12">
        <f t="shared" si="8"/>
        <v>87.880590292059139</v>
      </c>
      <c r="L272" s="9" t="str">
        <f t="shared" si="9"/>
        <v>Good</v>
      </c>
    </row>
    <row r="273" spans="1:12" x14ac:dyDescent="0.3">
      <c r="A273" s="7">
        <v>218</v>
      </c>
      <c r="B273" s="13">
        <v>1</v>
      </c>
      <c r="C273" s="17">
        <v>90.639399999999995</v>
      </c>
      <c r="D273" s="17">
        <v>23.411799999999999</v>
      </c>
      <c r="E273" s="18">
        <v>27.1</v>
      </c>
      <c r="F273" s="9">
        <v>102.43902439024392</v>
      </c>
      <c r="G273" s="18">
        <v>33.858229999999999</v>
      </c>
      <c r="H273" s="18">
        <v>0.1961463</v>
      </c>
      <c r="I273" s="18">
        <v>5.1907540000000001</v>
      </c>
      <c r="J273" s="15">
        <v>25.516169999999999</v>
      </c>
      <c r="K273" s="12">
        <f t="shared" si="8"/>
        <v>176.42477345809755</v>
      </c>
      <c r="L273" s="9" t="str">
        <f t="shared" si="9"/>
        <v>Poor</v>
      </c>
    </row>
    <row r="274" spans="1:12" x14ac:dyDescent="0.3">
      <c r="A274" s="7">
        <v>219</v>
      </c>
      <c r="B274" s="8">
        <v>1</v>
      </c>
      <c r="C274" s="10">
        <v>90.642359999999996</v>
      </c>
      <c r="D274" s="10">
        <v>23.34872</v>
      </c>
      <c r="E274" s="11">
        <v>26.7</v>
      </c>
      <c r="F274" s="9">
        <v>18.287107589149649</v>
      </c>
      <c r="G274" s="11">
        <v>385.94830000000002</v>
      </c>
      <c r="H274" s="11">
        <v>1.4334880000000001</v>
      </c>
      <c r="I274" s="11">
        <v>10.411110000000001</v>
      </c>
      <c r="J274" s="11">
        <v>103.09060000000001</v>
      </c>
      <c r="K274" s="12">
        <f t="shared" si="8"/>
        <v>599.92177724410851</v>
      </c>
      <c r="L274" s="9" t="str">
        <f t="shared" si="9"/>
        <v>Not Sustainable</v>
      </c>
    </row>
    <row r="275" spans="1:12" x14ac:dyDescent="0.3">
      <c r="A275" s="7">
        <v>221</v>
      </c>
      <c r="B275" s="13">
        <v>1</v>
      </c>
      <c r="C275" s="22">
        <v>90.642359999999996</v>
      </c>
      <c r="D275" s="22">
        <v>23.34872</v>
      </c>
      <c r="E275" s="18">
        <v>27.1</v>
      </c>
      <c r="F275" s="9">
        <v>18.287107589149649</v>
      </c>
      <c r="G275" s="18">
        <v>373.33089999999999</v>
      </c>
      <c r="H275" s="18">
        <v>1.664272</v>
      </c>
      <c r="I275" s="18">
        <v>13.718</v>
      </c>
      <c r="J275" s="15">
        <v>91.679899999999989</v>
      </c>
      <c r="K275" s="12">
        <f t="shared" si="8"/>
        <v>718.20347040410854</v>
      </c>
      <c r="L275" s="9" t="str">
        <f t="shared" si="9"/>
        <v>Not Sustainable</v>
      </c>
    </row>
    <row r="276" spans="1:12" x14ac:dyDescent="0.3">
      <c r="A276" s="7">
        <v>223</v>
      </c>
      <c r="B276" s="13">
        <v>1</v>
      </c>
      <c r="C276" s="17">
        <v>90.642359999999996</v>
      </c>
      <c r="D276" s="17">
        <v>23.34872</v>
      </c>
      <c r="E276" s="18">
        <v>26.6</v>
      </c>
      <c r="F276" s="9">
        <v>18.287107589149649</v>
      </c>
      <c r="G276" s="19">
        <v>410.43180000000001</v>
      </c>
      <c r="H276" s="18">
        <v>1.4710099999999999</v>
      </c>
      <c r="I276" s="18">
        <v>12.07808</v>
      </c>
      <c r="J276" s="15">
        <v>87.864999999999995</v>
      </c>
      <c r="K276" s="12">
        <f t="shared" si="8"/>
        <v>654.3201915241084</v>
      </c>
      <c r="L276" s="9" t="str">
        <f t="shared" si="9"/>
        <v>Not Sustainable</v>
      </c>
    </row>
    <row r="277" spans="1:12" x14ac:dyDescent="0.3">
      <c r="A277" s="7">
        <v>224</v>
      </c>
      <c r="B277" s="8">
        <v>1</v>
      </c>
      <c r="C277" s="10">
        <v>90.642359999999996</v>
      </c>
      <c r="D277" s="10">
        <v>23.34872</v>
      </c>
      <c r="E277" s="11">
        <v>26.8</v>
      </c>
      <c r="F277" s="9">
        <v>38.098140810728438</v>
      </c>
      <c r="G277" s="11">
        <v>65.56908</v>
      </c>
      <c r="H277" s="11">
        <v>0.32323279999999999</v>
      </c>
      <c r="I277" s="11">
        <v>2.914409</v>
      </c>
      <c r="J277" s="11">
        <v>38.99577</v>
      </c>
      <c r="K277" s="12">
        <f t="shared" si="8"/>
        <v>147.19192140389271</v>
      </c>
      <c r="L277" s="9" t="str">
        <f t="shared" si="9"/>
        <v>Poor</v>
      </c>
    </row>
    <row r="278" spans="1:12" x14ac:dyDescent="0.3">
      <c r="A278" s="7">
        <v>226</v>
      </c>
      <c r="B278" s="13">
        <v>1</v>
      </c>
      <c r="C278" s="22">
        <v>90.642359999999996</v>
      </c>
      <c r="D278" s="22">
        <v>23.34872</v>
      </c>
      <c r="E278" s="18">
        <v>27.6</v>
      </c>
      <c r="F278" s="9">
        <v>38.098140810728438</v>
      </c>
      <c r="G278" s="18">
        <v>79.601330000000004</v>
      </c>
      <c r="H278" s="18">
        <v>0.32549600000000001</v>
      </c>
      <c r="I278" s="18">
        <v>6.8994859999999996</v>
      </c>
      <c r="J278" s="15">
        <v>48.272379999999998</v>
      </c>
      <c r="K278" s="12">
        <f t="shared" si="8"/>
        <v>254.0075485718927</v>
      </c>
      <c r="L278" s="9" t="str">
        <f t="shared" si="9"/>
        <v>Very Poor</v>
      </c>
    </row>
    <row r="279" spans="1:12" x14ac:dyDescent="0.3">
      <c r="A279" s="7">
        <v>228</v>
      </c>
      <c r="B279" s="13">
        <v>1</v>
      </c>
      <c r="C279" s="22">
        <v>90.642359999999996</v>
      </c>
      <c r="D279" s="22">
        <v>23.34872</v>
      </c>
      <c r="E279" s="18">
        <v>28</v>
      </c>
      <c r="F279" s="9">
        <v>224.69512195121953</v>
      </c>
      <c r="G279" s="18">
        <v>5.6</v>
      </c>
      <c r="H279" s="18">
        <v>0.1273965</v>
      </c>
      <c r="I279" s="18">
        <v>2.5048949999999999</v>
      </c>
      <c r="J279" s="15">
        <v>33.176230000000004</v>
      </c>
      <c r="K279" s="12">
        <f t="shared" si="8"/>
        <v>88.355453590487798</v>
      </c>
      <c r="L279" s="9" t="str">
        <f t="shared" si="9"/>
        <v>Good</v>
      </c>
    </row>
    <row r="280" spans="1:12" x14ac:dyDescent="0.3">
      <c r="A280" s="7">
        <v>230</v>
      </c>
      <c r="B280" s="13">
        <v>1</v>
      </c>
      <c r="C280" s="17">
        <v>90.642359999999996</v>
      </c>
      <c r="D280" s="17">
        <v>23.34872</v>
      </c>
      <c r="E280" s="18">
        <v>27.5</v>
      </c>
      <c r="F280" s="9">
        <v>224.69512195121953</v>
      </c>
      <c r="G280" s="19">
        <v>8.6685499999999998</v>
      </c>
      <c r="H280" s="18">
        <v>0.12331019999999999</v>
      </c>
      <c r="I280" s="18">
        <v>2.5032049999999999</v>
      </c>
      <c r="J280" s="15">
        <v>34.143099999999997</v>
      </c>
      <c r="K280" s="12">
        <f t="shared" si="8"/>
        <v>88.466654248487799</v>
      </c>
      <c r="L280" s="9" t="str">
        <f t="shared" si="9"/>
        <v>Good</v>
      </c>
    </row>
    <row r="281" spans="1:12" x14ac:dyDescent="0.3">
      <c r="A281" s="7">
        <v>232</v>
      </c>
      <c r="B281" s="13">
        <v>1</v>
      </c>
      <c r="C281" s="21">
        <v>90.642359999999996</v>
      </c>
      <c r="D281" s="7">
        <v>23.34872</v>
      </c>
      <c r="E281" s="18">
        <v>27.8</v>
      </c>
      <c r="F281" s="9">
        <v>105.1829268292683</v>
      </c>
      <c r="G281" s="19">
        <v>14.58</v>
      </c>
      <c r="H281" s="18">
        <v>0.14560000000000001</v>
      </c>
      <c r="I281" s="18">
        <v>0.85</v>
      </c>
      <c r="J281" s="15">
        <v>24.983000000000001</v>
      </c>
      <c r="K281" s="12">
        <f t="shared" si="8"/>
        <v>51.771394731707311</v>
      </c>
      <c r="L281" s="9" t="str">
        <f t="shared" si="9"/>
        <v>Good</v>
      </c>
    </row>
    <row r="282" spans="1:12" x14ac:dyDescent="0.3">
      <c r="A282" s="7">
        <v>234</v>
      </c>
      <c r="B282" s="8">
        <v>1</v>
      </c>
      <c r="C282" s="10">
        <v>90.672610000000006</v>
      </c>
      <c r="D282" s="10">
        <v>23.433520000000001</v>
      </c>
      <c r="E282" s="11">
        <v>26.3</v>
      </c>
      <c r="F282" s="9">
        <v>13.715330691862237</v>
      </c>
      <c r="G282" s="11">
        <v>226.95429999999999</v>
      </c>
      <c r="H282" s="11">
        <v>0.84780050000000007</v>
      </c>
      <c r="I282" s="11">
        <v>8.2784719999999989</v>
      </c>
      <c r="J282" s="11">
        <v>88.95796</v>
      </c>
      <c r="K282" s="12">
        <f t="shared" si="8"/>
        <v>411.43614104308136</v>
      </c>
      <c r="L282" s="9" t="str">
        <f t="shared" si="9"/>
        <v>Not Sustainable</v>
      </c>
    </row>
    <row r="283" spans="1:12" x14ac:dyDescent="0.3">
      <c r="A283" s="7">
        <v>235</v>
      </c>
      <c r="B283" s="13">
        <v>1</v>
      </c>
      <c r="C283" s="22">
        <v>90.672610000000006</v>
      </c>
      <c r="D283" s="22">
        <v>23.433520000000001</v>
      </c>
      <c r="E283" s="18">
        <v>26.6</v>
      </c>
      <c r="F283" s="9">
        <v>13.715330691862237</v>
      </c>
      <c r="G283" s="18">
        <v>213.608</v>
      </c>
      <c r="H283" s="18">
        <v>0.75666769999999994</v>
      </c>
      <c r="I283" s="18">
        <v>12.09393</v>
      </c>
      <c r="J283" s="15">
        <v>74.607199999999992</v>
      </c>
      <c r="K283" s="12">
        <f t="shared" si="8"/>
        <v>491.21432421108136</v>
      </c>
      <c r="L283" s="9" t="str">
        <f t="shared" si="9"/>
        <v>Not Sustainable</v>
      </c>
    </row>
    <row r="284" spans="1:12" x14ac:dyDescent="0.3">
      <c r="A284" s="7">
        <v>237</v>
      </c>
      <c r="B284" s="8">
        <v>1</v>
      </c>
      <c r="C284" s="10">
        <v>90.672610000000006</v>
      </c>
      <c r="D284" s="10">
        <v>23.433520000000001</v>
      </c>
      <c r="E284" s="11">
        <v>26.6</v>
      </c>
      <c r="F284" s="9">
        <v>27.430661383724473</v>
      </c>
      <c r="G284" s="11">
        <v>397.68279999999999</v>
      </c>
      <c r="H284" s="11">
        <v>0.27005679999999999</v>
      </c>
      <c r="I284" s="11">
        <v>10.249139999999999</v>
      </c>
      <c r="J284" s="11">
        <v>170.57810000000001</v>
      </c>
      <c r="K284" s="12">
        <f t="shared" si="8"/>
        <v>415.9132314981627</v>
      </c>
      <c r="L284" s="9" t="str">
        <f t="shared" si="9"/>
        <v>Not Sustainable</v>
      </c>
    </row>
    <row r="285" spans="1:12" x14ac:dyDescent="0.3">
      <c r="A285" s="7">
        <v>239</v>
      </c>
      <c r="B285" s="13">
        <v>1</v>
      </c>
      <c r="C285" s="22">
        <v>90.672610000000006</v>
      </c>
      <c r="D285" s="22">
        <v>23.433520000000001</v>
      </c>
      <c r="E285" s="18">
        <v>26.8</v>
      </c>
      <c r="F285" s="9">
        <v>27.430661383724473</v>
      </c>
      <c r="G285" s="18">
        <v>422.52330000000001</v>
      </c>
      <c r="H285" s="18">
        <v>0.1176205</v>
      </c>
      <c r="I285" s="18">
        <v>14.76188</v>
      </c>
      <c r="J285" s="15">
        <v>145.48239999999998</v>
      </c>
      <c r="K285" s="12">
        <f t="shared" si="8"/>
        <v>512.98825605616264</v>
      </c>
      <c r="L285" s="9" t="str">
        <f t="shared" si="9"/>
        <v>Not Sustainable</v>
      </c>
    </row>
    <row r="286" spans="1:12" x14ac:dyDescent="0.3">
      <c r="A286" s="7">
        <v>241</v>
      </c>
      <c r="B286" s="13">
        <v>1</v>
      </c>
      <c r="C286" s="17">
        <v>90.672610000000006</v>
      </c>
      <c r="D286" s="17">
        <v>23.433520000000001</v>
      </c>
      <c r="E286" s="18">
        <v>26.5</v>
      </c>
      <c r="F286" s="9">
        <v>27.430661383724473</v>
      </c>
      <c r="G286" s="19">
        <v>457.14659999999998</v>
      </c>
      <c r="H286" s="18">
        <v>0.1199596</v>
      </c>
      <c r="I286" s="18">
        <v>13.877829999999999</v>
      </c>
      <c r="J286" s="15">
        <v>168.87899999999999</v>
      </c>
      <c r="K286" s="12">
        <f t="shared" si="8"/>
        <v>500.1972102501627</v>
      </c>
      <c r="L286" s="9" t="str">
        <f t="shared" si="9"/>
        <v>Not Sustainable</v>
      </c>
    </row>
    <row r="287" spans="1:12" x14ac:dyDescent="0.3">
      <c r="A287" s="7">
        <v>243</v>
      </c>
      <c r="B287" s="8">
        <v>1</v>
      </c>
      <c r="C287" s="10">
        <v>90.672610000000006</v>
      </c>
      <c r="D287" s="10">
        <v>23.433520000000001</v>
      </c>
      <c r="E287" s="11">
        <v>27.5</v>
      </c>
      <c r="F287" s="9">
        <v>80.792682926829272</v>
      </c>
      <c r="G287" s="11">
        <v>40.41413</v>
      </c>
      <c r="H287" s="11">
        <v>0.1210894</v>
      </c>
      <c r="I287" s="11">
        <v>10.218489999999999</v>
      </c>
      <c r="J287" s="11">
        <v>78.076399999999992</v>
      </c>
      <c r="K287" s="12">
        <f t="shared" si="8"/>
        <v>297.8369792667317</v>
      </c>
      <c r="L287" s="9" t="str">
        <f t="shared" si="9"/>
        <v>Very Poor</v>
      </c>
    </row>
    <row r="288" spans="1:12" x14ac:dyDescent="0.3">
      <c r="A288" s="7">
        <v>245</v>
      </c>
      <c r="B288" s="13">
        <v>1</v>
      </c>
      <c r="C288" s="22">
        <v>90.672610000000006</v>
      </c>
      <c r="D288" s="22">
        <v>23.433520000000001</v>
      </c>
      <c r="E288" s="18">
        <v>27.5</v>
      </c>
      <c r="F288" s="9">
        <v>80.792682926829272</v>
      </c>
      <c r="G288" s="18">
        <v>39.006889999999999</v>
      </c>
      <c r="H288" s="18">
        <v>0.1107336</v>
      </c>
      <c r="I288" s="18">
        <v>15.112200000000001</v>
      </c>
      <c r="J288" s="15">
        <v>71.984080000000006</v>
      </c>
      <c r="K288" s="12">
        <f t="shared" si="8"/>
        <v>421.55547869473168</v>
      </c>
      <c r="L288" s="9" t="str">
        <f t="shared" si="9"/>
        <v>Not Sustainable</v>
      </c>
    </row>
    <row r="289" spans="1:12" x14ac:dyDescent="0.3">
      <c r="A289" s="7">
        <v>247</v>
      </c>
      <c r="B289" s="13">
        <v>1</v>
      </c>
      <c r="C289" s="22">
        <v>90.672610000000006</v>
      </c>
      <c r="D289" s="22">
        <v>23.433520000000001</v>
      </c>
      <c r="E289" s="18">
        <v>27.1</v>
      </c>
      <c r="F289" s="9">
        <v>218.59756097560978</v>
      </c>
      <c r="G289" s="18">
        <v>6.5139399999999998</v>
      </c>
      <c r="H289" s="18">
        <v>8.7959270000000006E-2</v>
      </c>
      <c r="I289" s="18">
        <v>2.0637060000000003</v>
      </c>
      <c r="J289" s="15">
        <v>71.123960000000011</v>
      </c>
      <c r="K289" s="12">
        <f t="shared" si="8"/>
        <v>72.522690312043906</v>
      </c>
      <c r="L289" s="9" t="str">
        <f t="shared" si="9"/>
        <v>Good</v>
      </c>
    </row>
    <row r="290" spans="1:12" x14ac:dyDescent="0.3">
      <c r="A290" s="7">
        <v>249</v>
      </c>
      <c r="B290" s="13">
        <v>1</v>
      </c>
      <c r="C290" s="17">
        <v>90.672610000000006</v>
      </c>
      <c r="D290" s="17">
        <v>23.433520000000001</v>
      </c>
      <c r="E290" s="18">
        <v>27.2</v>
      </c>
      <c r="F290" s="9">
        <v>218.59756097560978</v>
      </c>
      <c r="G290" s="19">
        <v>5.6</v>
      </c>
      <c r="H290" s="18">
        <v>7.379295000000001E-2</v>
      </c>
      <c r="I290" s="18">
        <v>1.7063840000000001</v>
      </c>
      <c r="J290" s="15">
        <v>69.333600000000004</v>
      </c>
      <c r="K290" s="12">
        <f t="shared" si="8"/>
        <v>60.767861203243903</v>
      </c>
      <c r="L290" s="9" t="str">
        <f t="shared" si="9"/>
        <v>Good</v>
      </c>
    </row>
    <row r="291" spans="1:12" x14ac:dyDescent="0.3">
      <c r="A291" s="7">
        <v>251</v>
      </c>
      <c r="B291" s="13">
        <v>1</v>
      </c>
      <c r="C291" s="22">
        <v>90.604950000000002</v>
      </c>
      <c r="D291" s="22">
        <v>23.475619999999999</v>
      </c>
      <c r="E291" s="18">
        <v>26.5</v>
      </c>
      <c r="F291" s="9">
        <v>13.719512195121952</v>
      </c>
      <c r="G291" s="18">
        <v>205.87119999999999</v>
      </c>
      <c r="H291" s="18">
        <v>0.44561580000000001</v>
      </c>
      <c r="I291" s="18">
        <v>4.9792169999999993</v>
      </c>
      <c r="J291" s="15">
        <v>31.196750000000002</v>
      </c>
      <c r="K291" s="12">
        <f t="shared" si="8"/>
        <v>254.84794203004876</v>
      </c>
      <c r="L291" s="9" t="str">
        <f t="shared" si="9"/>
        <v>Very Poor</v>
      </c>
    </row>
    <row r="292" spans="1:12" x14ac:dyDescent="0.3">
      <c r="A292" s="7">
        <v>253</v>
      </c>
      <c r="B292" s="13">
        <v>1</v>
      </c>
      <c r="C292" s="22">
        <v>90.604950000000002</v>
      </c>
      <c r="D292" s="22">
        <v>23.475619999999999</v>
      </c>
      <c r="E292" s="18">
        <v>26.8</v>
      </c>
      <c r="F292" s="9">
        <v>32.621951219512198</v>
      </c>
      <c r="G292" s="18">
        <v>385.16570000000002</v>
      </c>
      <c r="H292" s="18">
        <v>0.43180169999999996</v>
      </c>
      <c r="I292" s="18">
        <v>11.755660000000001</v>
      </c>
      <c r="J292" s="15">
        <v>97.37809</v>
      </c>
      <c r="K292" s="12">
        <f t="shared" si="8"/>
        <v>474.35430036580482</v>
      </c>
      <c r="L292" s="9" t="str">
        <f t="shared" si="9"/>
        <v>Not Sustainable</v>
      </c>
    </row>
    <row r="293" spans="1:12" x14ac:dyDescent="0.3">
      <c r="A293" s="7">
        <v>255</v>
      </c>
      <c r="B293" s="13">
        <v>1</v>
      </c>
      <c r="C293" s="17">
        <v>90.604950000000002</v>
      </c>
      <c r="D293" s="17">
        <v>23.475619999999999</v>
      </c>
      <c r="E293" s="18">
        <v>26.4</v>
      </c>
      <c r="F293" s="9">
        <v>32.621951219512198</v>
      </c>
      <c r="G293" s="19">
        <v>359.77376666666669</v>
      </c>
      <c r="H293" s="18">
        <v>0.3896154</v>
      </c>
      <c r="I293" s="18">
        <v>7.7055879999999997</v>
      </c>
      <c r="J293" s="15">
        <v>99.0672</v>
      </c>
      <c r="K293" s="12">
        <f t="shared" si="8"/>
        <v>357.10306311047157</v>
      </c>
      <c r="L293" s="9" t="str">
        <f t="shared" si="9"/>
        <v>Not Sustainable</v>
      </c>
    </row>
    <row r="294" spans="1:12" x14ac:dyDescent="0.3">
      <c r="A294" s="7">
        <v>257</v>
      </c>
      <c r="B294" s="13">
        <v>1</v>
      </c>
      <c r="C294" s="22">
        <v>90.604950000000002</v>
      </c>
      <c r="D294" s="22">
        <v>23.475619999999999</v>
      </c>
      <c r="E294" s="18">
        <v>26.8</v>
      </c>
      <c r="F294" s="9">
        <v>84.756097560975618</v>
      </c>
      <c r="G294" s="18">
        <v>77.237679999999997</v>
      </c>
      <c r="H294" s="18">
        <v>0.16532230000000001</v>
      </c>
      <c r="I294" s="18">
        <v>5.9757870000000004</v>
      </c>
      <c r="J294" s="15">
        <v>47.789639999999999</v>
      </c>
      <c r="K294" s="12">
        <f t="shared" ref="K294:K330" si="10">SUM(3.1-0.01*F294+0.25*G294+159.34*H294+25.74*I294+0.04*J294)</f>
        <v>203.63265728639024</v>
      </c>
      <c r="L294" s="9" t="str">
        <f t="shared" si="9"/>
        <v>Very Poor</v>
      </c>
    </row>
    <row r="295" spans="1:12" x14ac:dyDescent="0.3">
      <c r="A295" s="7">
        <v>259</v>
      </c>
      <c r="B295" s="13">
        <v>1</v>
      </c>
      <c r="C295" s="22">
        <v>90.604950000000002</v>
      </c>
      <c r="D295" s="22">
        <v>23.475619999999999</v>
      </c>
      <c r="E295" s="18">
        <v>27.3</v>
      </c>
      <c r="F295" s="9">
        <v>236.58536585365854</v>
      </c>
      <c r="G295" s="18">
        <v>5.6</v>
      </c>
      <c r="H295" s="18">
        <v>1.8361350000000002E-2</v>
      </c>
      <c r="I295" s="18">
        <v>0.40160359999999995</v>
      </c>
      <c r="J295" s="15">
        <v>10.852799999999998</v>
      </c>
      <c r="K295" s="12">
        <f t="shared" si="10"/>
        <v>15.831232514463412</v>
      </c>
      <c r="L295" s="9" t="str">
        <f t="shared" si="9"/>
        <v>Excellent</v>
      </c>
    </row>
    <row r="296" spans="1:12" x14ac:dyDescent="0.3">
      <c r="A296" s="7">
        <v>261</v>
      </c>
      <c r="B296" s="13">
        <v>1</v>
      </c>
      <c r="C296" s="17">
        <v>90.604950000000002</v>
      </c>
      <c r="D296" s="17">
        <v>23.475619999999999</v>
      </c>
      <c r="E296" s="18">
        <v>27</v>
      </c>
      <c r="F296" s="9">
        <v>236.58536585365854</v>
      </c>
      <c r="G296" s="19">
        <v>5.6</v>
      </c>
      <c r="H296" s="18">
        <v>1.578164E-2</v>
      </c>
      <c r="I296" s="18">
        <v>0.30060879999999995</v>
      </c>
      <c r="J296" s="15">
        <v>11.912600000000001</v>
      </c>
      <c r="K296" s="12">
        <f t="shared" si="10"/>
        <v>12.862967371063414</v>
      </c>
      <c r="L296" s="9" t="str">
        <f t="shared" si="9"/>
        <v>Excellent</v>
      </c>
    </row>
    <row r="297" spans="1:12" x14ac:dyDescent="0.3">
      <c r="A297" s="7">
        <v>263</v>
      </c>
      <c r="B297" s="13">
        <v>1</v>
      </c>
      <c r="C297" s="22">
        <v>90.604950000000002</v>
      </c>
      <c r="D297" s="22">
        <v>23.475619999999999</v>
      </c>
      <c r="E297" s="18">
        <v>26.9</v>
      </c>
      <c r="F297" s="9">
        <v>111.28048780487805</v>
      </c>
      <c r="G297" s="18">
        <v>14.4055</v>
      </c>
      <c r="H297" s="18">
        <v>0.12963644999999999</v>
      </c>
      <c r="I297" s="18">
        <v>0.71248699999999998</v>
      </c>
      <c r="J297" s="15">
        <v>32.242010000000001</v>
      </c>
      <c r="K297" s="12">
        <f t="shared" si="10"/>
        <v>45.873937844951215</v>
      </c>
      <c r="L297" s="9" t="str">
        <f t="shared" si="9"/>
        <v>Excellent</v>
      </c>
    </row>
    <row r="298" spans="1:12" x14ac:dyDescent="0.3">
      <c r="A298" s="7">
        <v>265</v>
      </c>
      <c r="B298" s="13">
        <v>1</v>
      </c>
      <c r="C298" s="17">
        <v>90.604950000000002</v>
      </c>
      <c r="D298" s="17">
        <v>23.475619999999999</v>
      </c>
      <c r="E298" s="18">
        <v>26.6</v>
      </c>
      <c r="F298" s="9">
        <v>111.28048780487805</v>
      </c>
      <c r="G298" s="19">
        <v>13.7662</v>
      </c>
      <c r="H298" s="18">
        <v>9.3945699999999993E-2</v>
      </c>
      <c r="I298" s="18">
        <v>0.54150100000000001</v>
      </c>
      <c r="J298" s="15">
        <v>27.364100000000001</v>
      </c>
      <c r="K298" s="12">
        <f t="shared" si="10"/>
        <v>35.430852699951217</v>
      </c>
      <c r="L298" s="9" t="str">
        <f t="shared" si="9"/>
        <v>Excellent</v>
      </c>
    </row>
    <row r="299" spans="1:12" x14ac:dyDescent="0.3">
      <c r="A299" s="7">
        <v>267</v>
      </c>
      <c r="B299" s="13">
        <v>1</v>
      </c>
      <c r="C299" s="22">
        <v>90.716489999999993</v>
      </c>
      <c r="D299" s="22">
        <v>23.373809999999999</v>
      </c>
      <c r="E299" s="18">
        <v>26.7</v>
      </c>
      <c r="F299" s="9">
        <v>16.76829268292683</v>
      </c>
      <c r="G299" s="18">
        <v>331.18520000000001</v>
      </c>
      <c r="H299" s="18">
        <v>1.879046</v>
      </c>
      <c r="I299" s="18">
        <v>30.209679999999999</v>
      </c>
      <c r="J299" s="15">
        <v>105.5895</v>
      </c>
      <c r="K299" s="12">
        <f t="shared" si="10"/>
        <v>1166.9565499131706</v>
      </c>
      <c r="L299" s="9" t="str">
        <f t="shared" si="9"/>
        <v>Not Sustainable</v>
      </c>
    </row>
    <row r="300" spans="1:12" x14ac:dyDescent="0.3">
      <c r="A300" s="7">
        <v>269</v>
      </c>
      <c r="B300" s="13">
        <v>1</v>
      </c>
      <c r="C300" s="17">
        <v>90.716489999999993</v>
      </c>
      <c r="D300" s="17">
        <v>23.373809999999999</v>
      </c>
      <c r="E300" s="18">
        <v>26.4</v>
      </c>
      <c r="F300" s="9">
        <v>16.76829268292683</v>
      </c>
      <c r="G300" s="19">
        <v>334.85410000000002</v>
      </c>
      <c r="H300" s="18">
        <v>1.6255580000000001</v>
      </c>
      <c r="I300" s="18">
        <v>24.350729999999999</v>
      </c>
      <c r="J300" s="15">
        <v>109.22199999999999</v>
      </c>
      <c r="K300" s="12">
        <f t="shared" si="10"/>
        <v>976.81892399317064</v>
      </c>
      <c r="L300" s="9" t="str">
        <f t="shared" si="9"/>
        <v>Not Sustainable</v>
      </c>
    </row>
    <row r="301" spans="1:12" x14ac:dyDescent="0.3">
      <c r="A301" s="7">
        <v>271</v>
      </c>
      <c r="B301" s="13">
        <v>1</v>
      </c>
      <c r="C301" s="22">
        <v>90.716489999999993</v>
      </c>
      <c r="D301" s="22">
        <v>23.373809999999999</v>
      </c>
      <c r="E301" s="18">
        <v>26.8</v>
      </c>
      <c r="F301" s="9">
        <v>30.487804878048781</v>
      </c>
      <c r="G301" s="18">
        <v>296.18560000000002</v>
      </c>
      <c r="H301" s="18">
        <v>0.27712609999999999</v>
      </c>
      <c r="I301" s="18">
        <v>11.74607</v>
      </c>
      <c r="J301" s="15">
        <v>85.702039999999997</v>
      </c>
      <c r="K301" s="12">
        <f t="shared" si="10"/>
        <v>426.77071812521945</v>
      </c>
      <c r="L301" s="9" t="str">
        <f t="shared" si="9"/>
        <v>Not Sustainable</v>
      </c>
    </row>
    <row r="302" spans="1:12" x14ac:dyDescent="0.3">
      <c r="A302" s="7">
        <v>273</v>
      </c>
      <c r="B302" s="13">
        <v>1</v>
      </c>
      <c r="C302" s="22">
        <v>90.716489999999993</v>
      </c>
      <c r="D302" s="22">
        <v>23.373809999999999</v>
      </c>
      <c r="E302" s="18">
        <v>27.2</v>
      </c>
      <c r="F302" s="9">
        <v>60.975609756097562</v>
      </c>
      <c r="G302" s="18">
        <v>214.10169999999999</v>
      </c>
      <c r="H302" s="18">
        <v>0.2996278</v>
      </c>
      <c r="I302" s="18">
        <v>11.183309999999999</v>
      </c>
      <c r="J302" s="15">
        <v>52.691879999999998</v>
      </c>
      <c r="K302" s="12">
        <f t="shared" si="10"/>
        <v>393.72443715443899</v>
      </c>
      <c r="L302" s="9" t="str">
        <f t="shared" si="9"/>
        <v>Not Sustainable</v>
      </c>
    </row>
    <row r="303" spans="1:12" x14ac:dyDescent="0.3">
      <c r="A303" s="7">
        <v>275</v>
      </c>
      <c r="B303" s="13">
        <v>1</v>
      </c>
      <c r="C303" s="22">
        <v>90.716489999999993</v>
      </c>
      <c r="D303" s="22">
        <v>23.373809999999999</v>
      </c>
      <c r="E303" s="18">
        <v>27.1</v>
      </c>
      <c r="F303" s="9">
        <v>86.280487804878049</v>
      </c>
      <c r="G303" s="18">
        <v>101.63200000000001</v>
      </c>
      <c r="H303" s="18">
        <v>0.246256</v>
      </c>
      <c r="I303" s="18">
        <v>8.6630000000000003</v>
      </c>
      <c r="J303" s="15">
        <v>48.58437</v>
      </c>
      <c r="K303" s="12">
        <f t="shared" si="10"/>
        <v>291.81262096195121</v>
      </c>
      <c r="L303" s="9" t="str">
        <f t="shared" si="9"/>
        <v>Very Poor</v>
      </c>
    </row>
    <row r="304" spans="1:12" x14ac:dyDescent="0.3">
      <c r="A304" s="7">
        <v>277</v>
      </c>
      <c r="B304" s="13">
        <v>1</v>
      </c>
      <c r="C304" s="22">
        <v>90.716489999999993</v>
      </c>
      <c r="D304" s="22">
        <v>23.373809999999999</v>
      </c>
      <c r="E304" s="18">
        <v>27.5</v>
      </c>
      <c r="F304" s="9">
        <v>220.73170731707319</v>
      </c>
      <c r="G304" s="18">
        <v>5.6</v>
      </c>
      <c r="H304" s="18">
        <v>0.23987929999999999</v>
      </c>
      <c r="I304" s="18">
        <v>5.0782690000000006</v>
      </c>
      <c r="J304" s="15">
        <v>53.078710000000001</v>
      </c>
      <c r="K304" s="12">
        <f t="shared" si="10"/>
        <v>173.35284304882927</v>
      </c>
      <c r="L304" s="9" t="str">
        <f t="shared" si="9"/>
        <v>Poor</v>
      </c>
    </row>
    <row r="305" spans="1:12" x14ac:dyDescent="0.3">
      <c r="A305" s="7">
        <v>279</v>
      </c>
      <c r="B305" s="13">
        <v>1</v>
      </c>
      <c r="C305" s="17">
        <v>90.716489999999993</v>
      </c>
      <c r="D305" s="17">
        <v>23.373809999999999</v>
      </c>
      <c r="E305" s="18">
        <v>27.9</v>
      </c>
      <c r="F305" s="9">
        <v>220.73170731707319</v>
      </c>
      <c r="G305" s="19">
        <v>5.6</v>
      </c>
      <c r="H305" s="18">
        <v>0.24184600000000001</v>
      </c>
      <c r="I305" s="18">
        <v>4.8568720000000001</v>
      </c>
      <c r="J305" s="15">
        <v>54.686900000000001</v>
      </c>
      <c r="K305" s="12">
        <f t="shared" si="10"/>
        <v>168.03178584682928</v>
      </c>
      <c r="L305" s="9" t="str">
        <f t="shared" si="9"/>
        <v>Poor</v>
      </c>
    </row>
    <row r="306" spans="1:12" x14ac:dyDescent="0.3">
      <c r="A306" s="7">
        <v>281</v>
      </c>
      <c r="B306" s="13">
        <v>1</v>
      </c>
      <c r="C306" s="17">
        <v>90.716489999999993</v>
      </c>
      <c r="D306" s="17">
        <v>23.373809999999999</v>
      </c>
      <c r="E306" s="18">
        <v>27.3</v>
      </c>
      <c r="F306" s="9">
        <v>108.23170731707317</v>
      </c>
      <c r="G306" s="19">
        <v>5.6</v>
      </c>
      <c r="H306" s="18">
        <v>0.45259939999999999</v>
      </c>
      <c r="I306" s="18">
        <v>6.8828320000000005</v>
      </c>
      <c r="J306" s="15">
        <v>74.810299999999998</v>
      </c>
      <c r="K306" s="12">
        <f t="shared" si="10"/>
        <v>255.69137900282928</v>
      </c>
      <c r="L306" s="9" t="str">
        <f t="shared" si="9"/>
        <v>Very Poor</v>
      </c>
    </row>
    <row r="307" spans="1:12" x14ac:dyDescent="0.3">
      <c r="A307" s="7">
        <v>283</v>
      </c>
      <c r="B307" s="13">
        <v>1</v>
      </c>
      <c r="C307" s="22">
        <v>90.605739999999997</v>
      </c>
      <c r="D307" s="22">
        <v>23.39377</v>
      </c>
      <c r="E307" s="18">
        <v>26.4</v>
      </c>
      <c r="F307" s="9">
        <v>13.719512195121952</v>
      </c>
      <c r="G307" s="18">
        <v>308.95299999999997</v>
      </c>
      <c r="H307" s="18">
        <v>0.80686139999999995</v>
      </c>
      <c r="I307" s="18">
        <v>10.134870000000001</v>
      </c>
      <c r="J307" s="15">
        <v>68.67922999999999</v>
      </c>
      <c r="K307" s="12">
        <f t="shared" si="10"/>
        <v>472.38507335404876</v>
      </c>
      <c r="L307" s="9" t="str">
        <f t="shared" si="9"/>
        <v>Not Sustainable</v>
      </c>
    </row>
    <row r="308" spans="1:12" x14ac:dyDescent="0.3">
      <c r="A308" s="7">
        <v>285</v>
      </c>
      <c r="B308" s="13">
        <v>1</v>
      </c>
      <c r="C308" s="17">
        <v>90.605739999999997</v>
      </c>
      <c r="D308" s="17">
        <v>23.39377</v>
      </c>
      <c r="E308" s="18">
        <v>25.7</v>
      </c>
      <c r="F308" s="9">
        <v>13.719512195121952</v>
      </c>
      <c r="G308" s="19">
        <v>293.1728333333333</v>
      </c>
      <c r="H308" s="18">
        <v>0.72973580000000005</v>
      </c>
      <c r="I308" s="18">
        <v>7.7907030000000006</v>
      </c>
      <c r="J308" s="15">
        <v>68.114899999999992</v>
      </c>
      <c r="K308" s="12">
        <f t="shared" si="10"/>
        <v>395.78940680338212</v>
      </c>
      <c r="L308" s="9" t="str">
        <f t="shared" si="9"/>
        <v>Not Sustainable</v>
      </c>
    </row>
    <row r="309" spans="1:12" x14ac:dyDescent="0.3">
      <c r="A309" s="7">
        <v>287</v>
      </c>
      <c r="B309" s="13">
        <v>1</v>
      </c>
      <c r="C309" s="22">
        <v>90.605739999999997</v>
      </c>
      <c r="D309" s="22">
        <v>23.39377</v>
      </c>
      <c r="E309" s="18">
        <v>26.9</v>
      </c>
      <c r="F309" s="9">
        <v>30.487804878048781</v>
      </c>
      <c r="G309" s="18">
        <v>17.67605</v>
      </c>
      <c r="H309" s="18">
        <v>0.58369000000000004</v>
      </c>
      <c r="I309" s="18">
        <v>1.3033600000000001</v>
      </c>
      <c r="J309" s="15">
        <v>28.085599999999999</v>
      </c>
      <c r="K309" s="12">
        <f t="shared" si="10"/>
        <v>134.89120945121954</v>
      </c>
      <c r="L309" s="9" t="str">
        <f t="shared" si="9"/>
        <v>Poor</v>
      </c>
    </row>
    <row r="310" spans="1:12" x14ac:dyDescent="0.3">
      <c r="A310" s="7">
        <v>289</v>
      </c>
      <c r="B310" s="13">
        <v>1</v>
      </c>
      <c r="C310" s="22">
        <v>90.605739999999997</v>
      </c>
      <c r="D310" s="22">
        <v>23.39377</v>
      </c>
      <c r="E310" s="18">
        <v>27.2</v>
      </c>
      <c r="F310" s="9">
        <v>86.890243902439025</v>
      </c>
      <c r="G310" s="18">
        <v>6.849863</v>
      </c>
      <c r="H310" s="18">
        <v>4.1624440000000007</v>
      </c>
      <c r="I310" s="18">
        <v>5.0186019999999996</v>
      </c>
      <c r="J310" s="15">
        <v>116.9379</v>
      </c>
      <c r="K310" s="12">
        <f t="shared" si="10"/>
        <v>801.04372175097569</v>
      </c>
      <c r="L310" s="9" t="str">
        <f t="shared" si="9"/>
        <v>Not Sustainable</v>
      </c>
    </row>
    <row r="311" spans="1:12" x14ac:dyDescent="0.3">
      <c r="A311" s="7">
        <v>291</v>
      </c>
      <c r="B311" s="13">
        <v>1</v>
      </c>
      <c r="C311" s="17">
        <v>90.605739999999997</v>
      </c>
      <c r="D311" s="17">
        <v>23.39377</v>
      </c>
      <c r="E311" s="18">
        <v>26.6</v>
      </c>
      <c r="F311" s="9">
        <v>86.890243902439025</v>
      </c>
      <c r="G311" s="19">
        <v>7.5255599999999996</v>
      </c>
      <c r="H311" s="18">
        <v>2.5303470000000003</v>
      </c>
      <c r="I311" s="18">
        <v>9.1413089999999997</v>
      </c>
      <c r="J311" s="15">
        <v>113.461</v>
      </c>
      <c r="K311" s="12">
        <f t="shared" si="10"/>
        <v>647.13371220097565</v>
      </c>
      <c r="L311" s="9" t="str">
        <f t="shared" si="9"/>
        <v>Not Sustainable</v>
      </c>
    </row>
    <row r="312" spans="1:12" x14ac:dyDescent="0.3">
      <c r="A312" s="7">
        <v>293</v>
      </c>
      <c r="B312" s="13">
        <v>1</v>
      </c>
      <c r="C312" s="22">
        <v>90.605739999999997</v>
      </c>
      <c r="D312" s="22">
        <v>23.39377</v>
      </c>
      <c r="E312" s="18">
        <v>27.2</v>
      </c>
      <c r="F312" s="9">
        <v>235.0609756097561</v>
      </c>
      <c r="G312" s="18">
        <v>5.6</v>
      </c>
      <c r="H312" s="18">
        <v>7.8022239999999993E-2</v>
      </c>
      <c r="I312" s="18">
        <v>1.4508559999999999</v>
      </c>
      <c r="J312" s="15">
        <v>73.938469999999995</v>
      </c>
      <c r="K312" s="12">
        <f t="shared" si="10"/>
        <v>54.88402620550243</v>
      </c>
      <c r="L312" s="9" t="str">
        <f t="shared" si="9"/>
        <v>Good</v>
      </c>
    </row>
    <row r="313" spans="1:12" x14ac:dyDescent="0.3">
      <c r="A313" s="7">
        <v>295</v>
      </c>
      <c r="B313" s="13">
        <v>1</v>
      </c>
      <c r="C313" s="17">
        <v>90.605739999999997</v>
      </c>
      <c r="D313" s="17">
        <v>23.39377</v>
      </c>
      <c r="E313" s="18">
        <v>27.4</v>
      </c>
      <c r="F313" s="9">
        <v>235.0609756097561</v>
      </c>
      <c r="G313" s="19">
        <v>5.6</v>
      </c>
      <c r="H313" s="18">
        <v>6.971629E-2</v>
      </c>
      <c r="I313" s="18">
        <v>1.229816</v>
      </c>
      <c r="J313" s="15">
        <v>74.621499999999997</v>
      </c>
      <c r="K313" s="12">
        <f t="shared" si="10"/>
        <v>47.898307732502431</v>
      </c>
      <c r="L313" s="9" t="str">
        <f t="shared" si="9"/>
        <v>Excellent</v>
      </c>
    </row>
    <row r="314" spans="1:12" x14ac:dyDescent="0.3">
      <c r="A314" s="7">
        <v>297</v>
      </c>
      <c r="B314" s="13">
        <v>1</v>
      </c>
      <c r="C314" s="17">
        <v>90.604470000000006</v>
      </c>
      <c r="D314" s="17">
        <v>23.39349</v>
      </c>
      <c r="E314" s="18">
        <v>26.6</v>
      </c>
      <c r="F314" s="9">
        <v>112.80487804878049</v>
      </c>
      <c r="G314" s="19">
        <v>6.2202799999999998</v>
      </c>
      <c r="H314" s="18">
        <v>1.4370039999999999</v>
      </c>
      <c r="I314" s="18">
        <v>3.8225059999999997</v>
      </c>
      <c r="J314" s="15">
        <v>108.666</v>
      </c>
      <c r="K314" s="12">
        <f t="shared" si="10"/>
        <v>335.23718301951214</v>
      </c>
      <c r="L314" s="9" t="str">
        <f t="shared" si="9"/>
        <v>Not Sustainable</v>
      </c>
    </row>
    <row r="315" spans="1:12" x14ac:dyDescent="0.3">
      <c r="A315" s="7">
        <v>299</v>
      </c>
      <c r="B315" s="13">
        <v>1</v>
      </c>
      <c r="C315" s="22">
        <v>90.737799999999993</v>
      </c>
      <c r="D315" s="22">
        <v>23.3201</v>
      </c>
      <c r="E315" s="18">
        <v>26.3</v>
      </c>
      <c r="F315" s="9">
        <v>16.76829268292683</v>
      </c>
      <c r="G315" s="18">
        <v>656.08699999999999</v>
      </c>
      <c r="H315" s="18">
        <v>0.80640040000000002</v>
      </c>
      <c r="I315" s="18">
        <v>10.074729999999999</v>
      </c>
      <c r="J315" s="15">
        <v>162.20339999999999</v>
      </c>
      <c r="K315" s="12">
        <f t="shared" si="10"/>
        <v>561.25759300917082</v>
      </c>
      <c r="L315" s="9" t="str">
        <f t="shared" si="9"/>
        <v>Not Sustainable</v>
      </c>
    </row>
    <row r="316" spans="1:12" x14ac:dyDescent="0.3">
      <c r="A316" s="7">
        <v>301</v>
      </c>
      <c r="B316" s="13">
        <v>1</v>
      </c>
      <c r="C316" s="17">
        <v>90.737799999999993</v>
      </c>
      <c r="D316" s="17">
        <v>23.3201</v>
      </c>
      <c r="E316" s="18">
        <v>26.3</v>
      </c>
      <c r="F316" s="9">
        <v>16.76829268292683</v>
      </c>
      <c r="G316" s="19">
        <v>647.42273333333333</v>
      </c>
      <c r="H316" s="18">
        <v>0.78664689999999993</v>
      </c>
      <c r="I316" s="18">
        <v>10.23419</v>
      </c>
      <c r="J316" s="15">
        <v>184.084</v>
      </c>
      <c r="K316" s="12">
        <f t="shared" si="10"/>
        <v>560.92372805250398</v>
      </c>
      <c r="L316" s="9" t="str">
        <f t="shared" si="9"/>
        <v>Not Sustainable</v>
      </c>
    </row>
    <row r="317" spans="1:12" x14ac:dyDescent="0.3">
      <c r="A317" s="7">
        <v>303</v>
      </c>
      <c r="B317" s="13">
        <v>1</v>
      </c>
      <c r="C317" s="22">
        <v>90.737799999999993</v>
      </c>
      <c r="D317" s="22">
        <v>23.3201</v>
      </c>
      <c r="E317" s="18">
        <v>26.5</v>
      </c>
      <c r="F317" s="9">
        <v>30.487804878048781</v>
      </c>
      <c r="G317" s="18">
        <v>136.9622</v>
      </c>
      <c r="H317" s="18">
        <v>0.1284776</v>
      </c>
      <c r="I317" s="18">
        <v>8.6148489999999995</v>
      </c>
      <c r="J317" s="15">
        <v>59.801259999999999</v>
      </c>
      <c r="K317" s="12">
        <f t="shared" si="10"/>
        <v>281.6455563952195</v>
      </c>
      <c r="L317" s="9" t="str">
        <f t="shared" si="9"/>
        <v>Very Poor</v>
      </c>
    </row>
    <row r="318" spans="1:12" x14ac:dyDescent="0.3">
      <c r="A318" s="7">
        <v>305</v>
      </c>
      <c r="B318" s="13">
        <v>1</v>
      </c>
      <c r="C318" s="22">
        <v>90.737799999999993</v>
      </c>
      <c r="D318" s="22">
        <v>23.3201</v>
      </c>
      <c r="E318" s="18">
        <v>26.5</v>
      </c>
      <c r="F318" s="9">
        <v>49.695121951219512</v>
      </c>
      <c r="G318" s="18">
        <v>5.6</v>
      </c>
      <c r="H318" s="18">
        <v>0.65250989999999998</v>
      </c>
      <c r="I318" s="18">
        <v>0.64276860000000002</v>
      </c>
      <c r="J318" s="15">
        <v>14.16103</v>
      </c>
      <c r="K318" s="12">
        <f t="shared" si="10"/>
        <v>125.08528121048779</v>
      </c>
      <c r="L318" s="9" t="str">
        <f t="shared" si="9"/>
        <v>Poor</v>
      </c>
    </row>
    <row r="319" spans="1:12" x14ac:dyDescent="0.3">
      <c r="A319" s="7">
        <v>307</v>
      </c>
      <c r="B319" s="13">
        <v>1</v>
      </c>
      <c r="C319" s="17">
        <v>90.737799999999993</v>
      </c>
      <c r="D319" s="17">
        <v>23.3201</v>
      </c>
      <c r="E319" s="18">
        <v>27.1</v>
      </c>
      <c r="F319" s="9">
        <v>49.695121951219512</v>
      </c>
      <c r="G319" s="19">
        <v>6.5294449999999999</v>
      </c>
      <c r="H319" s="18">
        <v>0.59513760000000004</v>
      </c>
      <c r="I319" s="18">
        <v>0.46993250000000003</v>
      </c>
      <c r="J319" s="15">
        <v>12.940200000000001</v>
      </c>
      <c r="K319" s="12">
        <f t="shared" si="10"/>
        <v>111.6783057644878</v>
      </c>
      <c r="L319" s="9" t="str">
        <f t="shared" si="9"/>
        <v>Poor</v>
      </c>
    </row>
    <row r="320" spans="1:12" x14ac:dyDescent="0.3">
      <c r="A320" s="7">
        <v>309</v>
      </c>
      <c r="B320" s="13">
        <v>1</v>
      </c>
      <c r="C320" s="22">
        <v>90.737799999999993</v>
      </c>
      <c r="D320" s="22">
        <v>23.3201</v>
      </c>
      <c r="E320" s="18">
        <v>26.5</v>
      </c>
      <c r="F320" s="9">
        <v>84.146341463414643</v>
      </c>
      <c r="G320" s="18">
        <v>549.94479999999999</v>
      </c>
      <c r="H320" s="18">
        <v>0.90066750000000007</v>
      </c>
      <c r="I320" s="18">
        <v>12.076790000000001</v>
      </c>
      <c r="J320" s="15">
        <v>127.3185</v>
      </c>
      <c r="K320" s="12">
        <f t="shared" si="10"/>
        <v>599.20641063536596</v>
      </c>
      <c r="L320" s="9" t="str">
        <f t="shared" si="9"/>
        <v>Not Sustainable</v>
      </c>
    </row>
    <row r="321" spans="1:12" x14ac:dyDescent="0.3">
      <c r="A321" s="7">
        <v>311</v>
      </c>
      <c r="B321" s="13">
        <v>1</v>
      </c>
      <c r="C321" s="22">
        <v>90.737799999999993</v>
      </c>
      <c r="D321" s="22">
        <v>23.3201</v>
      </c>
      <c r="E321" s="18">
        <v>26.6</v>
      </c>
      <c r="F321" s="9">
        <v>236.58536585365854</v>
      </c>
      <c r="G321" s="18">
        <v>5.6</v>
      </c>
      <c r="H321" s="18">
        <v>0.3720601</v>
      </c>
      <c r="I321" s="18">
        <v>7.915546</v>
      </c>
      <c r="J321" s="15">
        <v>203.50149999999999</v>
      </c>
      <c r="K321" s="12">
        <f t="shared" si="10"/>
        <v>273.30441671546339</v>
      </c>
      <c r="L321" s="9" t="str">
        <f t="shared" si="9"/>
        <v>Very Poor</v>
      </c>
    </row>
    <row r="322" spans="1:12" x14ac:dyDescent="0.3">
      <c r="A322" s="7">
        <v>313</v>
      </c>
      <c r="B322" s="13">
        <v>1</v>
      </c>
      <c r="C322" s="17">
        <v>90.737799999999993</v>
      </c>
      <c r="D322" s="17">
        <v>23.3201</v>
      </c>
      <c r="E322" s="18">
        <v>26.9</v>
      </c>
      <c r="F322" s="9">
        <v>236.58536585365854</v>
      </c>
      <c r="G322" s="19">
        <v>6.8252980000000001</v>
      </c>
      <c r="H322" s="18">
        <v>0.34926620000000003</v>
      </c>
      <c r="I322" s="18">
        <v>7.9907259999999996</v>
      </c>
      <c r="J322" s="15">
        <v>235.96700000000001</v>
      </c>
      <c r="K322" s="12">
        <f t="shared" si="10"/>
        <v>273.21251438946337</v>
      </c>
      <c r="L322" s="9" t="str">
        <f t="shared" si="9"/>
        <v>Very Poor</v>
      </c>
    </row>
    <row r="323" spans="1:12" x14ac:dyDescent="0.3">
      <c r="A323" s="7">
        <v>315</v>
      </c>
      <c r="B323" s="13">
        <v>1</v>
      </c>
      <c r="C323" s="17">
        <v>90.738410000000002</v>
      </c>
      <c r="D323" s="17">
        <v>23.30284</v>
      </c>
      <c r="E323" s="18">
        <v>27.2</v>
      </c>
      <c r="F323" s="9">
        <v>105.1829268292683</v>
      </c>
      <c r="G323" s="19">
        <v>17.25686</v>
      </c>
      <c r="H323" s="18">
        <v>1.3193920000000001</v>
      </c>
      <c r="I323" s="18">
        <v>0.55878099999999997</v>
      </c>
      <c r="J323" s="15">
        <v>26.267499999999998</v>
      </c>
      <c r="K323" s="12">
        <f t="shared" si="10"/>
        <v>232.02802995170734</v>
      </c>
      <c r="L323" s="9" t="str">
        <f t="shared" ref="L323:L330" si="11">_xlfn.IFS(K323&lt;=50,"Excellent",K323&lt;=100,"Good",K323&lt;=200,"Poor",K323&lt;=300,"Very Poor",K323&gt;300,"Not Sustainable")</f>
        <v>Very Poor</v>
      </c>
    </row>
    <row r="324" spans="1:12" x14ac:dyDescent="0.3">
      <c r="A324" s="7">
        <v>317</v>
      </c>
      <c r="B324" s="13">
        <v>1</v>
      </c>
      <c r="C324" s="22">
        <v>90.804190000000006</v>
      </c>
      <c r="D324" s="22">
        <v>23.331479999999999</v>
      </c>
      <c r="E324" s="18">
        <v>26.3</v>
      </c>
      <c r="F324" s="9">
        <v>18.902439024390244</v>
      </c>
      <c r="G324" s="18">
        <v>339.44929999999999</v>
      </c>
      <c r="H324" s="18">
        <v>0.29981770000000002</v>
      </c>
      <c r="I324" s="18">
        <v>1.338195</v>
      </c>
      <c r="J324" s="15">
        <v>41.738219999999998</v>
      </c>
      <c r="K324" s="12">
        <f t="shared" si="10"/>
        <v>171.66092102775607</v>
      </c>
      <c r="L324" s="9" t="str">
        <f t="shared" si="11"/>
        <v>Poor</v>
      </c>
    </row>
    <row r="325" spans="1:12" x14ac:dyDescent="0.3">
      <c r="A325" s="7">
        <v>319</v>
      </c>
      <c r="B325" s="13">
        <v>1</v>
      </c>
      <c r="C325" s="22">
        <v>90.804190000000006</v>
      </c>
      <c r="D325" s="22">
        <v>23.331479999999999</v>
      </c>
      <c r="E325" s="18">
        <v>26.3</v>
      </c>
      <c r="F325" s="9">
        <v>33.536585365853661</v>
      </c>
      <c r="G325" s="18">
        <v>327.80105000000003</v>
      </c>
      <c r="H325" s="18">
        <v>7.8090699999999999E-2</v>
      </c>
      <c r="I325" s="18">
        <v>2.0063070000000001</v>
      </c>
      <c r="J325" s="15">
        <v>25.846319999999999</v>
      </c>
      <c r="K325" s="12">
        <f t="shared" si="10"/>
        <v>149.83406376434149</v>
      </c>
      <c r="L325" s="9" t="str">
        <f t="shared" si="11"/>
        <v>Poor</v>
      </c>
    </row>
    <row r="326" spans="1:12" x14ac:dyDescent="0.3">
      <c r="A326" s="7">
        <v>321</v>
      </c>
      <c r="B326" s="13">
        <v>1</v>
      </c>
      <c r="C326" s="17">
        <v>90.804190000000006</v>
      </c>
      <c r="D326" s="17">
        <v>23.331479999999999</v>
      </c>
      <c r="E326" s="18">
        <v>26.1</v>
      </c>
      <c r="F326" s="9">
        <v>33.536585365853661</v>
      </c>
      <c r="G326" s="19">
        <v>358.59109999999998</v>
      </c>
      <c r="H326" s="18">
        <v>4.1655410000000004E-2</v>
      </c>
      <c r="I326" s="18">
        <v>1.5126030000000001</v>
      </c>
      <c r="J326" s="15">
        <v>25.801299999999998</v>
      </c>
      <c r="K326" s="12">
        <f t="shared" si="10"/>
        <v>139.01623539574146</v>
      </c>
      <c r="L326" s="9" t="str">
        <f t="shared" si="11"/>
        <v>Poor</v>
      </c>
    </row>
    <row r="327" spans="1:12" x14ac:dyDescent="0.3">
      <c r="A327" s="7">
        <v>323</v>
      </c>
      <c r="B327" s="13">
        <v>1</v>
      </c>
      <c r="C327" s="22">
        <v>90.804190000000006</v>
      </c>
      <c r="D327" s="22">
        <v>23.331479999999999</v>
      </c>
      <c r="E327" s="18">
        <v>26.5</v>
      </c>
      <c r="F327" s="9">
        <v>57.926829268292686</v>
      </c>
      <c r="G327" s="18">
        <v>38.015140000000002</v>
      </c>
      <c r="H327" s="18">
        <v>5.1460700000000005E-2</v>
      </c>
      <c r="I327" s="18">
        <v>1.7580499999999999</v>
      </c>
      <c r="J327" s="15">
        <v>55.63955</v>
      </c>
      <c r="K327" s="12">
        <f t="shared" si="10"/>
        <v>67.702053645317065</v>
      </c>
      <c r="L327" s="9" t="str">
        <f t="shared" si="11"/>
        <v>Good</v>
      </c>
    </row>
    <row r="328" spans="1:12" x14ac:dyDescent="0.3">
      <c r="A328" s="7">
        <v>325</v>
      </c>
      <c r="B328" s="13">
        <v>1</v>
      </c>
      <c r="C328" s="22">
        <v>90.804190000000006</v>
      </c>
      <c r="D328" s="22">
        <v>23.331479999999999</v>
      </c>
      <c r="E328" s="18">
        <v>26.4</v>
      </c>
      <c r="F328" s="9">
        <v>230.48780487804879</v>
      </c>
      <c r="G328" s="18">
        <v>5.6</v>
      </c>
      <c r="H328" s="18">
        <v>0.14920649999999999</v>
      </c>
      <c r="I328" s="18">
        <v>3.537887</v>
      </c>
      <c r="J328" s="15">
        <v>67.345169999999996</v>
      </c>
      <c r="K328" s="12">
        <f t="shared" si="10"/>
        <v>119.72870384121951</v>
      </c>
      <c r="L328" s="9" t="str">
        <f t="shared" si="11"/>
        <v>Poor</v>
      </c>
    </row>
    <row r="329" spans="1:12" x14ac:dyDescent="0.3">
      <c r="A329" s="7">
        <v>327</v>
      </c>
      <c r="B329" s="13">
        <v>1</v>
      </c>
      <c r="C329" s="17">
        <v>90.804190000000006</v>
      </c>
      <c r="D329" s="17">
        <v>23.331479999999999</v>
      </c>
      <c r="E329" s="18">
        <v>26.3</v>
      </c>
      <c r="F329" s="9">
        <v>230.48780487804879</v>
      </c>
      <c r="G329" s="19">
        <v>5.6</v>
      </c>
      <c r="H329" s="18">
        <v>0.16193750000000001</v>
      </c>
      <c r="I329" s="18">
        <v>3.8176480000000002</v>
      </c>
      <c r="J329" s="15">
        <v>69.812899999999999</v>
      </c>
      <c r="K329" s="12">
        <f t="shared" si="10"/>
        <v>129.05701872121952</v>
      </c>
      <c r="L329" s="9" t="str">
        <f t="shared" si="11"/>
        <v>Poor</v>
      </c>
    </row>
    <row r="330" spans="1:12" x14ac:dyDescent="0.3">
      <c r="A330" s="7">
        <v>329</v>
      </c>
      <c r="B330" s="13">
        <v>1</v>
      </c>
      <c r="C330" s="17">
        <v>90.804190000000006</v>
      </c>
      <c r="D330" s="17">
        <v>23.331479999999999</v>
      </c>
      <c r="E330" s="18">
        <v>26.6</v>
      </c>
      <c r="F330" s="9">
        <v>109.75609756097562</v>
      </c>
      <c r="G330" s="19">
        <v>5.6</v>
      </c>
      <c r="H330" s="18">
        <v>0.1026721</v>
      </c>
      <c r="I330" s="18">
        <v>3.7668629999999999</v>
      </c>
      <c r="J330" s="15">
        <v>49.7834</v>
      </c>
      <c r="K330" s="12">
        <f t="shared" si="10"/>
        <v>118.71260105839023</v>
      </c>
      <c r="L330" s="9" t="str">
        <f t="shared" si="11"/>
        <v>Poor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BANERJEE</dc:creator>
  <cp:lastModifiedBy>SURAT BANERJEE</cp:lastModifiedBy>
  <dcterms:created xsi:type="dcterms:W3CDTF">2022-02-28T13:15:22Z</dcterms:created>
  <dcterms:modified xsi:type="dcterms:W3CDTF">2022-02-28T13:47:34Z</dcterms:modified>
</cp:coreProperties>
</file>