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100 Nida\0008 ปีการศึกษา 2565_1\DADS5001 เครื่องมือและการเขียนโปรแกรมสำหรับการวิเคราะห์ข้อมูลและวิทยาการข้อมูล\99 ข้อมูลอุทยาน project\02 นักท่องเที่ยว\"/>
    </mc:Choice>
  </mc:AlternateContent>
  <xr:revisionPtr revIDLastSave="0" documentId="13_ncr:1_{99BA34DD-3674-446B-8D36-C707BC4E3C73}" xr6:coauthVersionLast="47" xr6:coauthVersionMax="47" xr10:uidLastSave="{00000000-0000-0000-0000-000000000000}"/>
  <bookViews>
    <workbookView xWindow="39360" yWindow="90" windowWidth="18150" windowHeight="15480" xr2:uid="{00000000-000D-0000-FFFF-FFFF00000000}"/>
  </bookViews>
  <sheets>
    <sheet name="รวมนทท" sheetId="1" r:id="rId1"/>
    <sheet name="Sheet1" sheetId="2" r:id="rId2"/>
  </sheets>
  <definedNames>
    <definedName name="_xlnm._FilterDatabase" localSheetId="0" hidden="1">รวมนทท!$A$1:$A$155</definedName>
    <definedName name="_xlnm.Print_Titles" localSheetId="0">รวมนทท!$1:$1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" i="2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" i="2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<sst xmlns="http://schemas.openxmlformats.org/spreadsheetml/2006/main" count="779" uniqueCount="183">
  <si>
    <t>เขาใหญ่</t>
  </si>
  <si>
    <t>ทับลาน</t>
  </si>
  <si>
    <t>ปางสีดา</t>
  </si>
  <si>
    <t>ตาพระยา</t>
  </si>
  <si>
    <t>น้ำตกสามหลั่น</t>
  </si>
  <si>
    <t>น้ำตกเจ็ดสาวน้อย</t>
  </si>
  <si>
    <t>หมู่เกาะช้าง</t>
  </si>
  <si>
    <t>เขาแหลมหญ้า-หมู่เกาะเสม็ด</t>
  </si>
  <si>
    <t>น้ำตกพลิ้ว</t>
  </si>
  <si>
    <t>เขาชะเมา-เขาวง</t>
  </si>
  <si>
    <t>เขาคิชฌกูฎ</t>
  </si>
  <si>
    <t>น้ำตกคลองแก้ว</t>
  </si>
  <si>
    <t>เขาสิบห้าชั้น</t>
  </si>
  <si>
    <t>เขื่อนศรีนครินทร์</t>
  </si>
  <si>
    <t>เอราวัณ</t>
  </si>
  <si>
    <t>ไทรโยค</t>
  </si>
  <si>
    <t>เขาแหลม</t>
  </si>
  <si>
    <t>เฉลิมรัตนโกสินทร์</t>
  </si>
  <si>
    <t>ทองผาภูมิ</t>
  </si>
  <si>
    <t>ลำคลองงู</t>
  </si>
  <si>
    <t>เฉลิมพระเกียรติไทยประจัน</t>
  </si>
  <si>
    <t>พุเตย</t>
  </si>
  <si>
    <t>แก่งกระจาน</t>
  </si>
  <si>
    <t>กุยบุรี</t>
  </si>
  <si>
    <t>เขาสามร้อยยอด</t>
  </si>
  <si>
    <t>น้ำตกห้วยยาง</t>
  </si>
  <si>
    <t>หาดวนกร</t>
  </si>
  <si>
    <t>เขาสก</t>
  </si>
  <si>
    <t>หมู่เกาะอ่างทอง</t>
  </si>
  <si>
    <t>หมู่เกาะชุมพร</t>
  </si>
  <si>
    <t>แหลมสน</t>
  </si>
  <si>
    <t>ใต้ร่มเย็น</t>
  </si>
  <si>
    <t>น้ำตกหงาว</t>
  </si>
  <si>
    <t>แก่งกรุง</t>
  </si>
  <si>
    <t>คลองพนม</t>
  </si>
  <si>
    <t>ลำน้ำกระบุรี</t>
  </si>
  <si>
    <t>หมู่เกาะระนอง</t>
  </si>
  <si>
    <t>เขาหลวง</t>
  </si>
  <si>
    <t>หาดนพรัตน์ธารา-หมู่เกาะพีพี</t>
  </si>
  <si>
    <t>อ่าวพังงา</t>
  </si>
  <si>
    <t>หมู่เกาะสุรินทร์</t>
  </si>
  <si>
    <t>หมู่เกาะสิมิลัน</t>
  </si>
  <si>
    <t>หาดเจ้าไหม</t>
  </si>
  <si>
    <t>ตะรุเตา</t>
  </si>
  <si>
    <t>หมู่เกาะลันตา</t>
  </si>
  <si>
    <t>สิรินาถ</t>
  </si>
  <si>
    <t>น้ำตกโยง</t>
  </si>
  <si>
    <t>เขานัน</t>
  </si>
  <si>
    <t>ธารโบกขรณี</t>
  </si>
  <si>
    <t>หมู่เกาะเภตรา</t>
  </si>
  <si>
    <t>ทะเลบัน</t>
  </si>
  <si>
    <t>ศรีพังงา</t>
  </si>
  <si>
    <t>เขาลำปี-หาดท้ายเหมือง</t>
  </si>
  <si>
    <t>เขาพนมเบญจา</t>
  </si>
  <si>
    <t>น้ำตกสี่ขีด</t>
  </si>
  <si>
    <t>เขาหลัก-ลำรู่</t>
  </si>
  <si>
    <t>เขาน้ำค้าง</t>
  </si>
  <si>
    <t>เขาปู่-เขาย่า</t>
  </si>
  <si>
    <t>บางลาง</t>
  </si>
  <si>
    <t>น้ำตกทรายขาว</t>
  </si>
  <si>
    <t>บูโด-สุไหงปาดี</t>
  </si>
  <si>
    <t>ตาดโตน</t>
  </si>
  <si>
    <t>ไทรทอง</t>
  </si>
  <si>
    <t>ป่าหินงาม</t>
  </si>
  <si>
    <t>ภูแลนคา</t>
  </si>
  <si>
    <t>ภูกระดึง</t>
  </si>
  <si>
    <t>ภูเรือ</t>
  </si>
  <si>
    <t>ภูเวียง</t>
  </si>
  <si>
    <t>ภูผาม่าน</t>
  </si>
  <si>
    <t>น้ำพอง</t>
  </si>
  <si>
    <t>ภูสวนทราย (นาแห้ว)</t>
  </si>
  <si>
    <t>ผาแต้ม</t>
  </si>
  <si>
    <t>แก่งตะนะ</t>
  </si>
  <si>
    <t>ภูจอง-นายอย</t>
  </si>
  <si>
    <t>เขาพระวิหาร</t>
  </si>
  <si>
    <t>ภูผาเทิบ (มุกดาหาร)</t>
  </si>
  <si>
    <t>ภูสระดอกบัว</t>
  </si>
  <si>
    <t>ภูพาน</t>
  </si>
  <si>
    <t>ภูผาเหล็ก</t>
  </si>
  <si>
    <t>ภูผายล</t>
  </si>
  <si>
    <t>ภูลังกา</t>
  </si>
  <si>
    <t>ภูเก้า-ภูพานคำ</t>
  </si>
  <si>
    <t>ทุ่งแสลงหลวง</t>
  </si>
  <si>
    <t>ภูหินร่องกล้า</t>
  </si>
  <si>
    <t>น้ำหนาว</t>
  </si>
  <si>
    <t>น้ำตกชาติตระการ</t>
  </si>
  <si>
    <t>ภูสอยดาว</t>
  </si>
  <si>
    <t>ลำน้ำน่าน</t>
  </si>
  <si>
    <t>เขาค้อ</t>
  </si>
  <si>
    <t>ต้นสักใหญ่ (คลองตรอน)</t>
  </si>
  <si>
    <t>ตาดหมอก</t>
  </si>
  <si>
    <t>แม่วงก์</t>
  </si>
  <si>
    <t>คลองลาน</t>
  </si>
  <si>
    <t>คลองวังเจ้า</t>
  </si>
  <si>
    <t>แม่ยม</t>
  </si>
  <si>
    <t>เวียงโกศัย</t>
  </si>
  <si>
    <t>ดอยผากลอง</t>
  </si>
  <si>
    <t>ขุนน่าน</t>
  </si>
  <si>
    <t>ขุนสถาน</t>
  </si>
  <si>
    <t>ดอยภูคา</t>
  </si>
  <si>
    <t>ถ้ำสะเกิน</t>
  </si>
  <si>
    <t>แม่จริม</t>
  </si>
  <si>
    <t>ศรีน่าน</t>
  </si>
  <si>
    <t>แจ้ซ้อน</t>
  </si>
  <si>
    <t>ดอยขุนตาล</t>
  </si>
  <si>
    <t>แม่วะ</t>
  </si>
  <si>
    <t>ตากสินมหาราช</t>
  </si>
  <si>
    <t>แม่เมย</t>
  </si>
  <si>
    <t>รามคำแหง</t>
  </si>
  <si>
    <t>ศรีสัชนาลัย</t>
  </si>
  <si>
    <t>ลานสาง</t>
  </si>
  <si>
    <t>ขุนพะวอ</t>
  </si>
  <si>
    <t>ดอยหลวง</t>
  </si>
  <si>
    <t>ขุนแจ</t>
  </si>
  <si>
    <t>ภูซาง</t>
  </si>
  <si>
    <t>ดอยภูนาง</t>
  </si>
  <si>
    <t>แม่ปืม</t>
  </si>
  <si>
    <t>ดอยอินทนนท์</t>
  </si>
  <si>
    <t>แม่ปิง</t>
  </si>
  <si>
    <t>ผาแดง (เชียงดาว)</t>
  </si>
  <si>
    <t>ดอยผ้าห่มปก</t>
  </si>
  <si>
    <t>ห้วยน้ำดัง</t>
  </si>
  <si>
    <t>ดอยสุเทพ-ปุย</t>
  </si>
  <si>
    <t>ออบหลวง</t>
  </si>
  <si>
    <t>ศรีลานนา</t>
  </si>
  <si>
    <t>ขุนขาน</t>
  </si>
  <si>
    <t>แม่วาง</t>
  </si>
  <si>
    <t>ถ้ำปลา-น้ำตกผาเสื่อ</t>
  </si>
  <si>
    <t>น้ำตกแม่สุรินทร์</t>
  </si>
  <si>
    <t>สาละวิน</t>
  </si>
  <si>
    <t>แม่ยวมฝั่งซ้าย</t>
  </si>
  <si>
    <t>แม่เงา</t>
  </si>
  <si>
    <t xml:space="preserve">น้ำตกบัวตอง - น้ำพุเจ็ดสี </t>
  </si>
  <si>
    <t>แม่ตะไคร้</t>
  </si>
  <si>
    <t>แม่โถ</t>
  </si>
  <si>
    <t>ออบขาน</t>
  </si>
  <si>
    <t>ดอยเวียงผา</t>
  </si>
  <si>
    <t>ภูชี้ฟ้า</t>
  </si>
  <si>
    <t>ลำน้ำกก</t>
  </si>
  <si>
    <t xml:space="preserve">ไม้กลายเป็นหิน </t>
  </si>
  <si>
    <t>น้ำตกพาเจริญ</t>
  </si>
  <si>
    <t>เขลางค์บรรพต</t>
  </si>
  <si>
    <t>ดอยจง</t>
  </si>
  <si>
    <t>No</t>
  </si>
  <si>
    <t>Name</t>
  </si>
  <si>
    <t>Total</t>
  </si>
  <si>
    <t>Oct 2016</t>
  </si>
  <si>
    <t>Nov 2016</t>
  </si>
  <si>
    <t>Dec 2016</t>
  </si>
  <si>
    <t>Jan 2017</t>
  </si>
  <si>
    <t>Feb 2017</t>
  </si>
  <si>
    <t>Mar 2017</t>
  </si>
  <si>
    <t>Apr 2017</t>
  </si>
  <si>
    <t>May 2017</t>
  </si>
  <si>
    <t>Jun 2017</t>
  </si>
  <si>
    <t>Jul 2017</t>
  </si>
  <si>
    <t>Aug 2017</t>
  </si>
  <si>
    <t>Sep 2017</t>
  </si>
  <si>
    <t>ถ้ำผาไท</t>
  </si>
  <si>
    <t>นันทบุรี</t>
  </si>
  <si>
    <t>แก่งเจ็ดแคว</t>
  </si>
  <si>
    <t>ภูผายา</t>
  </si>
  <si>
    <t>นายูง-น้ำโสม</t>
  </si>
  <si>
    <t>น้ำตกชีโป</t>
  </si>
  <si>
    <t>อ่าวมะนาว-เขาตันหยง</t>
  </si>
  <si>
    <t>สันกาลาคีรี</t>
  </si>
  <si>
    <t>หาดขนอม-หมู่เกาะทะเลใต้</t>
  </si>
  <si>
    <t>ธารเสด็จ-เกาะพะงัน</t>
  </si>
  <si>
    <t>อ่าวสยาม</t>
  </si>
  <si>
    <t>น้ำตกซีโป</t>
  </si>
  <si>
    <t>ภูสวนทราย</t>
  </si>
  <si>
    <t>ภูผาเทิบ</t>
  </si>
  <si>
    <t>ต้นสักใหญ่</t>
  </si>
  <si>
    <t>ผาแดง</t>
  </si>
  <si>
    <t>ภูจองนายอย</t>
  </si>
  <si>
    <t>ภูหินจอมธาตุ-ภูพระบาท</t>
  </si>
  <si>
    <t>แควน้อย</t>
  </si>
  <si>
    <t xml:space="preserve">ดอยสอยมาลัย </t>
  </si>
  <si>
    <t xml:space="preserve">ถ้ำหลวง-ขุนน้ำนางนอน </t>
  </si>
  <si>
    <t>น้ำตกบัวตอง - น้ำพุเจ็ดสี</t>
  </si>
  <si>
    <t>แม่สะเรียง</t>
  </si>
  <si>
    <t>น้ำตกบัวตอง-น้ำพุเจ็ดสี</t>
  </si>
  <si>
    <t>ดอยสอยมาลัย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</si>
</sst>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5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4"/>
      <color theme="1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1" applyFont="1" applyFill="1" applyBorder="1"/>
    <xf numFmtId="165" fontId="1" fillId="0" borderId="0" xfId="2" applyNumberFormat="1" applyFont="1" applyFill="1" applyBorder="1"/>
    <xf numFmtId="165" fontId="1" fillId="0" borderId="0" xfId="2" applyNumberFormat="1" applyFont="1" applyFill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3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3" fontId="1" fillId="0" borderId="0" xfId="1" applyNumberFormat="1" applyFont="1" applyFill="1" applyBorder="1"/>
    <xf numFmtId="0" fontId="1" fillId="0" borderId="0" xfId="1" applyFont="1" applyFill="1"/>
    <xf numFmtId="0" fontId="2" fillId="0" borderId="1" xfId="1" applyFont="1" applyBorder="1" applyAlignment="1">
      <alignment vertical="center"/>
    </xf>
    <xf numFmtId="49" fontId="2" fillId="2" borderId="1" xfId="2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/>
    <xf numFmtId="0" fontId="4" fillId="0" borderId="1" xfId="0" applyFont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 wrapText="1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5"/>
  <sheetViews>
    <sheetView tabSelected="1" zoomScaleNormal="100" workbookViewId="0">
      <selection activeCell="B128" sqref="B128"/>
    </sheetView>
  </sheetViews>
  <sheetFormatPr defaultColWidth="9" defaultRowHeight="13.2"/>
  <cols>
    <col min="1" max="1" width="8" style="1" bestFit="1" customWidth="1"/>
    <col min="2" max="2" width="34.33203125" style="1" bestFit="1" customWidth="1"/>
    <col min="3" max="10" width="10.21875" style="2" bestFit="1" customWidth="1"/>
    <col min="11" max="11" width="8.77734375" style="2" bestFit="1" customWidth="1"/>
    <col min="12" max="12" width="10.21875" style="3" bestFit="1" customWidth="1"/>
    <col min="13" max="13" width="10.21875" style="2" bestFit="1" customWidth="1"/>
    <col min="14" max="14" width="8.77734375" style="2" bestFit="1" customWidth="1"/>
    <col min="15" max="15" width="11.21875" style="9" bestFit="1" customWidth="1"/>
    <col min="16" max="16384" width="9" style="1"/>
  </cols>
  <sheetData>
    <row r="1" spans="1:15" ht="26.4">
      <c r="A1" s="10" t="s">
        <v>143</v>
      </c>
      <c r="B1" s="10" t="s">
        <v>144</v>
      </c>
      <c r="C1" s="11" t="s">
        <v>146</v>
      </c>
      <c r="D1" s="11" t="s">
        <v>147</v>
      </c>
      <c r="E1" s="11" t="s">
        <v>148</v>
      </c>
      <c r="F1" s="11" t="s">
        <v>149</v>
      </c>
      <c r="G1" s="11" t="s">
        <v>150</v>
      </c>
      <c r="H1" s="11" t="s">
        <v>151</v>
      </c>
      <c r="I1" s="11" t="s">
        <v>152</v>
      </c>
      <c r="J1" s="11" t="s">
        <v>153</v>
      </c>
      <c r="K1" s="11" t="s">
        <v>154</v>
      </c>
      <c r="L1" s="11" t="s">
        <v>155</v>
      </c>
      <c r="M1" s="11" t="s">
        <v>156</v>
      </c>
      <c r="N1" s="11" t="s">
        <v>157</v>
      </c>
      <c r="O1" s="12" t="s">
        <v>145</v>
      </c>
    </row>
    <row r="2" spans="1:15">
      <c r="A2" s="4">
        <v>1</v>
      </c>
      <c r="B2" s="5" t="s">
        <v>0</v>
      </c>
      <c r="C2" s="6">
        <v>131847</v>
      </c>
      <c r="D2" s="6">
        <v>123459</v>
      </c>
      <c r="E2" s="6">
        <v>318392</v>
      </c>
      <c r="F2" s="6">
        <v>225156</v>
      </c>
      <c r="G2" s="6">
        <v>112769</v>
      </c>
      <c r="H2" s="6">
        <v>70957</v>
      </c>
      <c r="I2" s="6">
        <v>96398</v>
      </c>
      <c r="J2" s="6">
        <v>70375</v>
      </c>
      <c r="K2" s="6">
        <v>61626</v>
      </c>
      <c r="L2" s="6">
        <v>125203</v>
      </c>
      <c r="M2" s="6">
        <v>111160</v>
      </c>
      <c r="N2" s="6">
        <v>86062</v>
      </c>
      <c r="O2" s="6">
        <f>SUM(C2:N2)</f>
        <v>1533404</v>
      </c>
    </row>
    <row r="3" spans="1:15">
      <c r="A3" s="4">
        <v>2</v>
      </c>
      <c r="B3" s="5" t="s">
        <v>1</v>
      </c>
      <c r="C3" s="7">
        <v>932</v>
      </c>
      <c r="D3" s="7">
        <v>681</v>
      </c>
      <c r="E3" s="6">
        <v>3541</v>
      </c>
      <c r="F3" s="6">
        <v>3272</v>
      </c>
      <c r="G3" s="7">
        <v>933</v>
      </c>
      <c r="H3" s="7">
        <v>835</v>
      </c>
      <c r="I3" s="6">
        <v>6257</v>
      </c>
      <c r="J3" s="7">
        <v>894</v>
      </c>
      <c r="K3" s="7">
        <v>600</v>
      </c>
      <c r="L3" s="6">
        <v>2032</v>
      </c>
      <c r="M3" s="6">
        <v>1749</v>
      </c>
      <c r="N3" s="6">
        <v>1225</v>
      </c>
      <c r="O3" s="6">
        <f t="shared" ref="O3:O7" si="0">SUM(C3:N3)</f>
        <v>22951</v>
      </c>
    </row>
    <row r="4" spans="1:15">
      <c r="A4" s="4">
        <v>3</v>
      </c>
      <c r="B4" s="5" t="s">
        <v>2</v>
      </c>
      <c r="C4" s="6">
        <v>21802</v>
      </c>
      <c r="D4" s="6">
        <v>10398</v>
      </c>
      <c r="E4" s="6">
        <v>9047</v>
      </c>
      <c r="F4" s="6">
        <v>8835</v>
      </c>
      <c r="G4" s="6">
        <v>2843</v>
      </c>
      <c r="H4" s="6">
        <v>2331</v>
      </c>
      <c r="I4" s="6">
        <v>5183</v>
      </c>
      <c r="J4" s="6">
        <v>2691</v>
      </c>
      <c r="K4" s="6">
        <v>4999</v>
      </c>
      <c r="L4" s="6">
        <v>10287</v>
      </c>
      <c r="M4" s="6">
        <v>17008</v>
      </c>
      <c r="N4" s="6">
        <v>6178</v>
      </c>
      <c r="O4" s="6">
        <f t="shared" si="0"/>
        <v>101602</v>
      </c>
    </row>
    <row r="5" spans="1:15">
      <c r="A5" s="4">
        <v>4</v>
      </c>
      <c r="B5" s="5" t="s">
        <v>3</v>
      </c>
      <c r="C5" s="7">
        <v>6</v>
      </c>
      <c r="D5" s="7">
        <v>21</v>
      </c>
      <c r="E5" s="7">
        <v>225</v>
      </c>
      <c r="F5" s="7">
        <v>258</v>
      </c>
      <c r="G5" s="7">
        <v>13</v>
      </c>
      <c r="H5" s="7">
        <v>314</v>
      </c>
      <c r="I5" s="7">
        <v>43</v>
      </c>
      <c r="J5" s="7">
        <v>27</v>
      </c>
      <c r="K5" s="7">
        <v>150</v>
      </c>
      <c r="L5" s="7">
        <v>227</v>
      </c>
      <c r="M5" s="7">
        <v>253</v>
      </c>
      <c r="N5" s="7">
        <v>132</v>
      </c>
      <c r="O5" s="6">
        <f t="shared" si="0"/>
        <v>1669</v>
      </c>
    </row>
    <row r="6" spans="1:15">
      <c r="A6" s="4">
        <v>5</v>
      </c>
      <c r="B6" s="5" t="s">
        <v>4</v>
      </c>
      <c r="C6" s="6">
        <v>6288</v>
      </c>
      <c r="D6" s="6">
        <v>1837</v>
      </c>
      <c r="E6" s="6">
        <v>4830</v>
      </c>
      <c r="F6" s="6">
        <v>3798</v>
      </c>
      <c r="G6" s="6">
        <v>2027</v>
      </c>
      <c r="H6" s="6">
        <v>1332</v>
      </c>
      <c r="I6" s="6">
        <v>1812</v>
      </c>
      <c r="J6" s="6">
        <v>1390</v>
      </c>
      <c r="K6" s="6">
        <v>2433</v>
      </c>
      <c r="L6" s="6">
        <v>8683</v>
      </c>
      <c r="M6" s="6">
        <v>7250</v>
      </c>
      <c r="N6" s="6">
        <v>4985</v>
      </c>
      <c r="O6" s="6">
        <f t="shared" si="0"/>
        <v>46665</v>
      </c>
    </row>
    <row r="7" spans="1:15">
      <c r="A7" s="4">
        <v>6</v>
      </c>
      <c r="B7" s="5" t="s">
        <v>5</v>
      </c>
      <c r="C7" s="6">
        <v>34752</v>
      </c>
      <c r="D7" s="6">
        <v>27157</v>
      </c>
      <c r="E7" s="6">
        <v>50103</v>
      </c>
      <c r="F7" s="6">
        <v>48633</v>
      </c>
      <c r="G7" s="6">
        <v>37868</v>
      </c>
      <c r="H7" s="6">
        <v>49041</v>
      </c>
      <c r="I7" s="6">
        <v>97091</v>
      </c>
      <c r="J7" s="6">
        <v>56304</v>
      </c>
      <c r="K7" s="6">
        <v>18244</v>
      </c>
      <c r="L7" s="6">
        <v>29685</v>
      </c>
      <c r="M7" s="6">
        <v>28629</v>
      </c>
      <c r="N7" s="6">
        <v>20860</v>
      </c>
      <c r="O7" s="6">
        <f t="shared" si="0"/>
        <v>498367</v>
      </c>
    </row>
    <row r="8" spans="1:15">
      <c r="A8" s="4">
        <v>7</v>
      </c>
      <c r="B8" s="5" t="s">
        <v>6</v>
      </c>
      <c r="C8" s="6">
        <v>21903</v>
      </c>
      <c r="D8" s="6">
        <v>22593</v>
      </c>
      <c r="E8" s="6">
        <v>31966</v>
      </c>
      <c r="F8" s="6">
        <v>35569</v>
      </c>
      <c r="G8" s="6">
        <v>26889</v>
      </c>
      <c r="H8" s="6">
        <v>25435</v>
      </c>
      <c r="I8" s="6">
        <v>41936</v>
      </c>
      <c r="J8" s="6">
        <v>25090</v>
      </c>
      <c r="K8" s="6">
        <v>10300</v>
      </c>
      <c r="L8" s="6">
        <v>20082</v>
      </c>
      <c r="M8" s="6">
        <v>16583</v>
      </c>
      <c r="N8" s="6">
        <v>11415</v>
      </c>
      <c r="O8" s="6">
        <f t="shared" ref="O8:O14" si="1">SUM(C8:N8)</f>
        <v>289761</v>
      </c>
    </row>
    <row r="9" spans="1:15">
      <c r="A9" s="4">
        <v>8</v>
      </c>
      <c r="B9" s="5" t="s">
        <v>7</v>
      </c>
      <c r="C9" s="6">
        <v>46701</v>
      </c>
      <c r="D9" s="6">
        <v>45492</v>
      </c>
      <c r="E9" s="6">
        <v>81977</v>
      </c>
      <c r="F9" s="6">
        <v>80596</v>
      </c>
      <c r="G9" s="6">
        <v>79618</v>
      </c>
      <c r="H9" s="6">
        <v>90272</v>
      </c>
      <c r="I9" s="6">
        <v>117565</v>
      </c>
      <c r="J9" s="6">
        <v>101710</v>
      </c>
      <c r="K9" s="6">
        <v>69143</v>
      </c>
      <c r="L9" s="6">
        <v>98892</v>
      </c>
      <c r="M9" s="6">
        <v>93582</v>
      </c>
      <c r="N9" s="6">
        <v>72236</v>
      </c>
      <c r="O9" s="6">
        <f t="shared" si="1"/>
        <v>977784</v>
      </c>
    </row>
    <row r="10" spans="1:15">
      <c r="A10" s="4">
        <v>9</v>
      </c>
      <c r="B10" s="5" t="s">
        <v>8</v>
      </c>
      <c r="C10" s="6">
        <v>42119</v>
      </c>
      <c r="D10" s="6">
        <v>24593</v>
      </c>
      <c r="E10" s="6">
        <v>54696</v>
      </c>
      <c r="F10" s="6">
        <v>51989</v>
      </c>
      <c r="G10" s="6">
        <v>53559</v>
      </c>
      <c r="H10" s="6">
        <v>86350</v>
      </c>
      <c r="I10" s="6">
        <v>107272</v>
      </c>
      <c r="J10" s="6">
        <v>74507</v>
      </c>
      <c r="K10" s="6">
        <v>35148</v>
      </c>
      <c r="L10" s="6">
        <v>41677</v>
      </c>
      <c r="M10" s="6">
        <v>31996</v>
      </c>
      <c r="N10" s="6">
        <v>20415</v>
      </c>
      <c r="O10" s="6">
        <f t="shared" si="1"/>
        <v>624321</v>
      </c>
    </row>
    <row r="11" spans="1:15">
      <c r="A11" s="4">
        <v>10</v>
      </c>
      <c r="B11" s="5" t="s">
        <v>9</v>
      </c>
      <c r="C11" s="6">
        <v>16048</v>
      </c>
      <c r="D11" s="6">
        <v>10752</v>
      </c>
      <c r="E11" s="6">
        <v>13371</v>
      </c>
      <c r="F11" s="6">
        <v>20177</v>
      </c>
      <c r="G11" s="6">
        <v>10130</v>
      </c>
      <c r="H11" s="6">
        <v>12108</v>
      </c>
      <c r="I11" s="6">
        <v>34752</v>
      </c>
      <c r="J11" s="6">
        <v>25448</v>
      </c>
      <c r="K11" s="6">
        <v>13044</v>
      </c>
      <c r="L11" s="6">
        <v>15103</v>
      </c>
      <c r="M11" s="6">
        <v>16404</v>
      </c>
      <c r="N11" s="6">
        <v>9440</v>
      </c>
      <c r="O11" s="6">
        <f t="shared" si="1"/>
        <v>196777</v>
      </c>
    </row>
    <row r="12" spans="1:15">
      <c r="A12" s="4">
        <v>11</v>
      </c>
      <c r="B12" s="5" t="s">
        <v>10</v>
      </c>
      <c r="C12" s="6">
        <v>10261</v>
      </c>
      <c r="D12" s="6">
        <v>7969</v>
      </c>
      <c r="E12" s="6">
        <v>11598</v>
      </c>
      <c r="F12" s="6">
        <v>48136</v>
      </c>
      <c r="G12" s="6">
        <v>332357</v>
      </c>
      <c r="H12" s="6">
        <v>468345</v>
      </c>
      <c r="I12" s="6">
        <v>25328</v>
      </c>
      <c r="J12" s="6">
        <v>14170</v>
      </c>
      <c r="K12" s="6">
        <v>6892</v>
      </c>
      <c r="L12" s="6">
        <v>6920</v>
      </c>
      <c r="M12" s="6">
        <v>7017</v>
      </c>
      <c r="N12" s="6">
        <v>5232</v>
      </c>
      <c r="O12" s="6">
        <f t="shared" si="1"/>
        <v>944225</v>
      </c>
    </row>
    <row r="13" spans="1:15">
      <c r="A13" s="4">
        <v>12</v>
      </c>
      <c r="B13" s="5" t="s">
        <v>11</v>
      </c>
      <c r="C13" s="6">
        <v>2038</v>
      </c>
      <c r="D13" s="6">
        <v>1536</v>
      </c>
      <c r="E13" s="6">
        <v>1188</v>
      </c>
      <c r="F13" s="6">
        <v>2247</v>
      </c>
      <c r="G13" s="6">
        <v>1144</v>
      </c>
      <c r="H13" s="6">
        <v>1532</v>
      </c>
      <c r="I13" s="6">
        <v>4519</v>
      </c>
      <c r="J13" s="6">
        <v>1636</v>
      </c>
      <c r="K13" s="6">
        <v>1055</v>
      </c>
      <c r="L13" s="6">
        <v>1080</v>
      </c>
      <c r="M13" s="6">
        <v>1125</v>
      </c>
      <c r="N13" s="6">
        <v>1588</v>
      </c>
      <c r="O13" s="6">
        <f t="shared" si="1"/>
        <v>20688</v>
      </c>
    </row>
    <row r="14" spans="1:15">
      <c r="A14" s="4">
        <v>13</v>
      </c>
      <c r="B14" s="5" t="s">
        <v>12</v>
      </c>
      <c r="C14" s="7">
        <v>367</v>
      </c>
      <c r="D14" s="7">
        <v>335</v>
      </c>
      <c r="E14" s="7">
        <v>744</v>
      </c>
      <c r="F14" s="7">
        <v>662</v>
      </c>
      <c r="G14" s="7">
        <v>183</v>
      </c>
      <c r="H14" s="7">
        <v>340</v>
      </c>
      <c r="I14" s="7">
        <v>619</v>
      </c>
      <c r="J14" s="7">
        <v>228</v>
      </c>
      <c r="K14" s="7">
        <v>148</v>
      </c>
      <c r="L14" s="7">
        <v>236</v>
      </c>
      <c r="M14" s="7">
        <v>437</v>
      </c>
      <c r="N14" s="7">
        <v>237</v>
      </c>
      <c r="O14" s="6">
        <f t="shared" si="1"/>
        <v>4536</v>
      </c>
    </row>
    <row r="15" spans="1:15">
      <c r="A15" s="4">
        <v>14</v>
      </c>
      <c r="B15" s="5" t="s">
        <v>13</v>
      </c>
      <c r="C15" s="6">
        <v>10996</v>
      </c>
      <c r="D15" s="6">
        <v>8175</v>
      </c>
      <c r="E15" s="6">
        <v>17960</v>
      </c>
      <c r="F15" s="6">
        <v>19158</v>
      </c>
      <c r="G15" s="6">
        <v>7558</v>
      </c>
      <c r="H15" s="6">
        <v>2034</v>
      </c>
      <c r="I15" s="6">
        <v>8659</v>
      </c>
      <c r="J15" s="6">
        <v>3890</v>
      </c>
      <c r="K15" s="6">
        <v>4221</v>
      </c>
      <c r="L15" s="6">
        <v>8858</v>
      </c>
      <c r="M15" s="6">
        <v>15227</v>
      </c>
      <c r="N15" s="6">
        <v>9831</v>
      </c>
      <c r="O15" s="6">
        <f t="shared" ref="O15:O23" si="2">SUM(C15:N15)</f>
        <v>116567</v>
      </c>
    </row>
    <row r="16" spans="1:15">
      <c r="A16" s="4">
        <v>15</v>
      </c>
      <c r="B16" s="5" t="s">
        <v>14</v>
      </c>
      <c r="C16" s="6">
        <v>53468</v>
      </c>
      <c r="D16" s="6">
        <v>45028</v>
      </c>
      <c r="E16" s="6">
        <v>76602</v>
      </c>
      <c r="F16" s="6">
        <v>75787</v>
      </c>
      <c r="G16" s="6">
        <v>56699</v>
      </c>
      <c r="H16" s="6">
        <v>54763</v>
      </c>
      <c r="I16" s="6">
        <v>89527</v>
      </c>
      <c r="J16" s="6">
        <v>50436</v>
      </c>
      <c r="K16" s="6">
        <v>32715</v>
      </c>
      <c r="L16" s="6">
        <v>63161</v>
      </c>
      <c r="M16" s="6">
        <v>57885</v>
      </c>
      <c r="N16" s="6">
        <v>36218</v>
      </c>
      <c r="O16" s="6">
        <f t="shared" si="2"/>
        <v>692289</v>
      </c>
    </row>
    <row r="17" spans="1:15">
      <c r="A17" s="4">
        <v>16</v>
      </c>
      <c r="B17" s="5" t="s">
        <v>15</v>
      </c>
      <c r="C17" s="6">
        <v>10695</v>
      </c>
      <c r="D17" s="6">
        <v>6739</v>
      </c>
      <c r="E17" s="6">
        <v>15838</v>
      </c>
      <c r="F17" s="6">
        <v>19483</v>
      </c>
      <c r="G17" s="6">
        <v>10675</v>
      </c>
      <c r="H17" s="6">
        <v>8817</v>
      </c>
      <c r="I17" s="6">
        <v>25287</v>
      </c>
      <c r="J17" s="6">
        <v>11139</v>
      </c>
      <c r="K17" s="6">
        <v>6618</v>
      </c>
      <c r="L17" s="6">
        <v>11645</v>
      </c>
      <c r="M17" s="6">
        <v>9662</v>
      </c>
      <c r="N17" s="6">
        <v>7152</v>
      </c>
      <c r="O17" s="6">
        <f t="shared" si="2"/>
        <v>143750</v>
      </c>
    </row>
    <row r="18" spans="1:15">
      <c r="A18" s="4">
        <v>17</v>
      </c>
      <c r="B18" s="5" t="s">
        <v>16</v>
      </c>
      <c r="C18" s="6">
        <v>2569</v>
      </c>
      <c r="D18" s="6">
        <v>2066</v>
      </c>
      <c r="E18" s="6">
        <v>12749</v>
      </c>
      <c r="F18" s="6">
        <v>9805</v>
      </c>
      <c r="G18" s="6">
        <v>4163</v>
      </c>
      <c r="H18" s="6">
        <v>1523</v>
      </c>
      <c r="I18" s="6">
        <v>2505</v>
      </c>
      <c r="J18" s="6">
        <v>1559</v>
      </c>
      <c r="K18" s="7">
        <v>916</v>
      </c>
      <c r="L18" s="6">
        <v>3394</v>
      </c>
      <c r="M18" s="6">
        <v>2414</v>
      </c>
      <c r="N18" s="6">
        <v>1943</v>
      </c>
      <c r="O18" s="6">
        <f t="shared" si="2"/>
        <v>45606</v>
      </c>
    </row>
    <row r="19" spans="1:15">
      <c r="A19" s="4">
        <v>18</v>
      </c>
      <c r="B19" s="5" t="s">
        <v>17</v>
      </c>
      <c r="C19" s="6">
        <v>4051</v>
      </c>
      <c r="D19" s="6">
        <v>3338</v>
      </c>
      <c r="E19" s="6">
        <v>4967</v>
      </c>
      <c r="F19" s="6">
        <v>5476</v>
      </c>
      <c r="G19" s="6">
        <v>1760</v>
      </c>
      <c r="H19" s="6">
        <v>1804</v>
      </c>
      <c r="I19" s="6">
        <v>6023</v>
      </c>
      <c r="J19" s="6">
        <v>2122</v>
      </c>
      <c r="K19" s="6">
        <v>1778</v>
      </c>
      <c r="L19" s="6">
        <v>4362</v>
      </c>
      <c r="M19" s="6">
        <v>3005</v>
      </c>
      <c r="N19" s="6">
        <v>2322</v>
      </c>
      <c r="O19" s="6">
        <f t="shared" si="2"/>
        <v>41008</v>
      </c>
    </row>
    <row r="20" spans="1:15">
      <c r="A20" s="4">
        <v>19</v>
      </c>
      <c r="B20" s="5" t="s">
        <v>18</v>
      </c>
      <c r="C20" s="6">
        <v>6332</v>
      </c>
      <c r="D20" s="6">
        <v>6129</v>
      </c>
      <c r="E20" s="6">
        <v>27228</v>
      </c>
      <c r="F20" s="6">
        <v>20149</v>
      </c>
      <c r="G20" s="6">
        <v>6269</v>
      </c>
      <c r="H20" s="6">
        <v>2498</v>
      </c>
      <c r="I20" s="6">
        <v>4829</v>
      </c>
      <c r="J20" s="6">
        <v>3295</v>
      </c>
      <c r="K20" s="6">
        <v>2230</v>
      </c>
      <c r="L20" s="6">
        <v>5479</v>
      </c>
      <c r="M20" s="6">
        <v>5310</v>
      </c>
      <c r="N20" s="6">
        <v>3623</v>
      </c>
      <c r="O20" s="6">
        <f t="shared" si="2"/>
        <v>93371</v>
      </c>
    </row>
    <row r="21" spans="1:15">
      <c r="A21" s="4">
        <v>20</v>
      </c>
      <c r="B21" s="5" t="s">
        <v>19</v>
      </c>
      <c r="C21" s="7">
        <v>0</v>
      </c>
      <c r="D21" s="7">
        <v>52</v>
      </c>
      <c r="E21" s="7">
        <v>617</v>
      </c>
      <c r="F21" s="7">
        <v>703</v>
      </c>
      <c r="G21" s="7">
        <v>236</v>
      </c>
      <c r="H21" s="7">
        <v>616</v>
      </c>
      <c r="I21" s="6">
        <v>1516</v>
      </c>
      <c r="J21" s="7">
        <v>48</v>
      </c>
      <c r="K21" s="7">
        <v>22</v>
      </c>
      <c r="L21" s="7">
        <v>0</v>
      </c>
      <c r="M21" s="7">
        <v>0</v>
      </c>
      <c r="N21" s="7">
        <v>0</v>
      </c>
      <c r="O21" s="6">
        <f t="shared" si="2"/>
        <v>3810</v>
      </c>
    </row>
    <row r="22" spans="1:15">
      <c r="A22" s="4">
        <v>21</v>
      </c>
      <c r="B22" s="5" t="s">
        <v>20</v>
      </c>
      <c r="C22" s="6">
        <v>3278</v>
      </c>
      <c r="D22" s="6">
        <v>2812</v>
      </c>
      <c r="E22" s="6">
        <v>4832</v>
      </c>
      <c r="F22" s="6">
        <v>4339</v>
      </c>
      <c r="G22" s="6">
        <v>3306</v>
      </c>
      <c r="H22" s="6">
        <v>3988</v>
      </c>
      <c r="I22" s="6">
        <v>4898</v>
      </c>
      <c r="J22" s="6">
        <v>3759</v>
      </c>
      <c r="K22" s="6">
        <v>4594</v>
      </c>
      <c r="L22" s="6">
        <v>5103</v>
      </c>
      <c r="M22" s="6">
        <v>6030</v>
      </c>
      <c r="N22" s="6">
        <v>5385</v>
      </c>
      <c r="O22" s="6">
        <f t="shared" si="2"/>
        <v>52324</v>
      </c>
    </row>
    <row r="23" spans="1:15">
      <c r="A23" s="4">
        <v>22</v>
      </c>
      <c r="B23" s="5" t="s">
        <v>21</v>
      </c>
      <c r="C23" s="7">
        <v>727</v>
      </c>
      <c r="D23" s="6">
        <v>1435</v>
      </c>
      <c r="E23" s="6">
        <v>3948</v>
      </c>
      <c r="F23" s="6">
        <v>2951</v>
      </c>
      <c r="G23" s="6">
        <v>1537</v>
      </c>
      <c r="H23" s="7">
        <v>340</v>
      </c>
      <c r="I23" s="7">
        <v>189</v>
      </c>
      <c r="J23" s="7">
        <v>126</v>
      </c>
      <c r="K23" s="7">
        <v>212</v>
      </c>
      <c r="L23" s="7">
        <v>581</v>
      </c>
      <c r="M23" s="7">
        <v>633</v>
      </c>
      <c r="N23" s="7">
        <v>296</v>
      </c>
      <c r="O23" s="6">
        <f t="shared" si="2"/>
        <v>12975</v>
      </c>
    </row>
    <row r="24" spans="1:15">
      <c r="A24" s="4">
        <v>23</v>
      </c>
      <c r="B24" s="5" t="s">
        <v>22</v>
      </c>
      <c r="C24" s="6">
        <v>5824</v>
      </c>
      <c r="D24" s="6">
        <v>10771</v>
      </c>
      <c r="E24" s="6">
        <v>31209</v>
      </c>
      <c r="F24" s="6">
        <v>23044</v>
      </c>
      <c r="G24" s="6">
        <v>14392</v>
      </c>
      <c r="H24" s="6">
        <v>10723</v>
      </c>
      <c r="I24" s="6">
        <v>20311</v>
      </c>
      <c r="J24" s="6">
        <v>13818</v>
      </c>
      <c r="K24" s="6">
        <v>8482</v>
      </c>
      <c r="L24" s="6">
        <v>10210</v>
      </c>
      <c r="M24" s="6">
        <v>8144</v>
      </c>
      <c r="N24" s="6">
        <v>4750</v>
      </c>
      <c r="O24" s="6">
        <f t="shared" ref="O24:O29" si="3">SUM(C24:N24)</f>
        <v>161678</v>
      </c>
    </row>
    <row r="25" spans="1:15">
      <c r="A25" s="4">
        <v>24</v>
      </c>
      <c r="B25" s="5" t="s">
        <v>23</v>
      </c>
      <c r="C25" s="7">
        <v>800</v>
      </c>
      <c r="D25" s="7">
        <v>575</v>
      </c>
      <c r="E25" s="6">
        <v>1631</v>
      </c>
      <c r="F25" s="6">
        <v>1646</v>
      </c>
      <c r="G25" s="6">
        <v>1255</v>
      </c>
      <c r="H25" s="6">
        <v>1113</v>
      </c>
      <c r="I25" s="6">
        <v>1221</v>
      </c>
      <c r="J25" s="7">
        <v>530</v>
      </c>
      <c r="K25" s="7">
        <v>785</v>
      </c>
      <c r="L25" s="6">
        <v>1402</v>
      </c>
      <c r="M25" s="6">
        <v>1925</v>
      </c>
      <c r="N25" s="7">
        <v>689</v>
      </c>
      <c r="O25" s="6">
        <f t="shared" si="3"/>
        <v>13572</v>
      </c>
    </row>
    <row r="26" spans="1:15">
      <c r="A26" s="4">
        <v>25</v>
      </c>
      <c r="B26" s="5" t="s">
        <v>24</v>
      </c>
      <c r="C26" s="6">
        <v>10467</v>
      </c>
      <c r="D26" s="6">
        <v>6892</v>
      </c>
      <c r="E26" s="6">
        <v>15637</v>
      </c>
      <c r="F26" s="6">
        <v>16293</v>
      </c>
      <c r="G26" s="6">
        <v>11992</v>
      </c>
      <c r="H26" s="6">
        <v>12609</v>
      </c>
      <c r="I26" s="6">
        <v>21924</v>
      </c>
      <c r="J26" s="6">
        <v>11698</v>
      </c>
      <c r="K26" s="6">
        <v>8195</v>
      </c>
      <c r="L26" s="6">
        <v>15522</v>
      </c>
      <c r="M26" s="6">
        <v>11910</v>
      </c>
      <c r="N26" s="6">
        <v>6723</v>
      </c>
      <c r="O26" s="6">
        <f t="shared" si="3"/>
        <v>149862</v>
      </c>
    </row>
    <row r="27" spans="1:15">
      <c r="A27" s="4">
        <v>26</v>
      </c>
      <c r="B27" s="5" t="s">
        <v>25</v>
      </c>
      <c r="C27" s="6">
        <v>1931</v>
      </c>
      <c r="D27" s="6">
        <v>1500</v>
      </c>
      <c r="E27" s="6">
        <v>2691</v>
      </c>
      <c r="F27" s="6">
        <v>3768</v>
      </c>
      <c r="G27" s="6">
        <v>1719</v>
      </c>
      <c r="H27" s="6">
        <v>2183</v>
      </c>
      <c r="I27" s="6">
        <v>4844</v>
      </c>
      <c r="J27" s="6">
        <v>1579</v>
      </c>
      <c r="K27" s="6">
        <v>1111</v>
      </c>
      <c r="L27" s="6">
        <v>1978</v>
      </c>
      <c r="M27" s="6">
        <v>2116</v>
      </c>
      <c r="N27" s="6">
        <v>1297</v>
      </c>
      <c r="O27" s="6">
        <f t="shared" si="3"/>
        <v>26717</v>
      </c>
    </row>
    <row r="28" spans="1:15">
      <c r="A28" s="4">
        <v>27</v>
      </c>
      <c r="B28" s="5" t="s">
        <v>26</v>
      </c>
      <c r="C28" s="6">
        <v>1959</v>
      </c>
      <c r="D28" s="6">
        <v>1028</v>
      </c>
      <c r="E28" s="6">
        <v>3236</v>
      </c>
      <c r="F28" s="6">
        <v>2781</v>
      </c>
      <c r="G28" s="6">
        <v>1571</v>
      </c>
      <c r="H28" s="6">
        <v>2873</v>
      </c>
      <c r="I28" s="6">
        <v>9153</v>
      </c>
      <c r="J28" s="6">
        <v>3784</v>
      </c>
      <c r="K28" s="6">
        <v>1694</v>
      </c>
      <c r="L28" s="6">
        <v>2914</v>
      </c>
      <c r="M28" s="6">
        <v>2122</v>
      </c>
      <c r="N28" s="6">
        <v>1273</v>
      </c>
      <c r="O28" s="6">
        <f t="shared" si="3"/>
        <v>34388</v>
      </c>
    </row>
    <row r="29" spans="1:15">
      <c r="A29" s="4">
        <v>28</v>
      </c>
      <c r="B29" s="5" t="s">
        <v>168</v>
      </c>
      <c r="C29" s="6">
        <v>1422</v>
      </c>
      <c r="D29" s="6">
        <v>1648</v>
      </c>
      <c r="E29" s="6">
        <v>1928</v>
      </c>
      <c r="F29" s="7">
        <v>978</v>
      </c>
      <c r="G29" s="7">
        <v>717</v>
      </c>
      <c r="H29" s="6">
        <v>1169</v>
      </c>
      <c r="I29" s="6">
        <v>1653</v>
      </c>
      <c r="J29" s="6">
        <v>1736</v>
      </c>
      <c r="K29" s="6">
        <v>1629</v>
      </c>
      <c r="L29" s="6">
        <v>1531</v>
      </c>
      <c r="M29" s="6">
        <v>1863</v>
      </c>
      <c r="N29" s="6">
        <v>1733</v>
      </c>
      <c r="O29" s="6">
        <f t="shared" si="3"/>
        <v>18007</v>
      </c>
    </row>
    <row r="30" spans="1:15">
      <c r="A30" s="4">
        <v>29</v>
      </c>
      <c r="B30" s="5" t="s">
        <v>27</v>
      </c>
      <c r="C30" s="6">
        <v>26262</v>
      </c>
      <c r="D30" s="6">
        <v>25234</v>
      </c>
      <c r="E30" s="6">
        <v>30533</v>
      </c>
      <c r="F30" s="6">
        <v>31024</v>
      </c>
      <c r="G30" s="6">
        <v>34742</v>
      </c>
      <c r="H30" s="6">
        <v>40885</v>
      </c>
      <c r="I30" s="6">
        <v>50311</v>
      </c>
      <c r="J30" s="6">
        <v>28456</v>
      </c>
      <c r="K30" s="6">
        <v>18297</v>
      </c>
      <c r="L30" s="6">
        <v>30608</v>
      </c>
      <c r="M30" s="6">
        <v>30798</v>
      </c>
      <c r="N30" s="6">
        <v>20575</v>
      </c>
      <c r="O30" s="6">
        <f t="shared" ref="O30:O40" si="4">SUM(C30:N30)</f>
        <v>367725</v>
      </c>
    </row>
    <row r="31" spans="1:15">
      <c r="A31" s="4">
        <v>30</v>
      </c>
      <c r="B31" s="5" t="s">
        <v>28</v>
      </c>
      <c r="C31" s="6">
        <v>15093</v>
      </c>
      <c r="D31" s="7">
        <v>0</v>
      </c>
      <c r="E31" s="6">
        <v>6875</v>
      </c>
      <c r="F31" s="6">
        <v>11065</v>
      </c>
      <c r="G31" s="6">
        <v>17884</v>
      </c>
      <c r="H31" s="6">
        <v>15754</v>
      </c>
      <c r="I31" s="6">
        <v>15370</v>
      </c>
      <c r="J31" s="6">
        <v>11604</v>
      </c>
      <c r="K31" s="6">
        <v>11978</v>
      </c>
      <c r="L31" s="6">
        <v>17052</v>
      </c>
      <c r="M31" s="6">
        <v>21532</v>
      </c>
      <c r="N31" s="6">
        <v>10332</v>
      </c>
      <c r="O31" s="6">
        <f t="shared" si="4"/>
        <v>154539</v>
      </c>
    </row>
    <row r="32" spans="1:15">
      <c r="A32" s="4">
        <v>31</v>
      </c>
      <c r="B32" s="5" t="s">
        <v>29</v>
      </c>
      <c r="C32" s="6">
        <v>1810</v>
      </c>
      <c r="D32" s="7">
        <v>952</v>
      </c>
      <c r="E32" s="7">
        <v>924</v>
      </c>
      <c r="F32" s="7">
        <v>425</v>
      </c>
      <c r="G32" s="7">
        <v>261</v>
      </c>
      <c r="H32" s="6">
        <v>1291</v>
      </c>
      <c r="I32" s="6">
        <v>3230</v>
      </c>
      <c r="J32" s="6">
        <v>1459</v>
      </c>
      <c r="K32" s="6">
        <v>1012</v>
      </c>
      <c r="L32" s="7">
        <v>937</v>
      </c>
      <c r="M32" s="7">
        <v>562</v>
      </c>
      <c r="N32" s="7">
        <v>778</v>
      </c>
      <c r="O32" s="6">
        <f t="shared" si="4"/>
        <v>13641</v>
      </c>
    </row>
    <row r="33" spans="1:15">
      <c r="A33" s="4">
        <v>32</v>
      </c>
      <c r="B33" s="5" t="s">
        <v>30</v>
      </c>
      <c r="C33" s="7">
        <v>971</v>
      </c>
      <c r="D33" s="6">
        <v>1464</v>
      </c>
      <c r="E33" s="6">
        <v>4556</v>
      </c>
      <c r="F33" s="6">
        <v>4747</v>
      </c>
      <c r="G33" s="6">
        <v>1982</v>
      </c>
      <c r="H33" s="6">
        <v>2638</v>
      </c>
      <c r="I33" s="6">
        <v>7729</v>
      </c>
      <c r="J33" s="6">
        <v>1823</v>
      </c>
      <c r="K33" s="7">
        <v>457</v>
      </c>
      <c r="L33" s="7">
        <v>755</v>
      </c>
      <c r="M33" s="7">
        <v>571</v>
      </c>
      <c r="N33" s="7">
        <v>481</v>
      </c>
      <c r="O33" s="6">
        <f t="shared" si="4"/>
        <v>28174</v>
      </c>
    </row>
    <row r="34" spans="1:15">
      <c r="A34" s="4">
        <v>33</v>
      </c>
      <c r="B34" s="5" t="s">
        <v>31</v>
      </c>
      <c r="C34" s="6">
        <v>1071</v>
      </c>
      <c r="D34" s="7">
        <v>284</v>
      </c>
      <c r="E34" s="7">
        <v>968</v>
      </c>
      <c r="F34" s="6">
        <v>1184</v>
      </c>
      <c r="G34" s="6">
        <v>1258</v>
      </c>
      <c r="H34" s="6">
        <v>3053</v>
      </c>
      <c r="I34" s="6">
        <v>4723</v>
      </c>
      <c r="J34" s="6">
        <v>1547</v>
      </c>
      <c r="K34" s="6">
        <v>1127</v>
      </c>
      <c r="L34" s="6">
        <v>1179</v>
      </c>
      <c r="M34" s="6">
        <v>1519</v>
      </c>
      <c r="N34" s="7">
        <v>914</v>
      </c>
      <c r="O34" s="6">
        <f t="shared" si="4"/>
        <v>18827</v>
      </c>
    </row>
    <row r="35" spans="1:15">
      <c r="A35" s="4">
        <v>34</v>
      </c>
      <c r="B35" s="5" t="s">
        <v>32</v>
      </c>
      <c r="C35" s="6">
        <v>8607</v>
      </c>
      <c r="D35" s="6">
        <v>6755</v>
      </c>
      <c r="E35" s="6">
        <v>18858</v>
      </c>
      <c r="F35" s="6">
        <v>13911</v>
      </c>
      <c r="G35" s="6">
        <v>6167</v>
      </c>
      <c r="H35" s="6">
        <v>6819</v>
      </c>
      <c r="I35" s="6">
        <v>16917</v>
      </c>
      <c r="J35" s="6">
        <v>7614</v>
      </c>
      <c r="K35" s="6">
        <v>4706</v>
      </c>
      <c r="L35" s="6">
        <v>6308</v>
      </c>
      <c r="M35" s="6">
        <v>7941</v>
      </c>
      <c r="N35" s="6">
        <v>6073</v>
      </c>
      <c r="O35" s="6">
        <f t="shared" si="4"/>
        <v>110676</v>
      </c>
    </row>
    <row r="36" spans="1:15">
      <c r="A36" s="4">
        <v>35</v>
      </c>
      <c r="B36" s="5" t="s">
        <v>33</v>
      </c>
      <c r="C36" s="7">
        <v>0</v>
      </c>
      <c r="D36" s="7">
        <v>0</v>
      </c>
      <c r="E36" s="7">
        <v>137</v>
      </c>
      <c r="F36" s="7">
        <v>21</v>
      </c>
      <c r="G36" s="7">
        <v>159</v>
      </c>
      <c r="H36" s="7">
        <v>126</v>
      </c>
      <c r="I36" s="7">
        <v>189</v>
      </c>
      <c r="J36" s="7">
        <v>60</v>
      </c>
      <c r="K36" s="7">
        <v>34</v>
      </c>
      <c r="L36" s="7">
        <v>97</v>
      </c>
      <c r="M36" s="7">
        <v>131</v>
      </c>
      <c r="N36" s="7">
        <v>5</v>
      </c>
      <c r="O36" s="6">
        <f t="shared" si="4"/>
        <v>959</v>
      </c>
    </row>
    <row r="37" spans="1:15">
      <c r="A37" s="4">
        <v>36</v>
      </c>
      <c r="B37" s="5" t="s">
        <v>34</v>
      </c>
      <c r="C37" s="7">
        <v>11</v>
      </c>
      <c r="D37" s="7">
        <v>46</v>
      </c>
      <c r="E37" s="7">
        <v>59</v>
      </c>
      <c r="F37" s="7">
        <v>245</v>
      </c>
      <c r="G37" s="7">
        <v>246</v>
      </c>
      <c r="H37" s="7">
        <v>310</v>
      </c>
      <c r="I37" s="7">
        <v>186</v>
      </c>
      <c r="J37" s="7">
        <v>30</v>
      </c>
      <c r="K37" s="7">
        <v>45</v>
      </c>
      <c r="L37" s="7">
        <v>43</v>
      </c>
      <c r="M37" s="7">
        <v>23</v>
      </c>
      <c r="N37" s="7">
        <v>39</v>
      </c>
      <c r="O37" s="6">
        <f t="shared" si="4"/>
        <v>1283</v>
      </c>
    </row>
    <row r="38" spans="1:15">
      <c r="A38" s="4">
        <v>37</v>
      </c>
      <c r="B38" s="5" t="s">
        <v>167</v>
      </c>
      <c r="C38" s="6">
        <v>4023</v>
      </c>
      <c r="D38" s="6">
        <v>4863</v>
      </c>
      <c r="E38" s="6">
        <v>8864</v>
      </c>
      <c r="F38" s="6">
        <v>12640</v>
      </c>
      <c r="G38" s="6">
        <v>14143</v>
      </c>
      <c r="H38" s="6">
        <v>17145</v>
      </c>
      <c r="I38" s="6">
        <v>17315</v>
      </c>
      <c r="J38" s="6">
        <v>11752</v>
      </c>
      <c r="K38" s="6">
        <v>11753</v>
      </c>
      <c r="L38" s="6">
        <v>16862</v>
      </c>
      <c r="M38" s="6">
        <v>18058</v>
      </c>
      <c r="N38" s="6">
        <v>11521</v>
      </c>
      <c r="O38" s="6">
        <f t="shared" si="4"/>
        <v>148939</v>
      </c>
    </row>
    <row r="39" spans="1:15">
      <c r="A39" s="4">
        <v>38</v>
      </c>
      <c r="B39" s="5" t="s">
        <v>35</v>
      </c>
      <c r="C39" s="6">
        <v>1325</v>
      </c>
      <c r="D39" s="6">
        <v>1337</v>
      </c>
      <c r="E39" s="6">
        <v>1662</v>
      </c>
      <c r="F39" s="6">
        <v>1359</v>
      </c>
      <c r="G39" s="6">
        <v>1080</v>
      </c>
      <c r="H39" s="6">
        <v>1214</v>
      </c>
      <c r="I39" s="6">
        <v>2082</v>
      </c>
      <c r="J39" s="6">
        <v>1036</v>
      </c>
      <c r="K39" s="7">
        <v>691</v>
      </c>
      <c r="L39" s="6">
        <v>1192</v>
      </c>
      <c r="M39" s="7">
        <v>974</v>
      </c>
      <c r="N39" s="6">
        <v>1116</v>
      </c>
      <c r="O39" s="6">
        <f t="shared" si="4"/>
        <v>15068</v>
      </c>
    </row>
    <row r="40" spans="1:15">
      <c r="A40" s="4">
        <v>39</v>
      </c>
      <c r="B40" s="5" t="s">
        <v>36</v>
      </c>
      <c r="C40" s="7">
        <v>15</v>
      </c>
      <c r="D40" s="7">
        <v>70</v>
      </c>
      <c r="E40" s="7">
        <v>127</v>
      </c>
      <c r="F40" s="7">
        <v>60</v>
      </c>
      <c r="G40" s="7">
        <v>78</v>
      </c>
      <c r="H40" s="7">
        <v>41</v>
      </c>
      <c r="I40" s="7">
        <v>89</v>
      </c>
      <c r="J40" s="7">
        <v>38</v>
      </c>
      <c r="K40" s="7">
        <v>0</v>
      </c>
      <c r="L40" s="7">
        <v>0</v>
      </c>
      <c r="M40" s="7">
        <v>0</v>
      </c>
      <c r="N40" s="7">
        <v>0</v>
      </c>
      <c r="O40" s="6">
        <f t="shared" si="4"/>
        <v>518</v>
      </c>
    </row>
    <row r="41" spans="1:15">
      <c r="A41" s="4">
        <v>40</v>
      </c>
      <c r="B41" s="5" t="s">
        <v>37</v>
      </c>
      <c r="C41" s="6">
        <v>4269</v>
      </c>
      <c r="D41" s="6">
        <v>1536</v>
      </c>
      <c r="E41" s="6">
        <v>1173</v>
      </c>
      <c r="F41" s="7">
        <v>748</v>
      </c>
      <c r="G41" s="6">
        <v>2919</v>
      </c>
      <c r="H41" s="6">
        <v>9920</v>
      </c>
      <c r="I41" s="6">
        <v>19349</v>
      </c>
      <c r="J41" s="6">
        <v>5371</v>
      </c>
      <c r="K41" s="6">
        <v>3913</v>
      </c>
      <c r="L41" s="6">
        <v>5045</v>
      </c>
      <c r="M41" s="6">
        <v>4486</v>
      </c>
      <c r="N41" s="6">
        <v>4304</v>
      </c>
      <c r="O41" s="6">
        <f t="shared" ref="O41:O60" si="5">SUM(C41:N41)</f>
        <v>63033</v>
      </c>
    </row>
    <row r="42" spans="1:15">
      <c r="A42" s="4">
        <v>41</v>
      </c>
      <c r="B42" s="5" t="s">
        <v>38</v>
      </c>
      <c r="C42" s="6">
        <v>133298</v>
      </c>
      <c r="D42" s="6">
        <v>121555</v>
      </c>
      <c r="E42" s="6">
        <v>140363</v>
      </c>
      <c r="F42" s="6">
        <v>163559</v>
      </c>
      <c r="G42" s="6">
        <v>167043</v>
      </c>
      <c r="H42" s="6">
        <v>209906</v>
      </c>
      <c r="I42" s="6">
        <v>210061</v>
      </c>
      <c r="J42" s="6">
        <v>183947</v>
      </c>
      <c r="K42" s="6">
        <v>169941</v>
      </c>
      <c r="L42" s="6">
        <v>176229</v>
      </c>
      <c r="M42" s="6">
        <v>178307</v>
      </c>
      <c r="N42" s="6">
        <v>136440</v>
      </c>
      <c r="O42" s="6">
        <f t="shared" si="5"/>
        <v>1990649</v>
      </c>
    </row>
    <row r="43" spans="1:15">
      <c r="A43" s="4">
        <v>42</v>
      </c>
      <c r="B43" s="5" t="s">
        <v>39</v>
      </c>
      <c r="C43" s="6">
        <v>88463</v>
      </c>
      <c r="D43" s="6">
        <v>78045</v>
      </c>
      <c r="E43" s="6">
        <v>95046</v>
      </c>
      <c r="F43" s="6">
        <v>123556</v>
      </c>
      <c r="G43" s="6">
        <v>122342</v>
      </c>
      <c r="H43" s="6">
        <v>122618</v>
      </c>
      <c r="I43" s="6">
        <v>107972</v>
      </c>
      <c r="J43" s="6">
        <v>93987</v>
      </c>
      <c r="K43" s="6">
        <v>93804</v>
      </c>
      <c r="L43" s="6">
        <v>150277</v>
      </c>
      <c r="M43" s="6">
        <v>173749</v>
      </c>
      <c r="N43" s="6">
        <v>132551</v>
      </c>
      <c r="O43" s="6">
        <f t="shared" si="5"/>
        <v>1382410</v>
      </c>
    </row>
    <row r="44" spans="1:15">
      <c r="A44" s="4">
        <v>43</v>
      </c>
      <c r="B44" s="5" t="s">
        <v>40</v>
      </c>
      <c r="C44" s="7">
        <v>895</v>
      </c>
      <c r="D44" s="6">
        <v>5567</v>
      </c>
      <c r="E44" s="6">
        <v>6646</v>
      </c>
      <c r="F44" s="6">
        <v>7130</v>
      </c>
      <c r="G44" s="6">
        <v>9143</v>
      </c>
      <c r="H44" s="6">
        <v>9035</v>
      </c>
      <c r="I44" s="6">
        <v>9188</v>
      </c>
      <c r="J44" s="6">
        <v>1803</v>
      </c>
      <c r="K44" s="7">
        <v>0</v>
      </c>
      <c r="L44" s="7">
        <v>0</v>
      </c>
      <c r="M44" s="7">
        <v>0</v>
      </c>
      <c r="N44" s="7">
        <v>0</v>
      </c>
      <c r="O44" s="6">
        <f t="shared" si="5"/>
        <v>49407</v>
      </c>
    </row>
    <row r="45" spans="1:15">
      <c r="A45" s="4">
        <v>44</v>
      </c>
      <c r="B45" s="5" t="s">
        <v>41</v>
      </c>
      <c r="C45" s="6">
        <v>11308</v>
      </c>
      <c r="D45" s="6">
        <v>70795</v>
      </c>
      <c r="E45" s="6">
        <v>84563</v>
      </c>
      <c r="F45" s="6">
        <v>115204</v>
      </c>
      <c r="G45" s="6">
        <v>121099</v>
      </c>
      <c r="H45" s="6">
        <v>105831</v>
      </c>
      <c r="I45" s="6">
        <v>95922</v>
      </c>
      <c r="J45" s="6">
        <v>21591</v>
      </c>
      <c r="K45" s="7">
        <v>0</v>
      </c>
      <c r="L45" s="7">
        <v>0</v>
      </c>
      <c r="M45" s="7">
        <v>0</v>
      </c>
      <c r="N45" s="7">
        <v>0</v>
      </c>
      <c r="O45" s="6">
        <f t="shared" si="5"/>
        <v>626313</v>
      </c>
    </row>
    <row r="46" spans="1:15">
      <c r="A46" s="4">
        <v>45</v>
      </c>
      <c r="B46" s="5" t="s">
        <v>42</v>
      </c>
      <c r="C46" s="6">
        <v>2173</v>
      </c>
      <c r="D46" s="6">
        <v>3392</v>
      </c>
      <c r="E46" s="6">
        <v>6003</v>
      </c>
      <c r="F46" s="6">
        <v>6960</v>
      </c>
      <c r="G46" s="6">
        <v>5061</v>
      </c>
      <c r="H46" s="6">
        <v>7783</v>
      </c>
      <c r="I46" s="6">
        <v>17107</v>
      </c>
      <c r="J46" s="6">
        <v>7655</v>
      </c>
      <c r="K46" s="7">
        <v>371</v>
      </c>
      <c r="L46" s="6">
        <v>1957</v>
      </c>
      <c r="M46" s="6">
        <v>1250</v>
      </c>
      <c r="N46" s="6">
        <v>1084</v>
      </c>
      <c r="O46" s="6">
        <f t="shared" si="5"/>
        <v>60796</v>
      </c>
    </row>
    <row r="47" spans="1:15">
      <c r="A47" s="4">
        <v>46</v>
      </c>
      <c r="B47" s="5" t="s">
        <v>43</v>
      </c>
      <c r="C47" s="6">
        <v>6333</v>
      </c>
      <c r="D47" s="6">
        <v>17409</v>
      </c>
      <c r="E47" s="6">
        <v>27328</v>
      </c>
      <c r="F47" s="6">
        <v>26022</v>
      </c>
      <c r="G47" s="6">
        <v>32968</v>
      </c>
      <c r="H47" s="6">
        <v>31439</v>
      </c>
      <c r="I47" s="6">
        <v>38926</v>
      </c>
      <c r="J47" s="6">
        <v>13872</v>
      </c>
      <c r="K47" s="7">
        <v>196</v>
      </c>
      <c r="L47" s="7">
        <v>153</v>
      </c>
      <c r="M47" s="7">
        <v>157</v>
      </c>
      <c r="N47" s="7">
        <v>8</v>
      </c>
      <c r="O47" s="6">
        <f t="shared" si="5"/>
        <v>194811</v>
      </c>
    </row>
    <row r="48" spans="1:15">
      <c r="A48" s="4">
        <v>47</v>
      </c>
      <c r="B48" s="5" t="s">
        <v>44</v>
      </c>
      <c r="C48" s="6">
        <v>11295</v>
      </c>
      <c r="D48" s="6">
        <v>23538</v>
      </c>
      <c r="E48" s="6">
        <v>29225</v>
      </c>
      <c r="F48" s="6">
        <v>34911</v>
      </c>
      <c r="G48" s="6">
        <v>34254</v>
      </c>
      <c r="H48" s="6">
        <v>33580</v>
      </c>
      <c r="I48" s="6">
        <v>33286</v>
      </c>
      <c r="J48" s="6">
        <v>13230</v>
      </c>
      <c r="K48" s="6">
        <v>4542</v>
      </c>
      <c r="L48" s="6">
        <v>7815</v>
      </c>
      <c r="M48" s="6">
        <v>6874</v>
      </c>
      <c r="N48" s="6">
        <v>5078</v>
      </c>
      <c r="O48" s="6">
        <f t="shared" si="5"/>
        <v>237628</v>
      </c>
    </row>
    <row r="49" spans="1:18">
      <c r="A49" s="4">
        <v>48</v>
      </c>
      <c r="B49" s="5" t="s">
        <v>45</v>
      </c>
      <c r="C49" s="6">
        <v>2014</v>
      </c>
      <c r="D49" s="6">
        <v>3138</v>
      </c>
      <c r="E49" s="6">
        <v>6613</v>
      </c>
      <c r="F49" s="6">
        <v>8625</v>
      </c>
      <c r="G49" s="6">
        <v>4798</v>
      </c>
      <c r="H49" s="6">
        <v>4691</v>
      </c>
      <c r="I49" s="6">
        <v>4899</v>
      </c>
      <c r="J49" s="6">
        <v>2349</v>
      </c>
      <c r="K49" s="6">
        <v>2267</v>
      </c>
      <c r="L49" s="6">
        <v>1895</v>
      </c>
      <c r="M49" s="6">
        <v>2400</v>
      </c>
      <c r="N49" s="6">
        <v>1882</v>
      </c>
      <c r="O49" s="6">
        <f t="shared" si="5"/>
        <v>45571</v>
      </c>
    </row>
    <row r="50" spans="1:18">
      <c r="A50" s="4">
        <v>49</v>
      </c>
      <c r="B50" s="5" t="s">
        <v>46</v>
      </c>
      <c r="C50" s="6">
        <v>2930</v>
      </c>
      <c r="D50" s="6">
        <v>2380</v>
      </c>
      <c r="E50" s="6">
        <v>3187</v>
      </c>
      <c r="F50" s="6">
        <v>2646</v>
      </c>
      <c r="G50" s="6">
        <v>6664</v>
      </c>
      <c r="H50" s="6">
        <v>15889</v>
      </c>
      <c r="I50" s="6">
        <v>18033</v>
      </c>
      <c r="J50" s="6">
        <v>4178</v>
      </c>
      <c r="K50" s="6">
        <v>3387</v>
      </c>
      <c r="L50" s="6">
        <v>5232</v>
      </c>
      <c r="M50" s="6">
        <v>3283</v>
      </c>
      <c r="N50" s="6">
        <v>4118</v>
      </c>
      <c r="O50" s="6">
        <f t="shared" si="5"/>
        <v>71927</v>
      </c>
    </row>
    <row r="51" spans="1:18">
      <c r="A51" s="4">
        <v>50</v>
      </c>
      <c r="B51" s="5" t="s">
        <v>47</v>
      </c>
      <c r="C51" s="7">
        <v>386</v>
      </c>
      <c r="D51" s="7">
        <v>109</v>
      </c>
      <c r="E51" s="7">
        <v>233</v>
      </c>
      <c r="F51" s="7">
        <v>217</v>
      </c>
      <c r="G51" s="7">
        <v>631</v>
      </c>
      <c r="H51" s="6">
        <v>1362</v>
      </c>
      <c r="I51" s="6">
        <v>3643</v>
      </c>
      <c r="J51" s="7">
        <v>869</v>
      </c>
      <c r="K51" s="7">
        <v>543</v>
      </c>
      <c r="L51" s="7">
        <v>630</v>
      </c>
      <c r="M51" s="7">
        <v>552</v>
      </c>
      <c r="N51" s="7">
        <v>332</v>
      </c>
      <c r="O51" s="6">
        <f t="shared" si="5"/>
        <v>9507</v>
      </c>
    </row>
    <row r="52" spans="1:18">
      <c r="A52" s="4">
        <v>51</v>
      </c>
      <c r="B52" s="5" t="s">
        <v>48</v>
      </c>
      <c r="C52" s="6">
        <v>9174</v>
      </c>
      <c r="D52" s="6">
        <v>17259</v>
      </c>
      <c r="E52" s="6">
        <v>13182</v>
      </c>
      <c r="F52" s="6">
        <v>15109</v>
      </c>
      <c r="G52" s="6">
        <v>15181</v>
      </c>
      <c r="H52" s="6">
        <v>18436</v>
      </c>
      <c r="I52" s="6">
        <v>23121</v>
      </c>
      <c r="J52" s="6">
        <v>12430</v>
      </c>
      <c r="K52" s="6">
        <v>9986</v>
      </c>
      <c r="L52" s="6">
        <v>12508</v>
      </c>
      <c r="M52" s="6">
        <v>14289</v>
      </c>
      <c r="N52" s="6">
        <v>9141</v>
      </c>
      <c r="O52" s="6">
        <f t="shared" si="5"/>
        <v>169816</v>
      </c>
    </row>
    <row r="53" spans="1:18">
      <c r="A53" s="4">
        <v>52</v>
      </c>
      <c r="B53" s="5" t="s">
        <v>49</v>
      </c>
      <c r="C53" s="6">
        <v>1929</v>
      </c>
      <c r="D53" s="6">
        <v>1326</v>
      </c>
      <c r="E53" s="6">
        <v>3906</v>
      </c>
      <c r="F53" s="6">
        <v>4434</v>
      </c>
      <c r="G53" s="6">
        <v>2788</v>
      </c>
      <c r="H53" s="6">
        <v>3459</v>
      </c>
      <c r="I53" s="6">
        <v>10283</v>
      </c>
      <c r="J53" s="6">
        <v>4724</v>
      </c>
      <c r="K53" s="6">
        <v>3557</v>
      </c>
      <c r="L53" s="6">
        <v>3391</v>
      </c>
      <c r="M53" s="6">
        <v>1516</v>
      </c>
      <c r="N53" s="6">
        <v>3814</v>
      </c>
      <c r="O53" s="6">
        <f t="shared" si="5"/>
        <v>45127</v>
      </c>
    </row>
    <row r="54" spans="1:18">
      <c r="A54" s="4">
        <v>53</v>
      </c>
      <c r="B54" s="5" t="s">
        <v>50</v>
      </c>
      <c r="C54" s="7">
        <v>945</v>
      </c>
      <c r="D54" s="7">
        <v>764</v>
      </c>
      <c r="E54" s="6">
        <v>1501</v>
      </c>
      <c r="F54" s="6">
        <v>1976</v>
      </c>
      <c r="G54" s="6">
        <v>2135</v>
      </c>
      <c r="H54" s="6">
        <v>2021</v>
      </c>
      <c r="I54" s="6">
        <v>1943</v>
      </c>
      <c r="J54" s="7">
        <v>923</v>
      </c>
      <c r="K54" s="7">
        <v>597</v>
      </c>
      <c r="L54" s="7">
        <v>902</v>
      </c>
      <c r="M54" s="7">
        <v>840</v>
      </c>
      <c r="N54" s="7">
        <v>914</v>
      </c>
      <c r="O54" s="6">
        <f t="shared" si="5"/>
        <v>15461</v>
      </c>
    </row>
    <row r="55" spans="1:18">
      <c r="A55" s="4">
        <v>54</v>
      </c>
      <c r="B55" s="5" t="s">
        <v>51</v>
      </c>
      <c r="C55" s="7">
        <v>816</v>
      </c>
      <c r="D55" s="6">
        <v>1174</v>
      </c>
      <c r="E55" s="6">
        <v>1862</v>
      </c>
      <c r="F55" s="6">
        <v>2692</v>
      </c>
      <c r="G55" s="6">
        <v>2809</v>
      </c>
      <c r="H55" s="6">
        <v>2359</v>
      </c>
      <c r="I55" s="6">
        <v>3680</v>
      </c>
      <c r="J55" s="6">
        <v>1149</v>
      </c>
      <c r="K55" s="7">
        <v>727</v>
      </c>
      <c r="L55" s="7">
        <v>923</v>
      </c>
      <c r="M55" s="7">
        <v>796</v>
      </c>
      <c r="N55" s="7">
        <v>830</v>
      </c>
      <c r="O55" s="6">
        <f t="shared" si="5"/>
        <v>19817</v>
      </c>
    </row>
    <row r="56" spans="1:18">
      <c r="A56" s="4">
        <v>55</v>
      </c>
      <c r="B56" s="5" t="s">
        <v>52</v>
      </c>
      <c r="C56" s="6">
        <v>2900</v>
      </c>
      <c r="D56" s="6">
        <v>3433</v>
      </c>
      <c r="E56" s="6">
        <v>4922</v>
      </c>
      <c r="F56" s="6">
        <v>6898</v>
      </c>
      <c r="G56" s="6">
        <v>5417</v>
      </c>
      <c r="H56" s="6">
        <v>6042</v>
      </c>
      <c r="I56" s="6">
        <v>6375</v>
      </c>
      <c r="J56" s="6">
        <v>3163</v>
      </c>
      <c r="K56" s="6">
        <v>2401</v>
      </c>
      <c r="L56" s="6">
        <v>2823</v>
      </c>
      <c r="M56" s="6">
        <v>1910</v>
      </c>
      <c r="N56" s="6">
        <v>2154</v>
      </c>
      <c r="O56" s="6">
        <f t="shared" si="5"/>
        <v>48438</v>
      </c>
    </row>
    <row r="57" spans="1:18">
      <c r="A57" s="4">
        <v>56</v>
      </c>
      <c r="B57" s="5" t="s">
        <v>53</v>
      </c>
      <c r="C57" s="7">
        <v>853</v>
      </c>
      <c r="D57" s="6">
        <v>1005</v>
      </c>
      <c r="E57" s="6">
        <v>1608</v>
      </c>
      <c r="F57" s="6">
        <v>1166</v>
      </c>
      <c r="G57" s="6">
        <v>1458</v>
      </c>
      <c r="H57" s="6">
        <v>1657</v>
      </c>
      <c r="I57" s="6">
        <v>2129</v>
      </c>
      <c r="J57" s="7">
        <v>906</v>
      </c>
      <c r="K57" s="7">
        <v>657</v>
      </c>
      <c r="L57" s="7">
        <v>899</v>
      </c>
      <c r="M57" s="7">
        <v>619</v>
      </c>
      <c r="N57" s="7">
        <v>575</v>
      </c>
      <c r="O57" s="6">
        <f t="shared" si="5"/>
        <v>13532</v>
      </c>
    </row>
    <row r="58" spans="1:18">
      <c r="A58" s="4">
        <v>57</v>
      </c>
      <c r="B58" s="5" t="s">
        <v>54</v>
      </c>
      <c r="C58" s="6">
        <v>1008</v>
      </c>
      <c r="D58" s="7">
        <v>320</v>
      </c>
      <c r="E58" s="7">
        <v>394</v>
      </c>
      <c r="F58" s="7">
        <v>676</v>
      </c>
      <c r="G58" s="7">
        <v>568</v>
      </c>
      <c r="H58" s="6">
        <v>1556</v>
      </c>
      <c r="I58" s="6">
        <v>6031</v>
      </c>
      <c r="J58" s="7">
        <v>805</v>
      </c>
      <c r="K58" s="7">
        <v>632</v>
      </c>
      <c r="L58" s="7">
        <v>970</v>
      </c>
      <c r="M58" s="7">
        <v>994</v>
      </c>
      <c r="N58" s="7">
        <v>713</v>
      </c>
      <c r="O58" s="6">
        <f t="shared" si="5"/>
        <v>14667</v>
      </c>
    </row>
    <row r="59" spans="1:18">
      <c r="A59" s="4">
        <v>58</v>
      </c>
      <c r="B59" s="5" t="s">
        <v>166</v>
      </c>
      <c r="C59" s="6">
        <v>1765</v>
      </c>
      <c r="D59" s="7">
        <v>823</v>
      </c>
      <c r="E59" s="6">
        <v>1105</v>
      </c>
      <c r="F59" s="6">
        <v>5857</v>
      </c>
      <c r="G59" s="6">
        <v>1481</v>
      </c>
      <c r="H59" s="6">
        <v>2199</v>
      </c>
      <c r="I59" s="6">
        <v>13386</v>
      </c>
      <c r="J59" s="6">
        <v>1663</v>
      </c>
      <c r="K59" s="6">
        <v>1366</v>
      </c>
      <c r="L59" s="6">
        <v>1271</v>
      </c>
      <c r="M59" s="6">
        <v>1822</v>
      </c>
      <c r="N59" s="6">
        <v>1248</v>
      </c>
      <c r="O59" s="6">
        <f t="shared" si="5"/>
        <v>33986</v>
      </c>
    </row>
    <row r="60" spans="1:18">
      <c r="A60" s="4">
        <v>59</v>
      </c>
      <c r="B60" s="5" t="s">
        <v>55</v>
      </c>
      <c r="C60" s="6">
        <v>4350</v>
      </c>
      <c r="D60" s="6">
        <v>6689</v>
      </c>
      <c r="E60" s="6">
        <v>9284</v>
      </c>
      <c r="F60" s="6">
        <v>12550</v>
      </c>
      <c r="G60" s="6">
        <v>9512</v>
      </c>
      <c r="H60" s="6">
        <v>8723</v>
      </c>
      <c r="I60" s="6">
        <v>11719</v>
      </c>
      <c r="J60" s="6">
        <v>3948</v>
      </c>
      <c r="K60" s="6">
        <v>2626</v>
      </c>
      <c r="L60" s="6">
        <v>4386</v>
      </c>
      <c r="M60" s="6">
        <v>4078</v>
      </c>
      <c r="N60" s="7">
        <v>1892</v>
      </c>
      <c r="O60" s="6">
        <f t="shared" si="5"/>
        <v>79757</v>
      </c>
    </row>
    <row r="61" spans="1:18">
      <c r="A61" s="4">
        <v>60</v>
      </c>
      <c r="B61" s="5" t="s">
        <v>56</v>
      </c>
      <c r="C61" s="7">
        <v>164</v>
      </c>
      <c r="D61" s="7">
        <v>533</v>
      </c>
      <c r="E61" s="7">
        <v>60</v>
      </c>
      <c r="F61" s="7">
        <v>190</v>
      </c>
      <c r="G61" s="7">
        <v>384</v>
      </c>
      <c r="H61" s="7">
        <v>292</v>
      </c>
      <c r="I61" s="7">
        <v>203</v>
      </c>
      <c r="J61" s="7">
        <v>45</v>
      </c>
      <c r="K61" s="7">
        <v>25</v>
      </c>
      <c r="L61" s="7">
        <v>114</v>
      </c>
      <c r="M61" s="7">
        <v>272</v>
      </c>
      <c r="N61" s="7">
        <v>145</v>
      </c>
      <c r="O61" s="6">
        <f t="shared" ref="O61:O63" si="6">SUM(C61:N61)</f>
        <v>2427</v>
      </c>
    </row>
    <row r="62" spans="1:18">
      <c r="A62" s="4">
        <v>61</v>
      </c>
      <c r="B62" s="5" t="s">
        <v>57</v>
      </c>
      <c r="C62" s="6">
        <v>2109</v>
      </c>
      <c r="D62" s="6">
        <v>1089</v>
      </c>
      <c r="E62" s="6">
        <v>1509</v>
      </c>
      <c r="F62" s="6">
        <v>2365</v>
      </c>
      <c r="G62" s="6">
        <v>8943</v>
      </c>
      <c r="H62" s="6">
        <v>13404</v>
      </c>
      <c r="I62" s="6">
        <v>15944</v>
      </c>
      <c r="J62" s="6">
        <v>15183</v>
      </c>
      <c r="K62" s="6">
        <v>15295</v>
      </c>
      <c r="L62" s="6">
        <v>13552</v>
      </c>
      <c r="M62" s="6">
        <v>9655</v>
      </c>
      <c r="N62" s="6">
        <v>7582</v>
      </c>
      <c r="O62" s="6">
        <f t="shared" si="6"/>
        <v>106630</v>
      </c>
    </row>
    <row r="63" spans="1:18" s="8" customFormat="1">
      <c r="A63" s="4">
        <v>62</v>
      </c>
      <c r="B63" s="5" t="s">
        <v>165</v>
      </c>
      <c r="C63" s="7">
        <v>115</v>
      </c>
      <c r="D63" s="7">
        <v>44</v>
      </c>
      <c r="E63" s="7">
        <v>67</v>
      </c>
      <c r="F63" s="7">
        <v>50</v>
      </c>
      <c r="G63" s="7">
        <v>196</v>
      </c>
      <c r="H63" s="7">
        <v>720</v>
      </c>
      <c r="I63" s="6">
        <v>2178</v>
      </c>
      <c r="J63" s="6">
        <v>1746</v>
      </c>
      <c r="K63" s="7">
        <v>946</v>
      </c>
      <c r="L63" s="6">
        <v>1315</v>
      </c>
      <c r="M63" s="7">
        <v>564</v>
      </c>
      <c r="N63" s="7">
        <v>704</v>
      </c>
      <c r="O63" s="6">
        <f t="shared" si="6"/>
        <v>8645</v>
      </c>
      <c r="R63" s="1"/>
    </row>
    <row r="64" spans="1:18">
      <c r="A64" s="4">
        <v>63</v>
      </c>
      <c r="B64" s="5" t="s">
        <v>58</v>
      </c>
      <c r="C64" s="7">
        <v>595</v>
      </c>
      <c r="D64" s="7">
        <v>74</v>
      </c>
      <c r="E64" s="7">
        <v>24</v>
      </c>
      <c r="F64" s="7">
        <v>209</v>
      </c>
      <c r="G64" s="7">
        <v>477</v>
      </c>
      <c r="H64" s="6">
        <v>3517</v>
      </c>
      <c r="I64" s="6">
        <v>4741</v>
      </c>
      <c r="J64" s="6">
        <v>2324</v>
      </c>
      <c r="K64" s="7">
        <v>907</v>
      </c>
      <c r="L64" s="6">
        <v>1176</v>
      </c>
      <c r="M64" s="7">
        <v>586</v>
      </c>
      <c r="N64" s="7">
        <v>824</v>
      </c>
      <c r="O64" s="6">
        <f t="shared" ref="O64:O68" si="7">SUM(C64:N64)</f>
        <v>15454</v>
      </c>
    </row>
    <row r="65" spans="1:15">
      <c r="A65" s="4">
        <v>64</v>
      </c>
      <c r="B65" s="5" t="s">
        <v>59</v>
      </c>
      <c r="C65" s="6">
        <v>6159</v>
      </c>
      <c r="D65" s="6">
        <v>2887</v>
      </c>
      <c r="E65" s="6">
        <v>1887</v>
      </c>
      <c r="F65" s="6">
        <v>5163</v>
      </c>
      <c r="G65" s="6">
        <v>5894</v>
      </c>
      <c r="H65" s="6">
        <v>14550</v>
      </c>
      <c r="I65" s="6">
        <v>15426</v>
      </c>
      <c r="J65" s="6">
        <v>11606</v>
      </c>
      <c r="K65" s="6">
        <v>4413</v>
      </c>
      <c r="L65" s="6">
        <v>7741</v>
      </c>
      <c r="M65" s="6">
        <v>4318</v>
      </c>
      <c r="N65" s="6">
        <v>10147</v>
      </c>
      <c r="O65" s="6">
        <f t="shared" si="7"/>
        <v>90191</v>
      </c>
    </row>
    <row r="66" spans="1:15">
      <c r="A66" s="4">
        <v>65</v>
      </c>
      <c r="B66" s="5" t="s">
        <v>60</v>
      </c>
      <c r="C66" s="7">
        <v>830</v>
      </c>
      <c r="D66" s="7">
        <v>299</v>
      </c>
      <c r="E66" s="7">
        <v>156</v>
      </c>
      <c r="F66" s="7">
        <v>379</v>
      </c>
      <c r="G66" s="7">
        <v>429</v>
      </c>
      <c r="H66" s="6">
        <v>2640</v>
      </c>
      <c r="I66" s="6">
        <v>5540</v>
      </c>
      <c r="J66" s="6">
        <v>3105</v>
      </c>
      <c r="K66" s="6">
        <v>2838</v>
      </c>
      <c r="L66" s="6">
        <v>3200</v>
      </c>
      <c r="M66" s="6">
        <v>1228</v>
      </c>
      <c r="N66" s="6">
        <v>3104</v>
      </c>
      <c r="O66" s="6">
        <f t="shared" si="7"/>
        <v>23748</v>
      </c>
    </row>
    <row r="67" spans="1:15">
      <c r="A67" s="4">
        <v>66</v>
      </c>
      <c r="B67" s="5" t="s">
        <v>164</v>
      </c>
      <c r="C67" s="6">
        <v>2551</v>
      </c>
      <c r="D67" s="6">
        <v>1615</v>
      </c>
      <c r="E67" s="6">
        <v>1631</v>
      </c>
      <c r="F67" s="6">
        <v>5340</v>
      </c>
      <c r="G67" s="6">
        <v>2623</v>
      </c>
      <c r="H67" s="6">
        <v>4622</v>
      </c>
      <c r="I67" s="6">
        <v>5375</v>
      </c>
      <c r="J67" s="6">
        <v>4624</v>
      </c>
      <c r="K67" s="6">
        <v>7783</v>
      </c>
      <c r="L67" s="6">
        <v>3056</v>
      </c>
      <c r="M67" s="6">
        <v>3778</v>
      </c>
      <c r="N67" s="6">
        <v>9501</v>
      </c>
      <c r="O67" s="6">
        <f t="shared" si="7"/>
        <v>52499</v>
      </c>
    </row>
    <row r="68" spans="1:15">
      <c r="A68" s="4">
        <v>67</v>
      </c>
      <c r="B68" s="5" t="s">
        <v>169</v>
      </c>
      <c r="C68" s="6">
        <v>1669</v>
      </c>
      <c r="D68" s="7">
        <v>961</v>
      </c>
      <c r="E68" s="6">
        <v>1116</v>
      </c>
      <c r="F68" s="6">
        <v>1219</v>
      </c>
      <c r="G68" s="6">
        <v>1539</v>
      </c>
      <c r="H68" s="6">
        <v>6350</v>
      </c>
      <c r="I68" s="6">
        <v>4540</v>
      </c>
      <c r="J68" s="6">
        <v>3317</v>
      </c>
      <c r="K68" s="6">
        <v>1562</v>
      </c>
      <c r="L68" s="6">
        <v>3616</v>
      </c>
      <c r="M68" s="6">
        <v>2230</v>
      </c>
      <c r="N68" s="6">
        <v>2894</v>
      </c>
      <c r="O68" s="6">
        <f t="shared" si="7"/>
        <v>31013</v>
      </c>
    </row>
    <row r="69" spans="1:15">
      <c r="A69" s="4">
        <v>68</v>
      </c>
      <c r="B69" s="5" t="s">
        <v>61</v>
      </c>
      <c r="C69" s="6">
        <v>15288</v>
      </c>
      <c r="D69" s="6">
        <v>11542</v>
      </c>
      <c r="E69" s="6">
        <v>15292</v>
      </c>
      <c r="F69" s="6">
        <v>19682</v>
      </c>
      <c r="G69" s="6">
        <v>12944</v>
      </c>
      <c r="H69" s="6">
        <v>37758</v>
      </c>
      <c r="I69" s="6">
        <v>120233</v>
      </c>
      <c r="J69" s="6">
        <v>27522</v>
      </c>
      <c r="K69" s="6">
        <v>9082</v>
      </c>
      <c r="L69" s="6">
        <v>19219</v>
      </c>
      <c r="M69" s="6">
        <v>18585</v>
      </c>
      <c r="N69" s="6">
        <v>8179</v>
      </c>
      <c r="O69" s="6">
        <f t="shared" ref="O69:O72" si="8">SUM(C69:N69)</f>
        <v>315326</v>
      </c>
    </row>
    <row r="70" spans="1:15">
      <c r="A70" s="4">
        <v>69</v>
      </c>
      <c r="B70" s="5" t="s">
        <v>62</v>
      </c>
      <c r="C70" s="6">
        <v>4148</v>
      </c>
      <c r="D70" s="6">
        <v>2784</v>
      </c>
      <c r="E70" s="6">
        <v>4589</v>
      </c>
      <c r="F70" s="6">
        <v>4667</v>
      </c>
      <c r="G70" s="6">
        <v>2139</v>
      </c>
      <c r="H70" s="6">
        <v>2130</v>
      </c>
      <c r="I70" s="6">
        <v>4082</v>
      </c>
      <c r="J70" s="6">
        <v>2565</v>
      </c>
      <c r="K70" s="6">
        <v>3350</v>
      </c>
      <c r="L70" s="6">
        <v>23923</v>
      </c>
      <c r="M70" s="6">
        <v>11297</v>
      </c>
      <c r="N70" s="6">
        <v>2732</v>
      </c>
      <c r="O70" s="6">
        <f t="shared" si="8"/>
        <v>68406</v>
      </c>
    </row>
    <row r="71" spans="1:15">
      <c r="A71" s="4">
        <v>70</v>
      </c>
      <c r="B71" s="5" t="s">
        <v>63</v>
      </c>
      <c r="C71" s="6">
        <v>2589</v>
      </c>
      <c r="D71" s="6">
        <v>1485</v>
      </c>
      <c r="E71" s="6">
        <v>3563</v>
      </c>
      <c r="F71" s="6">
        <v>4114</v>
      </c>
      <c r="G71" s="7">
        <v>830</v>
      </c>
      <c r="H71" s="7">
        <v>756</v>
      </c>
      <c r="I71" s="6">
        <v>1128</v>
      </c>
      <c r="J71" s="6">
        <v>1422</v>
      </c>
      <c r="K71" s="6">
        <v>13001</v>
      </c>
      <c r="L71" s="6">
        <v>72120</v>
      </c>
      <c r="M71" s="6">
        <v>22133</v>
      </c>
      <c r="N71" s="6">
        <v>2796</v>
      </c>
      <c r="O71" s="6">
        <f t="shared" si="8"/>
        <v>125937</v>
      </c>
    </row>
    <row r="72" spans="1:15">
      <c r="A72" s="4">
        <v>71</v>
      </c>
      <c r="B72" s="5" t="s">
        <v>64</v>
      </c>
      <c r="C72" s="6">
        <v>7896</v>
      </c>
      <c r="D72" s="6">
        <v>7430</v>
      </c>
      <c r="E72" s="6">
        <v>28876</v>
      </c>
      <c r="F72" s="6">
        <v>22816</v>
      </c>
      <c r="G72" s="6">
        <v>5198</v>
      </c>
      <c r="H72" s="6">
        <v>3047</v>
      </c>
      <c r="I72" s="6">
        <v>5454</v>
      </c>
      <c r="J72" s="6">
        <v>3257</v>
      </c>
      <c r="K72" s="6">
        <v>3189</v>
      </c>
      <c r="L72" s="6">
        <v>10736</v>
      </c>
      <c r="M72" s="6">
        <v>6814</v>
      </c>
      <c r="N72" s="6">
        <v>3777</v>
      </c>
      <c r="O72" s="6">
        <f t="shared" si="8"/>
        <v>108490</v>
      </c>
    </row>
    <row r="73" spans="1:15">
      <c r="A73" s="4">
        <v>72</v>
      </c>
      <c r="B73" s="5" t="s">
        <v>65</v>
      </c>
      <c r="C73" s="6">
        <v>8633</v>
      </c>
      <c r="D73" s="6">
        <v>8981</v>
      </c>
      <c r="E73" s="6">
        <v>37642</v>
      </c>
      <c r="F73" s="6">
        <v>15981</v>
      </c>
      <c r="G73" s="6">
        <v>6506</v>
      </c>
      <c r="H73" s="6">
        <v>1211</v>
      </c>
      <c r="I73" s="6">
        <v>1514</v>
      </c>
      <c r="J73" s="7">
        <v>829</v>
      </c>
      <c r="K73" s="7">
        <v>863</v>
      </c>
      <c r="L73" s="6">
        <v>1221</v>
      </c>
      <c r="M73" s="6">
        <v>1210</v>
      </c>
      <c r="N73" s="7">
        <v>792</v>
      </c>
      <c r="O73" s="6">
        <f t="shared" ref="O73:O78" si="9">SUM(C73:N73)</f>
        <v>85383</v>
      </c>
    </row>
    <row r="74" spans="1:15">
      <c r="A74" s="4">
        <v>73</v>
      </c>
      <c r="B74" s="5" t="s">
        <v>66</v>
      </c>
      <c r="C74" s="6">
        <v>12686</v>
      </c>
      <c r="D74" s="6">
        <v>13039</v>
      </c>
      <c r="E74" s="6">
        <v>66644</v>
      </c>
      <c r="F74" s="6">
        <v>49298</v>
      </c>
      <c r="G74" s="6">
        <v>15557</v>
      </c>
      <c r="H74" s="6">
        <v>3872</v>
      </c>
      <c r="I74" s="6">
        <v>3654</v>
      </c>
      <c r="J74" s="6">
        <v>2421</v>
      </c>
      <c r="K74" s="6">
        <v>3087</v>
      </c>
      <c r="L74" s="6">
        <v>4619</v>
      </c>
      <c r="M74" s="6">
        <v>3853</v>
      </c>
      <c r="N74" s="6">
        <v>3938</v>
      </c>
      <c r="O74" s="6">
        <f t="shared" si="9"/>
        <v>182668</v>
      </c>
    </row>
    <row r="75" spans="1:15">
      <c r="A75" s="4">
        <v>74</v>
      </c>
      <c r="B75" s="5" t="s">
        <v>67</v>
      </c>
      <c r="C75" s="6">
        <v>1070</v>
      </c>
      <c r="D75" s="7">
        <v>338</v>
      </c>
      <c r="E75" s="7">
        <v>912</v>
      </c>
      <c r="F75" s="7">
        <v>994</v>
      </c>
      <c r="G75" s="7">
        <v>598</v>
      </c>
      <c r="H75" s="7">
        <v>587</v>
      </c>
      <c r="I75" s="7">
        <v>651</v>
      </c>
      <c r="J75" s="7">
        <v>440</v>
      </c>
      <c r="K75" s="7">
        <v>535</v>
      </c>
      <c r="L75" s="6">
        <v>1007</v>
      </c>
      <c r="M75" s="6">
        <v>1147</v>
      </c>
      <c r="N75" s="7">
        <v>677</v>
      </c>
      <c r="O75" s="6">
        <f t="shared" si="9"/>
        <v>8956</v>
      </c>
    </row>
    <row r="76" spans="1:15">
      <c r="A76" s="4">
        <v>75</v>
      </c>
      <c r="B76" s="5" t="s">
        <v>68</v>
      </c>
      <c r="C76" s="7">
        <v>771</v>
      </c>
      <c r="D76" s="7">
        <v>577</v>
      </c>
      <c r="E76" s="6">
        <v>2388</v>
      </c>
      <c r="F76" s="6">
        <v>1445</v>
      </c>
      <c r="G76" s="7">
        <v>739</v>
      </c>
      <c r="H76" s="7">
        <v>317</v>
      </c>
      <c r="I76" s="7">
        <v>571</v>
      </c>
      <c r="J76" s="7">
        <v>408</v>
      </c>
      <c r="K76" s="7">
        <v>784</v>
      </c>
      <c r="L76" s="7">
        <v>838</v>
      </c>
      <c r="M76" s="7">
        <v>566</v>
      </c>
      <c r="N76" s="7">
        <v>632</v>
      </c>
      <c r="O76" s="6">
        <f t="shared" si="9"/>
        <v>10036</v>
      </c>
    </row>
    <row r="77" spans="1:15">
      <c r="A77" s="4">
        <v>76</v>
      </c>
      <c r="B77" s="5" t="s">
        <v>69</v>
      </c>
      <c r="C77" s="7">
        <v>944</v>
      </c>
      <c r="D77" s="7">
        <v>755</v>
      </c>
      <c r="E77" s="6">
        <v>2054</v>
      </c>
      <c r="F77" s="6">
        <v>2007</v>
      </c>
      <c r="G77" s="7">
        <v>956</v>
      </c>
      <c r="H77" s="7">
        <v>480</v>
      </c>
      <c r="I77" s="7">
        <v>719</v>
      </c>
      <c r="J77" s="7">
        <v>558</v>
      </c>
      <c r="K77" s="7">
        <v>598</v>
      </c>
      <c r="L77" s="6">
        <v>1373</v>
      </c>
      <c r="M77" s="6">
        <v>1725</v>
      </c>
      <c r="N77" s="6">
        <v>1053</v>
      </c>
      <c r="O77" s="6">
        <f t="shared" si="9"/>
        <v>13222</v>
      </c>
    </row>
    <row r="78" spans="1:15">
      <c r="A78" s="4">
        <v>77</v>
      </c>
      <c r="B78" s="5" t="s">
        <v>170</v>
      </c>
      <c r="C78" s="7">
        <v>587</v>
      </c>
      <c r="D78" s="7">
        <v>574</v>
      </c>
      <c r="E78" s="6">
        <v>3423</v>
      </c>
      <c r="F78" s="6">
        <v>2322</v>
      </c>
      <c r="G78" s="7">
        <v>726</v>
      </c>
      <c r="H78" s="7">
        <v>172</v>
      </c>
      <c r="I78" s="7">
        <v>358</v>
      </c>
      <c r="J78" s="7">
        <v>122</v>
      </c>
      <c r="K78" s="7">
        <v>164</v>
      </c>
      <c r="L78" s="7">
        <v>273</v>
      </c>
      <c r="M78" s="7">
        <v>171</v>
      </c>
      <c r="N78" s="7">
        <v>107</v>
      </c>
      <c r="O78" s="6">
        <f t="shared" si="9"/>
        <v>8999</v>
      </c>
    </row>
    <row r="79" spans="1:15">
      <c r="A79" s="4">
        <v>78</v>
      </c>
      <c r="B79" s="5" t="s">
        <v>71</v>
      </c>
      <c r="C79" s="6">
        <v>27027</v>
      </c>
      <c r="D79" s="6">
        <v>15668</v>
      </c>
      <c r="E79" s="6">
        <v>56609</v>
      </c>
      <c r="F79" s="6">
        <v>37626</v>
      </c>
      <c r="G79" s="6">
        <v>21254</v>
      </c>
      <c r="H79" s="6">
        <v>16066</v>
      </c>
      <c r="I79" s="6">
        <v>23484</v>
      </c>
      <c r="J79" s="6">
        <v>10916</v>
      </c>
      <c r="K79" s="6">
        <v>8822</v>
      </c>
      <c r="L79" s="6">
        <v>19857</v>
      </c>
      <c r="M79" s="6">
        <v>14320</v>
      </c>
      <c r="N79" s="6">
        <v>11539</v>
      </c>
      <c r="O79" s="6">
        <f t="shared" ref="O79:O84" si="10">SUM(C79:N79)</f>
        <v>263188</v>
      </c>
    </row>
    <row r="80" spans="1:15">
      <c r="A80" s="4">
        <v>79</v>
      </c>
      <c r="B80" s="5" t="s">
        <v>72</v>
      </c>
      <c r="C80" s="6">
        <v>3151</v>
      </c>
      <c r="D80" s="6">
        <v>2180</v>
      </c>
      <c r="E80" s="6">
        <v>5941</v>
      </c>
      <c r="F80" s="6">
        <v>5421</v>
      </c>
      <c r="G80" s="6">
        <v>4214</v>
      </c>
      <c r="H80" s="6">
        <v>2503</v>
      </c>
      <c r="I80" s="6">
        <v>5445</v>
      </c>
      <c r="J80" s="6">
        <v>1588</v>
      </c>
      <c r="K80" s="7">
        <v>973</v>
      </c>
      <c r="L80" s="6">
        <v>2093</v>
      </c>
      <c r="M80" s="6">
        <v>1159</v>
      </c>
      <c r="N80" s="6">
        <v>1200</v>
      </c>
      <c r="O80" s="6">
        <f t="shared" si="10"/>
        <v>35868</v>
      </c>
    </row>
    <row r="81" spans="1:15">
      <c r="A81" s="4">
        <v>80</v>
      </c>
      <c r="B81" s="5" t="s">
        <v>174</v>
      </c>
      <c r="C81" s="6">
        <v>23872</v>
      </c>
      <c r="D81" s="6">
        <v>11346</v>
      </c>
      <c r="E81" s="6">
        <v>12656</v>
      </c>
      <c r="F81" s="6">
        <v>13314</v>
      </c>
      <c r="G81" s="6">
        <v>4586</v>
      </c>
      <c r="H81" s="6">
        <v>4263</v>
      </c>
      <c r="I81" s="6">
        <v>10755</v>
      </c>
      <c r="J81" s="6">
        <v>4123</v>
      </c>
      <c r="K81" s="6">
        <v>7926</v>
      </c>
      <c r="L81" s="6">
        <v>8438</v>
      </c>
      <c r="M81" s="6">
        <v>10332</v>
      </c>
      <c r="N81" s="6">
        <v>10306</v>
      </c>
      <c r="O81" s="6">
        <f t="shared" si="10"/>
        <v>121917</v>
      </c>
    </row>
    <row r="82" spans="1:15">
      <c r="A82" s="4">
        <v>81</v>
      </c>
      <c r="B82" s="5" t="s">
        <v>74</v>
      </c>
      <c r="C82" s="6">
        <v>35533</v>
      </c>
      <c r="D82" s="6">
        <v>23762</v>
      </c>
      <c r="E82" s="6">
        <v>56738</v>
      </c>
      <c r="F82" s="6">
        <v>49004</v>
      </c>
      <c r="G82" s="6">
        <v>9668</v>
      </c>
      <c r="H82" s="6">
        <v>5843</v>
      </c>
      <c r="I82" s="6">
        <v>11798</v>
      </c>
      <c r="J82" s="6">
        <v>6357</v>
      </c>
      <c r="K82" s="6">
        <v>7815</v>
      </c>
      <c r="L82" s="6">
        <v>13422</v>
      </c>
      <c r="M82" s="6">
        <v>8806</v>
      </c>
      <c r="N82" s="6">
        <v>9701</v>
      </c>
      <c r="O82" s="6">
        <f t="shared" si="10"/>
        <v>238447</v>
      </c>
    </row>
    <row r="83" spans="1:15">
      <c r="A83" s="4">
        <v>82</v>
      </c>
      <c r="B83" s="5" t="s">
        <v>171</v>
      </c>
      <c r="C83" s="6">
        <v>7323</v>
      </c>
      <c r="D83" s="6">
        <v>5468</v>
      </c>
      <c r="E83" s="6">
        <v>11483</v>
      </c>
      <c r="F83" s="6">
        <v>9185</v>
      </c>
      <c r="G83" s="6">
        <v>6961</v>
      </c>
      <c r="H83" s="6">
        <v>5729</v>
      </c>
      <c r="I83" s="6">
        <v>3938</v>
      </c>
      <c r="J83" s="6">
        <v>2430</v>
      </c>
      <c r="K83" s="6">
        <v>1724</v>
      </c>
      <c r="L83" s="6">
        <v>3032</v>
      </c>
      <c r="M83" s="6">
        <v>3066</v>
      </c>
      <c r="N83" s="6">
        <v>2600</v>
      </c>
      <c r="O83" s="6">
        <f t="shared" si="10"/>
        <v>62939</v>
      </c>
    </row>
    <row r="84" spans="1:15">
      <c r="A84" s="4">
        <v>83</v>
      </c>
      <c r="B84" s="5" t="s">
        <v>76</v>
      </c>
      <c r="C84" s="7">
        <v>102</v>
      </c>
      <c r="D84" s="7">
        <v>95</v>
      </c>
      <c r="E84" s="7">
        <v>486</v>
      </c>
      <c r="F84" s="7">
        <v>545</v>
      </c>
      <c r="G84" s="7">
        <v>503</v>
      </c>
      <c r="H84" s="7">
        <v>268</v>
      </c>
      <c r="I84" s="7">
        <v>153</v>
      </c>
      <c r="J84" s="7">
        <v>78</v>
      </c>
      <c r="K84" s="7">
        <v>72</v>
      </c>
      <c r="L84" s="7">
        <v>126</v>
      </c>
      <c r="M84" s="7">
        <v>106</v>
      </c>
      <c r="N84" s="7">
        <v>109</v>
      </c>
      <c r="O84" s="6">
        <f t="shared" si="10"/>
        <v>2643</v>
      </c>
    </row>
    <row r="85" spans="1:15">
      <c r="A85" s="4">
        <v>84</v>
      </c>
      <c r="B85" s="5" t="s">
        <v>77</v>
      </c>
      <c r="C85" s="7">
        <v>29</v>
      </c>
      <c r="D85" s="7">
        <v>210</v>
      </c>
      <c r="E85" s="6">
        <v>1145</v>
      </c>
      <c r="F85" s="7">
        <v>823</v>
      </c>
      <c r="G85" s="7">
        <v>790</v>
      </c>
      <c r="H85" s="7">
        <v>145</v>
      </c>
      <c r="I85" s="7">
        <v>265</v>
      </c>
      <c r="J85" s="7">
        <v>5</v>
      </c>
      <c r="K85" s="7">
        <v>190</v>
      </c>
      <c r="L85" s="7">
        <v>339</v>
      </c>
      <c r="M85" s="7">
        <v>317</v>
      </c>
      <c r="N85" s="7">
        <v>485</v>
      </c>
      <c r="O85" s="6">
        <f t="shared" ref="O85:O91" si="11">SUM(C85:N85)</f>
        <v>4743</v>
      </c>
    </row>
    <row r="86" spans="1:15">
      <c r="A86" s="4">
        <v>85</v>
      </c>
      <c r="B86" s="5" t="s">
        <v>162</v>
      </c>
      <c r="C86" s="6">
        <v>1708</v>
      </c>
      <c r="D86" s="7">
        <v>550</v>
      </c>
      <c r="E86" s="7">
        <v>397</v>
      </c>
      <c r="F86" s="7">
        <v>763</v>
      </c>
      <c r="G86" s="7">
        <v>872</v>
      </c>
      <c r="H86" s="7">
        <v>375</v>
      </c>
      <c r="I86" s="7">
        <v>541</v>
      </c>
      <c r="J86" s="7">
        <v>553</v>
      </c>
      <c r="K86" s="7">
        <v>463</v>
      </c>
      <c r="L86" s="6">
        <v>1378</v>
      </c>
      <c r="M86" s="6">
        <v>1868</v>
      </c>
      <c r="N86" s="7">
        <v>926</v>
      </c>
      <c r="O86" s="6">
        <f t="shared" si="11"/>
        <v>10394</v>
      </c>
    </row>
    <row r="87" spans="1:15">
      <c r="A87" s="4">
        <v>86</v>
      </c>
      <c r="B87" s="5" t="s">
        <v>78</v>
      </c>
      <c r="C87" s="7">
        <v>69</v>
      </c>
      <c r="D87" s="7">
        <v>122</v>
      </c>
      <c r="E87" s="7">
        <v>311</v>
      </c>
      <c r="F87" s="7">
        <v>368</v>
      </c>
      <c r="G87" s="7">
        <v>100</v>
      </c>
      <c r="H87" s="7">
        <v>86</v>
      </c>
      <c r="I87" s="7">
        <v>148</v>
      </c>
      <c r="J87" s="7">
        <v>60</v>
      </c>
      <c r="K87" s="7">
        <v>129</v>
      </c>
      <c r="L87" s="7">
        <v>36</v>
      </c>
      <c r="M87" s="7">
        <v>168</v>
      </c>
      <c r="N87" s="7">
        <v>69</v>
      </c>
      <c r="O87" s="6">
        <f t="shared" si="11"/>
        <v>1666</v>
      </c>
    </row>
    <row r="88" spans="1:15">
      <c r="A88" s="4">
        <v>87</v>
      </c>
      <c r="B88" s="5" t="s">
        <v>79</v>
      </c>
      <c r="C88" s="7">
        <v>239</v>
      </c>
      <c r="D88" s="7">
        <v>344</v>
      </c>
      <c r="E88" s="7">
        <v>602</v>
      </c>
      <c r="F88" s="7">
        <v>334</v>
      </c>
      <c r="G88" s="7">
        <v>421</v>
      </c>
      <c r="H88" s="7">
        <v>146</v>
      </c>
      <c r="I88" s="7">
        <v>200</v>
      </c>
      <c r="J88" s="7">
        <v>124</v>
      </c>
      <c r="K88" s="7">
        <v>342</v>
      </c>
      <c r="L88" s="7">
        <v>159</v>
      </c>
      <c r="M88" s="7">
        <v>174</v>
      </c>
      <c r="N88" s="7">
        <v>260</v>
      </c>
      <c r="O88" s="6">
        <f t="shared" si="11"/>
        <v>3345</v>
      </c>
    </row>
    <row r="89" spans="1:15">
      <c r="A89" s="4">
        <v>88</v>
      </c>
      <c r="B89" s="5" t="s">
        <v>80</v>
      </c>
      <c r="C89" s="6">
        <v>3418</v>
      </c>
      <c r="D89" s="7">
        <v>733</v>
      </c>
      <c r="E89" s="6">
        <v>1232</v>
      </c>
      <c r="F89" s="6">
        <v>1605</v>
      </c>
      <c r="G89" s="7">
        <v>791</v>
      </c>
      <c r="H89" s="7">
        <v>397</v>
      </c>
      <c r="I89" s="7">
        <v>737</v>
      </c>
      <c r="J89" s="7">
        <v>148</v>
      </c>
      <c r="K89" s="6">
        <v>2876</v>
      </c>
      <c r="L89" s="6">
        <v>4543</v>
      </c>
      <c r="M89" s="6">
        <v>5661</v>
      </c>
      <c r="N89" s="6">
        <v>2671</v>
      </c>
      <c r="O89" s="6">
        <f t="shared" si="11"/>
        <v>24812</v>
      </c>
    </row>
    <row r="90" spans="1:15">
      <c r="A90" s="4">
        <v>89</v>
      </c>
      <c r="B90" s="5" t="s">
        <v>81</v>
      </c>
      <c r="C90" s="7">
        <v>260</v>
      </c>
      <c r="D90" s="7">
        <v>272</v>
      </c>
      <c r="E90" s="7">
        <v>655</v>
      </c>
      <c r="F90" s="7">
        <v>686</v>
      </c>
      <c r="G90" s="7">
        <v>843</v>
      </c>
      <c r="H90" s="7">
        <v>261</v>
      </c>
      <c r="I90" s="7">
        <v>816</v>
      </c>
      <c r="J90" s="7">
        <v>555</v>
      </c>
      <c r="K90" s="7">
        <v>243</v>
      </c>
      <c r="L90" s="7">
        <v>317</v>
      </c>
      <c r="M90" s="7">
        <v>400</v>
      </c>
      <c r="N90" s="7">
        <v>319</v>
      </c>
      <c r="O90" s="6">
        <f t="shared" si="11"/>
        <v>5627</v>
      </c>
    </row>
    <row r="91" spans="1:15">
      <c r="A91" s="4">
        <v>90</v>
      </c>
      <c r="B91" s="5" t="s">
        <v>175</v>
      </c>
      <c r="C91" s="6">
        <v>1550</v>
      </c>
      <c r="D91" s="6">
        <v>3094</v>
      </c>
      <c r="E91" s="6">
        <v>2342</v>
      </c>
      <c r="F91" s="7">
        <v>916</v>
      </c>
      <c r="G91" s="6">
        <v>1508</v>
      </c>
      <c r="H91" s="7">
        <v>903</v>
      </c>
      <c r="I91" s="7">
        <v>953</v>
      </c>
      <c r="J91" s="7">
        <v>982</v>
      </c>
      <c r="K91" s="7">
        <v>673</v>
      </c>
      <c r="L91" s="6">
        <v>2217</v>
      </c>
      <c r="M91" s="6">
        <v>2347</v>
      </c>
      <c r="N91" s="7">
        <v>2297</v>
      </c>
      <c r="O91" s="6">
        <f t="shared" si="11"/>
        <v>19782</v>
      </c>
    </row>
    <row r="92" spans="1:15">
      <c r="A92" s="4">
        <v>91</v>
      </c>
      <c r="B92" s="5" t="s">
        <v>82</v>
      </c>
      <c r="C92" s="6">
        <v>5739</v>
      </c>
      <c r="D92" s="6">
        <v>5286</v>
      </c>
      <c r="E92" s="6">
        <v>17345</v>
      </c>
      <c r="F92" s="6">
        <v>10691</v>
      </c>
      <c r="G92" s="6">
        <v>3295</v>
      </c>
      <c r="H92" s="6">
        <v>2195</v>
      </c>
      <c r="I92" s="6">
        <v>4636</v>
      </c>
      <c r="J92" s="6">
        <v>1416</v>
      </c>
      <c r="K92" s="6">
        <v>1170</v>
      </c>
      <c r="L92" s="6">
        <v>3879</v>
      </c>
      <c r="M92" s="6">
        <v>3216</v>
      </c>
      <c r="N92" s="6">
        <v>1697</v>
      </c>
      <c r="O92" s="6">
        <f t="shared" ref="O92:O101" si="12">SUM(C92:N92)</f>
        <v>60565</v>
      </c>
    </row>
    <row r="93" spans="1:15">
      <c r="A93" s="4">
        <v>92</v>
      </c>
      <c r="B93" s="5" t="s">
        <v>83</v>
      </c>
      <c r="C93" s="6">
        <v>20224</v>
      </c>
      <c r="D93" s="6">
        <v>21373</v>
      </c>
      <c r="E93" s="6">
        <v>75930</v>
      </c>
      <c r="F93" s="6">
        <v>104087</v>
      </c>
      <c r="G93" s="6">
        <v>43884</v>
      </c>
      <c r="H93" s="6">
        <v>4735</v>
      </c>
      <c r="I93" s="6">
        <v>3858</v>
      </c>
      <c r="J93" s="6">
        <v>3141</v>
      </c>
      <c r="K93" s="6">
        <v>4956</v>
      </c>
      <c r="L93" s="6">
        <v>13746</v>
      </c>
      <c r="M93" s="6">
        <v>12848</v>
      </c>
      <c r="N93" s="6">
        <v>11893</v>
      </c>
      <c r="O93" s="6">
        <f t="shared" si="12"/>
        <v>320675</v>
      </c>
    </row>
    <row r="94" spans="1:15">
      <c r="A94" s="4">
        <v>93</v>
      </c>
      <c r="B94" s="5" t="s">
        <v>84</v>
      </c>
      <c r="C94" s="6">
        <v>2394</v>
      </c>
      <c r="D94" s="6">
        <v>2245</v>
      </c>
      <c r="E94" s="6">
        <v>11408</v>
      </c>
      <c r="F94" s="6">
        <v>7259</v>
      </c>
      <c r="G94" s="6">
        <v>2177</v>
      </c>
      <c r="H94" s="7">
        <v>671</v>
      </c>
      <c r="I94" s="6">
        <v>1280</v>
      </c>
      <c r="J94" s="7">
        <v>433</v>
      </c>
      <c r="K94" s="7">
        <v>337</v>
      </c>
      <c r="L94" s="7">
        <v>788</v>
      </c>
      <c r="M94" s="7">
        <v>711</v>
      </c>
      <c r="N94" s="7">
        <v>603</v>
      </c>
      <c r="O94" s="6">
        <f t="shared" si="12"/>
        <v>30306</v>
      </c>
    </row>
    <row r="95" spans="1:15">
      <c r="A95" s="4">
        <v>94</v>
      </c>
      <c r="B95" s="5" t="s">
        <v>85</v>
      </c>
      <c r="C95" s="6">
        <v>1117</v>
      </c>
      <c r="D95" s="6">
        <v>1232</v>
      </c>
      <c r="E95" s="6">
        <v>2453</v>
      </c>
      <c r="F95" s="6">
        <v>2416</v>
      </c>
      <c r="G95" s="7">
        <v>988</v>
      </c>
      <c r="H95" s="6">
        <v>1064</v>
      </c>
      <c r="I95" s="6">
        <v>4258</v>
      </c>
      <c r="J95" s="6">
        <v>1077</v>
      </c>
      <c r="K95" s="7">
        <v>573</v>
      </c>
      <c r="L95" s="7">
        <v>765</v>
      </c>
      <c r="M95" s="7">
        <v>808</v>
      </c>
      <c r="N95" s="7">
        <v>338</v>
      </c>
      <c r="O95" s="6">
        <f t="shared" si="12"/>
        <v>17089</v>
      </c>
    </row>
    <row r="96" spans="1:15">
      <c r="A96" s="4">
        <v>95</v>
      </c>
      <c r="B96" s="5" t="s">
        <v>86</v>
      </c>
      <c r="C96" s="6">
        <v>2424</v>
      </c>
      <c r="D96" s="6">
        <v>1197</v>
      </c>
      <c r="E96" s="6">
        <v>4252</v>
      </c>
      <c r="F96" s="6">
        <v>2545</v>
      </c>
      <c r="G96" s="7">
        <v>489</v>
      </c>
      <c r="H96" s="7">
        <v>719</v>
      </c>
      <c r="I96" s="6">
        <v>3177</v>
      </c>
      <c r="J96" s="7">
        <v>184</v>
      </c>
      <c r="K96" s="7">
        <v>137</v>
      </c>
      <c r="L96" s="7">
        <v>916</v>
      </c>
      <c r="M96" s="6">
        <v>1611</v>
      </c>
      <c r="N96" s="6">
        <v>3598</v>
      </c>
      <c r="O96" s="6">
        <f t="shared" si="12"/>
        <v>21249</v>
      </c>
    </row>
    <row r="97" spans="1:15">
      <c r="A97" s="4">
        <v>96</v>
      </c>
      <c r="B97" s="5" t="s">
        <v>87</v>
      </c>
      <c r="C97" s="6">
        <v>1294</v>
      </c>
      <c r="D97" s="6">
        <v>1917</v>
      </c>
      <c r="E97" s="6">
        <v>6672</v>
      </c>
      <c r="F97" s="6">
        <v>4335</v>
      </c>
      <c r="G97" s="6">
        <v>1727</v>
      </c>
      <c r="H97" s="6">
        <v>2888</v>
      </c>
      <c r="I97" s="6">
        <v>6718</v>
      </c>
      <c r="J97" s="6">
        <v>1536</v>
      </c>
      <c r="K97" s="7">
        <v>569</v>
      </c>
      <c r="L97" s="6">
        <v>1126</v>
      </c>
      <c r="M97" s="7">
        <v>745</v>
      </c>
      <c r="N97" s="7">
        <v>458</v>
      </c>
      <c r="O97" s="6">
        <f t="shared" si="12"/>
        <v>29985</v>
      </c>
    </row>
    <row r="98" spans="1:15">
      <c r="A98" s="4">
        <v>97</v>
      </c>
      <c r="B98" s="5" t="s">
        <v>88</v>
      </c>
      <c r="C98" s="6">
        <v>2477</v>
      </c>
      <c r="D98" s="6">
        <v>2024</v>
      </c>
      <c r="E98" s="6">
        <v>5018</v>
      </c>
      <c r="F98" s="6">
        <v>4274</v>
      </c>
      <c r="G98" s="6">
        <v>1208</v>
      </c>
      <c r="H98" s="6">
        <v>1606</v>
      </c>
      <c r="I98" s="6">
        <v>5434</v>
      </c>
      <c r="J98" s="7">
        <v>809</v>
      </c>
      <c r="K98" s="7">
        <v>566</v>
      </c>
      <c r="L98" s="7">
        <v>862</v>
      </c>
      <c r="M98" s="7">
        <v>993</v>
      </c>
      <c r="N98" s="7">
        <v>747</v>
      </c>
      <c r="O98" s="6">
        <f t="shared" si="12"/>
        <v>26018</v>
      </c>
    </row>
    <row r="99" spans="1:15">
      <c r="A99" s="4">
        <v>98</v>
      </c>
      <c r="B99" s="5" t="s">
        <v>176</v>
      </c>
      <c r="C99" s="7">
        <v>265</v>
      </c>
      <c r="D99" s="7">
        <v>116</v>
      </c>
      <c r="E99" s="7">
        <v>733</v>
      </c>
      <c r="F99" s="6">
        <v>1942</v>
      </c>
      <c r="G99" s="7">
        <v>235</v>
      </c>
      <c r="H99" s="7">
        <v>95</v>
      </c>
      <c r="I99" s="7">
        <v>976</v>
      </c>
      <c r="J99" s="7">
        <v>202</v>
      </c>
      <c r="K99" s="7">
        <v>89</v>
      </c>
      <c r="L99" s="7">
        <v>138</v>
      </c>
      <c r="M99" s="7">
        <v>103</v>
      </c>
      <c r="N99" s="7">
        <v>239</v>
      </c>
      <c r="O99" s="6">
        <f t="shared" si="12"/>
        <v>5133</v>
      </c>
    </row>
    <row r="100" spans="1:15">
      <c r="A100" s="4">
        <v>99</v>
      </c>
      <c r="B100" s="5" t="s">
        <v>172</v>
      </c>
      <c r="C100" s="7">
        <v>292</v>
      </c>
      <c r="D100" s="7">
        <v>107</v>
      </c>
      <c r="E100" s="7">
        <v>418</v>
      </c>
      <c r="F100" s="7">
        <v>562</v>
      </c>
      <c r="G100" s="7">
        <v>307</v>
      </c>
      <c r="H100" s="7">
        <v>270</v>
      </c>
      <c r="I100" s="7">
        <v>278</v>
      </c>
      <c r="J100" s="7">
        <v>130</v>
      </c>
      <c r="K100" s="7">
        <v>156</v>
      </c>
      <c r="L100" s="7">
        <v>568</v>
      </c>
      <c r="M100" s="7">
        <v>447</v>
      </c>
      <c r="N100" s="7">
        <v>344</v>
      </c>
      <c r="O100" s="6">
        <f t="shared" si="12"/>
        <v>3879</v>
      </c>
    </row>
    <row r="101" spans="1:15" s="9" customFormat="1">
      <c r="A101" s="4">
        <v>100</v>
      </c>
      <c r="B101" s="5" t="s">
        <v>90</v>
      </c>
      <c r="C101" s="7">
        <v>147</v>
      </c>
      <c r="D101" s="7">
        <v>493</v>
      </c>
      <c r="E101" s="6">
        <v>3103</v>
      </c>
      <c r="F101" s="6">
        <v>1952</v>
      </c>
      <c r="G101" s="6">
        <v>2855</v>
      </c>
      <c r="H101" s="7">
        <v>277</v>
      </c>
      <c r="I101" s="7">
        <v>755</v>
      </c>
      <c r="J101" s="7">
        <v>137</v>
      </c>
      <c r="K101" s="7">
        <v>149</v>
      </c>
      <c r="L101" s="7">
        <v>169</v>
      </c>
      <c r="M101" s="7">
        <v>354</v>
      </c>
      <c r="N101" s="7">
        <v>423</v>
      </c>
      <c r="O101" s="6">
        <f t="shared" si="12"/>
        <v>10814</v>
      </c>
    </row>
    <row r="102" spans="1:15">
      <c r="A102" s="4">
        <v>101</v>
      </c>
      <c r="B102" s="5" t="s">
        <v>91</v>
      </c>
      <c r="C102" s="6">
        <v>2997</v>
      </c>
      <c r="D102" s="6">
        <v>3148</v>
      </c>
      <c r="E102" s="6">
        <v>12153</v>
      </c>
      <c r="F102" s="6">
        <v>10151</v>
      </c>
      <c r="G102" s="6">
        <v>3078</v>
      </c>
      <c r="H102" s="6">
        <v>1723</v>
      </c>
      <c r="I102" s="6">
        <v>8871</v>
      </c>
      <c r="J102" s="6">
        <v>2314</v>
      </c>
      <c r="K102" s="6">
        <v>1260</v>
      </c>
      <c r="L102" s="6">
        <v>3520</v>
      </c>
      <c r="M102" s="6">
        <v>2542</v>
      </c>
      <c r="N102" s="6">
        <v>1485</v>
      </c>
      <c r="O102" s="6">
        <f t="shared" ref="O102:O104" si="13">SUM(C102:N102)</f>
        <v>53242</v>
      </c>
    </row>
    <row r="103" spans="1:15">
      <c r="A103" s="4">
        <v>102</v>
      </c>
      <c r="B103" s="5" t="s">
        <v>92</v>
      </c>
      <c r="C103" s="6">
        <v>19448</v>
      </c>
      <c r="D103" s="6">
        <v>15337</v>
      </c>
      <c r="E103" s="6">
        <v>26475</v>
      </c>
      <c r="F103" s="6">
        <v>28023</v>
      </c>
      <c r="G103" s="6">
        <v>10787</v>
      </c>
      <c r="H103" s="6">
        <v>17356</v>
      </c>
      <c r="I103" s="6">
        <v>50965</v>
      </c>
      <c r="J103" s="6">
        <v>13385</v>
      </c>
      <c r="K103" s="6">
        <v>7510</v>
      </c>
      <c r="L103" s="6">
        <v>14197</v>
      </c>
      <c r="M103" s="6">
        <v>14057</v>
      </c>
      <c r="N103" s="6">
        <v>7096</v>
      </c>
      <c r="O103" s="6">
        <f t="shared" si="13"/>
        <v>224636</v>
      </c>
    </row>
    <row r="104" spans="1:15">
      <c r="A104" s="4">
        <v>103</v>
      </c>
      <c r="B104" s="5" t="s">
        <v>93</v>
      </c>
      <c r="C104" s="7">
        <v>882</v>
      </c>
      <c r="D104" s="7">
        <v>943</v>
      </c>
      <c r="E104" s="6">
        <v>4080</v>
      </c>
      <c r="F104" s="6">
        <v>3943</v>
      </c>
      <c r="G104" s="6">
        <v>1938</v>
      </c>
      <c r="H104" s="6">
        <v>2349</v>
      </c>
      <c r="I104" s="6">
        <v>3742</v>
      </c>
      <c r="J104" s="6">
        <v>1245</v>
      </c>
      <c r="K104" s="7">
        <v>777</v>
      </c>
      <c r="L104" s="7">
        <v>926</v>
      </c>
      <c r="M104" s="6">
        <v>1014</v>
      </c>
      <c r="N104" s="7">
        <v>621</v>
      </c>
      <c r="O104" s="6">
        <f t="shared" si="13"/>
        <v>22460</v>
      </c>
    </row>
    <row r="105" spans="1:15">
      <c r="A105" s="4">
        <v>104</v>
      </c>
      <c r="B105" s="5" t="s">
        <v>94</v>
      </c>
      <c r="C105" s="7">
        <v>322</v>
      </c>
      <c r="D105" s="7">
        <v>352</v>
      </c>
      <c r="E105" s="6">
        <v>1030</v>
      </c>
      <c r="F105" s="7">
        <v>865</v>
      </c>
      <c r="G105" s="7">
        <v>309</v>
      </c>
      <c r="H105" s="7">
        <v>754</v>
      </c>
      <c r="I105" s="6">
        <v>2423</v>
      </c>
      <c r="J105" s="7">
        <v>215</v>
      </c>
      <c r="K105" s="7">
        <v>34</v>
      </c>
      <c r="L105" s="7">
        <v>80</v>
      </c>
      <c r="M105" s="7">
        <v>102</v>
      </c>
      <c r="N105" s="7">
        <v>176</v>
      </c>
      <c r="O105" s="6">
        <f t="shared" ref="O105:O114" si="14">SUM(C105:N105)</f>
        <v>6662</v>
      </c>
    </row>
    <row r="106" spans="1:15">
      <c r="A106" s="4">
        <v>105</v>
      </c>
      <c r="B106" s="5" t="s">
        <v>95</v>
      </c>
      <c r="C106" s="7">
        <v>914</v>
      </c>
      <c r="D106" s="7">
        <v>713</v>
      </c>
      <c r="E106" s="6">
        <v>1892</v>
      </c>
      <c r="F106" s="6">
        <v>2265</v>
      </c>
      <c r="G106" s="6">
        <v>1036</v>
      </c>
      <c r="H106" s="6">
        <v>2922</v>
      </c>
      <c r="I106" s="6">
        <v>7669</v>
      </c>
      <c r="J106" s="6">
        <v>1533</v>
      </c>
      <c r="K106" s="7">
        <v>421</v>
      </c>
      <c r="L106" s="7">
        <v>2</v>
      </c>
      <c r="M106" s="7">
        <v>21</v>
      </c>
      <c r="N106" s="7">
        <v>0</v>
      </c>
      <c r="O106" s="6">
        <f t="shared" si="14"/>
        <v>19388</v>
      </c>
    </row>
    <row r="107" spans="1:15">
      <c r="A107" s="4">
        <v>106</v>
      </c>
      <c r="B107" s="5" t="s">
        <v>96</v>
      </c>
      <c r="C107" s="7">
        <v>181</v>
      </c>
      <c r="D107" s="7">
        <v>211</v>
      </c>
      <c r="E107" s="7">
        <v>726</v>
      </c>
      <c r="F107" s="7">
        <v>962</v>
      </c>
      <c r="G107" s="7">
        <v>808</v>
      </c>
      <c r="H107" s="7">
        <v>356</v>
      </c>
      <c r="I107" s="7">
        <v>446</v>
      </c>
      <c r="J107" s="7">
        <v>93</v>
      </c>
      <c r="K107" s="7">
        <v>29</v>
      </c>
      <c r="L107" s="7">
        <v>117</v>
      </c>
      <c r="M107" s="7">
        <v>94</v>
      </c>
      <c r="N107" s="7">
        <v>190</v>
      </c>
      <c r="O107" s="6">
        <f t="shared" si="14"/>
        <v>4213</v>
      </c>
    </row>
    <row r="108" spans="1:15">
      <c r="A108" s="4">
        <v>107</v>
      </c>
      <c r="B108" s="5" t="s">
        <v>97</v>
      </c>
      <c r="C108" s="7">
        <v>141</v>
      </c>
      <c r="D108" s="7">
        <v>233</v>
      </c>
      <c r="E108" s="6">
        <v>1123</v>
      </c>
      <c r="F108" s="7">
        <v>567</v>
      </c>
      <c r="G108" s="7">
        <v>270</v>
      </c>
      <c r="H108" s="7">
        <v>52</v>
      </c>
      <c r="I108" s="7">
        <v>90</v>
      </c>
      <c r="J108" s="7">
        <v>30</v>
      </c>
      <c r="K108" s="7">
        <v>29</v>
      </c>
      <c r="L108" s="7">
        <v>56</v>
      </c>
      <c r="M108" s="7">
        <v>31</v>
      </c>
      <c r="N108" s="7">
        <v>25</v>
      </c>
      <c r="O108" s="6">
        <f t="shared" si="14"/>
        <v>2647</v>
      </c>
    </row>
    <row r="109" spans="1:15">
      <c r="A109" s="4">
        <v>108</v>
      </c>
      <c r="B109" s="5" t="s">
        <v>98</v>
      </c>
      <c r="C109" s="6">
        <v>2696</v>
      </c>
      <c r="D109" s="6">
        <v>3369</v>
      </c>
      <c r="E109" s="6">
        <v>14570</v>
      </c>
      <c r="F109" s="6">
        <v>11333</v>
      </c>
      <c r="G109" s="6">
        <v>4249</v>
      </c>
      <c r="H109" s="6">
        <v>1998</v>
      </c>
      <c r="I109" s="6">
        <v>1172</v>
      </c>
      <c r="J109" s="7">
        <v>684</v>
      </c>
      <c r="K109" s="7">
        <v>785</v>
      </c>
      <c r="L109" s="7">
        <v>903</v>
      </c>
      <c r="M109" s="6">
        <v>1165</v>
      </c>
      <c r="N109" s="6">
        <v>1397</v>
      </c>
      <c r="O109" s="6">
        <f t="shared" si="14"/>
        <v>44321</v>
      </c>
    </row>
    <row r="110" spans="1:15">
      <c r="A110" s="4">
        <v>109</v>
      </c>
      <c r="B110" s="5" t="s">
        <v>99</v>
      </c>
      <c r="C110" s="6">
        <v>3236</v>
      </c>
      <c r="D110" s="6">
        <v>2974</v>
      </c>
      <c r="E110" s="6">
        <v>12004</v>
      </c>
      <c r="F110" s="6">
        <v>7926</v>
      </c>
      <c r="G110" s="6">
        <v>4478</v>
      </c>
      <c r="H110" s="6">
        <v>2226</v>
      </c>
      <c r="I110" s="6">
        <v>4290</v>
      </c>
      <c r="J110" s="7">
        <v>538</v>
      </c>
      <c r="K110" s="7">
        <v>772</v>
      </c>
      <c r="L110" s="6">
        <v>1274</v>
      </c>
      <c r="M110" s="6">
        <v>1125</v>
      </c>
      <c r="N110" s="6">
        <v>1111</v>
      </c>
      <c r="O110" s="6">
        <f t="shared" si="14"/>
        <v>41954</v>
      </c>
    </row>
    <row r="111" spans="1:15">
      <c r="A111" s="4">
        <v>110</v>
      </c>
      <c r="B111" s="5" t="s">
        <v>100</v>
      </c>
      <c r="C111" s="7">
        <v>674</v>
      </c>
      <c r="D111" s="6">
        <v>1211</v>
      </c>
      <c r="E111" s="6">
        <v>8561</v>
      </c>
      <c r="F111" s="6">
        <v>4624</v>
      </c>
      <c r="G111" s="6">
        <v>1653</v>
      </c>
      <c r="H111" s="7">
        <v>621</v>
      </c>
      <c r="I111" s="7">
        <v>747</v>
      </c>
      <c r="J111" s="7">
        <v>392</v>
      </c>
      <c r="K111" s="7">
        <v>506</v>
      </c>
      <c r="L111" s="7">
        <v>809</v>
      </c>
      <c r="M111" s="7">
        <v>665</v>
      </c>
      <c r="N111" s="6">
        <v>1116</v>
      </c>
      <c r="O111" s="6">
        <f t="shared" si="14"/>
        <v>21579</v>
      </c>
    </row>
    <row r="112" spans="1:15">
      <c r="A112" s="4">
        <v>111</v>
      </c>
      <c r="B112" s="5" t="s">
        <v>159</v>
      </c>
      <c r="C112" s="7">
        <v>346</v>
      </c>
      <c r="D112" s="7">
        <v>703</v>
      </c>
      <c r="E112" s="6">
        <v>3882</v>
      </c>
      <c r="F112" s="6">
        <v>1702</v>
      </c>
      <c r="G112" s="7">
        <v>878</v>
      </c>
      <c r="H112" s="7">
        <v>677</v>
      </c>
      <c r="I112" s="7">
        <v>395</v>
      </c>
      <c r="J112" s="7">
        <v>276</v>
      </c>
      <c r="K112" s="7">
        <v>105</v>
      </c>
      <c r="L112" s="7">
        <v>89</v>
      </c>
      <c r="M112" s="7">
        <v>98</v>
      </c>
      <c r="N112" s="7">
        <v>106</v>
      </c>
      <c r="O112" s="6">
        <f t="shared" si="14"/>
        <v>9257</v>
      </c>
    </row>
    <row r="113" spans="1:15">
      <c r="A113" s="4">
        <v>112</v>
      </c>
      <c r="B113" s="5" t="s">
        <v>101</v>
      </c>
      <c r="C113" s="7">
        <v>776</v>
      </c>
      <c r="D113" s="7">
        <v>782</v>
      </c>
      <c r="E113" s="6">
        <v>2103</v>
      </c>
      <c r="F113" s="6">
        <v>1789</v>
      </c>
      <c r="G113" s="6">
        <v>1024</v>
      </c>
      <c r="H113" s="6">
        <v>1273</v>
      </c>
      <c r="I113" s="6">
        <v>1739</v>
      </c>
      <c r="J113" s="7">
        <v>896</v>
      </c>
      <c r="K113" s="7">
        <v>817</v>
      </c>
      <c r="L113" s="7">
        <v>810</v>
      </c>
      <c r="M113" s="7">
        <v>645</v>
      </c>
      <c r="N113" s="7">
        <v>640</v>
      </c>
      <c r="O113" s="6">
        <f t="shared" si="14"/>
        <v>13294</v>
      </c>
    </row>
    <row r="114" spans="1:15">
      <c r="A114" s="4">
        <v>113</v>
      </c>
      <c r="B114" s="5" t="s">
        <v>102</v>
      </c>
      <c r="C114" s="6">
        <v>8200</v>
      </c>
      <c r="D114" s="6">
        <v>10056</v>
      </c>
      <c r="E114" s="6">
        <v>37094</v>
      </c>
      <c r="F114" s="6">
        <v>22100</v>
      </c>
      <c r="G114" s="6">
        <v>9080</v>
      </c>
      <c r="H114" s="6">
        <v>1530</v>
      </c>
      <c r="I114" s="6">
        <v>1232</v>
      </c>
      <c r="J114" s="7">
        <v>793</v>
      </c>
      <c r="K114" s="7">
        <v>836</v>
      </c>
      <c r="L114" s="6">
        <v>1760</v>
      </c>
      <c r="M114" s="6">
        <v>1326</v>
      </c>
      <c r="N114" s="6">
        <v>1389</v>
      </c>
      <c r="O114" s="6">
        <f t="shared" si="14"/>
        <v>95396</v>
      </c>
    </row>
    <row r="115" spans="1:15">
      <c r="A115" s="4">
        <v>114</v>
      </c>
      <c r="B115" s="5" t="s">
        <v>103</v>
      </c>
      <c r="C115" s="6">
        <v>11973</v>
      </c>
      <c r="D115" s="6">
        <v>10555</v>
      </c>
      <c r="E115" s="6">
        <v>39050</v>
      </c>
      <c r="F115" s="6">
        <v>38799</v>
      </c>
      <c r="G115" s="6">
        <v>19730</v>
      </c>
      <c r="H115" s="6">
        <v>19394</v>
      </c>
      <c r="I115" s="6">
        <v>46720</v>
      </c>
      <c r="J115" s="6">
        <v>13000</v>
      </c>
      <c r="K115" s="6">
        <v>6037</v>
      </c>
      <c r="L115" s="6">
        <v>9813</v>
      </c>
      <c r="M115" s="6">
        <v>9252</v>
      </c>
      <c r="N115" s="6">
        <v>7473</v>
      </c>
      <c r="O115" s="6">
        <f t="shared" ref="O115:O120" si="15">SUM(C115:N115)</f>
        <v>231796</v>
      </c>
    </row>
    <row r="116" spans="1:15">
      <c r="A116" s="4">
        <v>115</v>
      </c>
      <c r="B116" s="5" t="s">
        <v>104</v>
      </c>
      <c r="C116" s="7">
        <v>756</v>
      </c>
      <c r="D116" s="7">
        <v>928</v>
      </c>
      <c r="E116" s="6">
        <v>3276</v>
      </c>
      <c r="F116" s="6">
        <v>2436</v>
      </c>
      <c r="G116" s="6">
        <v>1098</v>
      </c>
      <c r="H116" s="7">
        <v>660</v>
      </c>
      <c r="I116" s="7">
        <v>472</v>
      </c>
      <c r="J116" s="7">
        <v>474</v>
      </c>
      <c r="K116" s="7">
        <v>602</v>
      </c>
      <c r="L116" s="7">
        <v>646</v>
      </c>
      <c r="M116" s="7">
        <v>433</v>
      </c>
      <c r="N116" s="7">
        <v>528</v>
      </c>
      <c r="O116" s="6">
        <f t="shared" si="15"/>
        <v>12309</v>
      </c>
    </row>
    <row r="117" spans="1:15">
      <c r="A117" s="4">
        <v>116</v>
      </c>
      <c r="B117" s="5" t="s">
        <v>158</v>
      </c>
      <c r="C117" s="6">
        <v>1571</v>
      </c>
      <c r="D117" s="6">
        <v>1107</v>
      </c>
      <c r="E117" s="6">
        <v>4837</v>
      </c>
      <c r="F117" s="6">
        <v>6431</v>
      </c>
      <c r="G117" s="6">
        <v>2147</v>
      </c>
      <c r="H117" s="6">
        <v>2033</v>
      </c>
      <c r="I117" s="6">
        <v>6873</v>
      </c>
      <c r="J117" s="6">
        <v>1438</v>
      </c>
      <c r="K117" s="6">
        <v>1242</v>
      </c>
      <c r="L117" s="6">
        <v>2393</v>
      </c>
      <c r="M117" s="6">
        <v>1659</v>
      </c>
      <c r="N117" s="7">
        <v>803</v>
      </c>
      <c r="O117" s="6">
        <f t="shared" si="15"/>
        <v>32534</v>
      </c>
    </row>
    <row r="118" spans="1:15">
      <c r="A118" s="4">
        <v>117</v>
      </c>
      <c r="B118" s="5" t="s">
        <v>105</v>
      </c>
      <c r="C118" s="7">
        <v>318</v>
      </c>
      <c r="D118" s="7">
        <v>205</v>
      </c>
      <c r="E118" s="7">
        <v>867</v>
      </c>
      <c r="F118" s="7">
        <v>948</v>
      </c>
      <c r="G118" s="7">
        <v>488</v>
      </c>
      <c r="H118" s="7">
        <v>217</v>
      </c>
      <c r="I118" s="7">
        <v>271</v>
      </c>
      <c r="J118" s="7">
        <v>64</v>
      </c>
      <c r="K118" s="7">
        <v>137</v>
      </c>
      <c r="L118" s="7">
        <v>232</v>
      </c>
      <c r="M118" s="7">
        <v>165</v>
      </c>
      <c r="N118" s="7">
        <v>158</v>
      </c>
      <c r="O118" s="6">
        <f t="shared" si="15"/>
        <v>4070</v>
      </c>
    </row>
    <row r="119" spans="1:15">
      <c r="A119" s="4">
        <v>118</v>
      </c>
      <c r="B119" s="5" t="s">
        <v>142</v>
      </c>
      <c r="C119" s="7">
        <v>607</v>
      </c>
      <c r="D119" s="7">
        <v>251</v>
      </c>
      <c r="E119" s="7">
        <v>682</v>
      </c>
      <c r="F119" s="7">
        <v>892</v>
      </c>
      <c r="G119" s="7">
        <v>659</v>
      </c>
      <c r="H119" s="7">
        <v>901</v>
      </c>
      <c r="I119" s="6">
        <v>1172</v>
      </c>
      <c r="J119" s="7">
        <v>926</v>
      </c>
      <c r="K119" s="7">
        <v>425</v>
      </c>
      <c r="L119" s="7">
        <v>577</v>
      </c>
      <c r="M119" s="7">
        <v>525</v>
      </c>
      <c r="N119" s="7">
        <v>533</v>
      </c>
      <c r="O119" s="6">
        <f t="shared" si="15"/>
        <v>8150</v>
      </c>
    </row>
    <row r="120" spans="1:15">
      <c r="A120" s="4">
        <v>119</v>
      </c>
      <c r="B120" s="5" t="s">
        <v>141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6">
        <f t="shared" si="15"/>
        <v>0</v>
      </c>
    </row>
    <row r="121" spans="1:15">
      <c r="A121" s="4">
        <v>120</v>
      </c>
      <c r="B121" s="5" t="s">
        <v>106</v>
      </c>
      <c r="C121" s="7">
        <v>983</v>
      </c>
      <c r="D121" s="6">
        <v>1947</v>
      </c>
      <c r="E121" s="6">
        <v>10919</v>
      </c>
      <c r="F121" s="6">
        <v>5477</v>
      </c>
      <c r="G121" s="6">
        <v>1573</v>
      </c>
      <c r="H121" s="7">
        <v>426</v>
      </c>
      <c r="I121" s="7">
        <v>568</v>
      </c>
      <c r="J121" s="7">
        <v>398</v>
      </c>
      <c r="K121" s="7">
        <v>220</v>
      </c>
      <c r="L121" s="7">
        <v>559</v>
      </c>
      <c r="M121" s="7">
        <v>501</v>
      </c>
      <c r="N121" s="7">
        <v>398</v>
      </c>
      <c r="O121" s="6">
        <f t="shared" ref="O121:O128" si="16">SUM(C121:N121)</f>
        <v>23969</v>
      </c>
    </row>
    <row r="122" spans="1:15">
      <c r="A122" s="4">
        <v>121</v>
      </c>
      <c r="B122" s="5" t="s">
        <v>107</v>
      </c>
      <c r="C122" s="7">
        <v>263</v>
      </c>
      <c r="D122" s="7">
        <v>880</v>
      </c>
      <c r="E122" s="6">
        <v>4862</v>
      </c>
      <c r="F122" s="6">
        <v>3335</v>
      </c>
      <c r="G122" s="7">
        <v>682</v>
      </c>
      <c r="H122" s="7">
        <v>218</v>
      </c>
      <c r="I122" s="7">
        <v>745</v>
      </c>
      <c r="J122" s="7">
        <v>238</v>
      </c>
      <c r="K122" s="7">
        <v>54</v>
      </c>
      <c r="L122" s="7">
        <v>139</v>
      </c>
      <c r="M122" s="7">
        <v>47</v>
      </c>
      <c r="N122" s="7">
        <v>60</v>
      </c>
      <c r="O122" s="6">
        <f t="shared" si="16"/>
        <v>11523</v>
      </c>
    </row>
    <row r="123" spans="1:15">
      <c r="A123" s="4">
        <v>122</v>
      </c>
      <c r="B123" s="5" t="s">
        <v>140</v>
      </c>
      <c r="C123" s="6">
        <v>5432</v>
      </c>
      <c r="D123" s="6">
        <v>4980</v>
      </c>
      <c r="E123" s="6">
        <v>9485</v>
      </c>
      <c r="F123" s="6">
        <v>8569</v>
      </c>
      <c r="G123" s="6">
        <v>5026</v>
      </c>
      <c r="H123" s="6">
        <v>6953</v>
      </c>
      <c r="I123" s="6">
        <v>17367</v>
      </c>
      <c r="J123" s="6">
        <v>4280</v>
      </c>
      <c r="K123" s="6">
        <v>2773</v>
      </c>
      <c r="L123" s="6">
        <v>2861</v>
      </c>
      <c r="M123" s="6">
        <v>2256</v>
      </c>
      <c r="N123" s="6">
        <v>3349</v>
      </c>
      <c r="O123" s="6">
        <f t="shared" si="16"/>
        <v>73331</v>
      </c>
    </row>
    <row r="124" spans="1:15">
      <c r="A124" s="4">
        <v>123</v>
      </c>
      <c r="B124" s="5" t="s">
        <v>108</v>
      </c>
      <c r="C124" s="6">
        <v>2232</v>
      </c>
      <c r="D124" s="6">
        <v>2094</v>
      </c>
      <c r="E124" s="6">
        <v>10453</v>
      </c>
      <c r="F124" s="6">
        <v>4139</v>
      </c>
      <c r="G124" s="6">
        <v>1799</v>
      </c>
      <c r="H124" s="7">
        <v>665</v>
      </c>
      <c r="I124" s="7">
        <v>724</v>
      </c>
      <c r="J124" s="7">
        <v>470</v>
      </c>
      <c r="K124" s="6">
        <v>1038</v>
      </c>
      <c r="L124" s="6">
        <v>2684</v>
      </c>
      <c r="M124" s="6">
        <v>1490</v>
      </c>
      <c r="N124" s="6">
        <v>1093</v>
      </c>
      <c r="O124" s="6">
        <f t="shared" si="16"/>
        <v>28881</v>
      </c>
    </row>
    <row r="125" spans="1:15">
      <c r="A125" s="4">
        <v>124</v>
      </c>
      <c r="B125" s="5" t="s">
        <v>109</v>
      </c>
      <c r="C125" s="6">
        <v>1077</v>
      </c>
      <c r="D125" s="7">
        <v>873</v>
      </c>
      <c r="E125" s="6">
        <v>2622</v>
      </c>
      <c r="F125" s="6">
        <v>3262</v>
      </c>
      <c r="G125" s="7">
        <v>936</v>
      </c>
      <c r="H125" s="7">
        <v>803</v>
      </c>
      <c r="I125" s="6">
        <v>2215</v>
      </c>
      <c r="J125" s="7">
        <v>656</v>
      </c>
      <c r="K125" s="7">
        <v>369</v>
      </c>
      <c r="L125" s="7">
        <v>799</v>
      </c>
      <c r="M125" s="7">
        <v>576</v>
      </c>
      <c r="N125" s="7">
        <v>154</v>
      </c>
      <c r="O125" s="6">
        <f t="shared" si="16"/>
        <v>14342</v>
      </c>
    </row>
    <row r="126" spans="1:15">
      <c r="A126" s="4">
        <v>125</v>
      </c>
      <c r="B126" s="5" t="s">
        <v>110</v>
      </c>
      <c r="C126" s="6">
        <v>2235</v>
      </c>
      <c r="D126" s="6">
        <v>1359</v>
      </c>
      <c r="E126" s="6">
        <v>4702</v>
      </c>
      <c r="F126" s="6">
        <v>4859</v>
      </c>
      <c r="G126" s="6">
        <v>2523</v>
      </c>
      <c r="H126" s="6">
        <v>4027</v>
      </c>
      <c r="I126" s="6">
        <v>11503</v>
      </c>
      <c r="J126" s="6">
        <v>2951</v>
      </c>
      <c r="K126" s="6">
        <v>1105</v>
      </c>
      <c r="L126" s="6">
        <v>3142</v>
      </c>
      <c r="M126" s="6">
        <v>2268</v>
      </c>
      <c r="N126" s="6">
        <v>1127</v>
      </c>
      <c r="O126" s="6">
        <f t="shared" si="16"/>
        <v>41801</v>
      </c>
    </row>
    <row r="127" spans="1:15">
      <c r="A127" s="4">
        <v>126</v>
      </c>
      <c r="B127" s="5" t="s">
        <v>111</v>
      </c>
      <c r="C127" s="7">
        <v>335</v>
      </c>
      <c r="D127" s="6">
        <v>2260</v>
      </c>
      <c r="E127" s="6">
        <v>3359</v>
      </c>
      <c r="F127" s="6">
        <v>3236</v>
      </c>
      <c r="G127" s="7">
        <v>486</v>
      </c>
      <c r="H127" s="7">
        <v>134</v>
      </c>
      <c r="I127" s="7">
        <v>122</v>
      </c>
      <c r="J127" s="7">
        <v>109</v>
      </c>
      <c r="K127" s="7">
        <v>26</v>
      </c>
      <c r="L127" s="7">
        <v>66</v>
      </c>
      <c r="M127" s="7">
        <v>109</v>
      </c>
      <c r="N127" s="7">
        <v>70</v>
      </c>
      <c r="O127" s="6">
        <f t="shared" si="16"/>
        <v>10312</v>
      </c>
    </row>
    <row r="128" spans="1:15">
      <c r="A128" s="4">
        <v>127</v>
      </c>
      <c r="B128" s="5" t="s">
        <v>182</v>
      </c>
      <c r="C128" s="6">
        <v>3276</v>
      </c>
      <c r="D128" s="6">
        <v>3022</v>
      </c>
      <c r="E128" s="6">
        <v>5433</v>
      </c>
      <c r="F128" s="6">
        <v>5358</v>
      </c>
      <c r="G128" s="6">
        <v>4740</v>
      </c>
      <c r="H128" s="6">
        <v>2727</v>
      </c>
      <c r="I128" s="6">
        <v>2752</v>
      </c>
      <c r="J128" s="6">
        <v>2207</v>
      </c>
      <c r="K128" s="6">
        <v>1573</v>
      </c>
      <c r="L128" s="6">
        <v>3118</v>
      </c>
      <c r="M128" s="6">
        <v>2657</v>
      </c>
      <c r="N128" s="6">
        <v>2061</v>
      </c>
      <c r="O128" s="6">
        <f t="shared" si="16"/>
        <v>38924</v>
      </c>
    </row>
    <row r="129" spans="1:15">
      <c r="A129" s="4">
        <v>128</v>
      </c>
      <c r="B129" s="5" t="s">
        <v>112</v>
      </c>
      <c r="C129" s="6">
        <v>1313</v>
      </c>
      <c r="D129" s="6">
        <v>1119</v>
      </c>
      <c r="E129" s="6">
        <v>2017</v>
      </c>
      <c r="F129" s="6">
        <v>1743</v>
      </c>
      <c r="G129" s="6">
        <v>1602</v>
      </c>
      <c r="H129" s="6">
        <v>4494</v>
      </c>
      <c r="I129" s="6">
        <v>12823</v>
      </c>
      <c r="J129" s="6">
        <v>2232</v>
      </c>
      <c r="K129" s="7">
        <v>825</v>
      </c>
      <c r="L129" s="7">
        <v>0</v>
      </c>
      <c r="M129" s="7">
        <v>0</v>
      </c>
      <c r="N129" s="7">
        <v>0</v>
      </c>
      <c r="O129" s="6">
        <f t="shared" ref="O129:O135" si="17">SUM(C129:N129)</f>
        <v>28168</v>
      </c>
    </row>
    <row r="130" spans="1:15">
      <c r="A130" s="4">
        <v>129</v>
      </c>
      <c r="B130" s="5" t="s">
        <v>113</v>
      </c>
      <c r="C130" s="7">
        <v>811</v>
      </c>
      <c r="D130" s="6">
        <v>1099</v>
      </c>
      <c r="E130" s="6">
        <v>1672</v>
      </c>
      <c r="F130" s="7">
        <v>991</v>
      </c>
      <c r="G130" s="7">
        <v>903</v>
      </c>
      <c r="H130" s="7">
        <v>655</v>
      </c>
      <c r="I130" s="7">
        <v>763</v>
      </c>
      <c r="J130" s="7">
        <v>682</v>
      </c>
      <c r="K130" s="7">
        <v>791</v>
      </c>
      <c r="L130" s="7">
        <v>705</v>
      </c>
      <c r="M130" s="7">
        <v>710</v>
      </c>
      <c r="N130" s="7">
        <v>673</v>
      </c>
      <c r="O130" s="6">
        <f t="shared" si="17"/>
        <v>10455</v>
      </c>
    </row>
    <row r="131" spans="1:15">
      <c r="A131" s="4">
        <v>130</v>
      </c>
      <c r="B131" s="5" t="s">
        <v>114</v>
      </c>
      <c r="C131" s="6">
        <v>6051</v>
      </c>
      <c r="D131" s="6">
        <v>5614</v>
      </c>
      <c r="E131" s="6">
        <v>14408</v>
      </c>
      <c r="F131" s="6">
        <v>11383</v>
      </c>
      <c r="G131" s="6">
        <v>7732</v>
      </c>
      <c r="H131" s="6">
        <v>7856</v>
      </c>
      <c r="I131" s="6">
        <v>34803</v>
      </c>
      <c r="J131" s="6">
        <v>5221</v>
      </c>
      <c r="K131" s="6">
        <v>2981</v>
      </c>
      <c r="L131" s="6">
        <v>2708</v>
      </c>
      <c r="M131" s="6">
        <v>3232</v>
      </c>
      <c r="N131" s="6">
        <v>3216</v>
      </c>
      <c r="O131" s="6">
        <f t="shared" si="17"/>
        <v>105205</v>
      </c>
    </row>
    <row r="132" spans="1:15">
      <c r="A132" s="4">
        <v>131</v>
      </c>
      <c r="B132" s="5" t="s">
        <v>115</v>
      </c>
      <c r="C132" s="7">
        <v>857</v>
      </c>
      <c r="D132" s="7">
        <v>896</v>
      </c>
      <c r="E132" s="6">
        <v>1770</v>
      </c>
      <c r="F132" s="6">
        <v>1335</v>
      </c>
      <c r="G132" s="6">
        <v>1432</v>
      </c>
      <c r="H132" s="6">
        <v>1987</v>
      </c>
      <c r="I132" s="6">
        <v>5109</v>
      </c>
      <c r="J132" s="6">
        <v>1457</v>
      </c>
      <c r="K132" s="7">
        <v>448</v>
      </c>
      <c r="L132" s="7">
        <v>427</v>
      </c>
      <c r="M132" s="7">
        <v>320</v>
      </c>
      <c r="N132" s="7">
        <v>208</v>
      </c>
      <c r="O132" s="6">
        <f t="shared" si="17"/>
        <v>16246</v>
      </c>
    </row>
    <row r="133" spans="1:15">
      <c r="A133" s="4">
        <v>132</v>
      </c>
      <c r="B133" s="5" t="s">
        <v>138</v>
      </c>
      <c r="C133" s="6">
        <v>10012</v>
      </c>
      <c r="D133" s="6">
        <v>7719</v>
      </c>
      <c r="E133" s="6">
        <v>9815</v>
      </c>
      <c r="F133" s="6">
        <v>11554</v>
      </c>
      <c r="G133" s="6">
        <v>10125</v>
      </c>
      <c r="H133" s="6">
        <v>15792</v>
      </c>
      <c r="I133" s="6">
        <v>27444</v>
      </c>
      <c r="J133" s="6">
        <v>10253</v>
      </c>
      <c r="K133" s="6">
        <v>5930</v>
      </c>
      <c r="L133" s="6">
        <v>6541</v>
      </c>
      <c r="M133" s="6">
        <v>5496</v>
      </c>
      <c r="N133" s="6">
        <v>4023</v>
      </c>
      <c r="O133" s="6">
        <f t="shared" si="17"/>
        <v>124704</v>
      </c>
    </row>
    <row r="134" spans="1:15">
      <c r="A134" s="4">
        <v>133</v>
      </c>
      <c r="B134" s="5" t="s">
        <v>116</v>
      </c>
      <c r="C134" s="7">
        <v>363</v>
      </c>
      <c r="D134" s="7">
        <v>324</v>
      </c>
      <c r="E134" s="7">
        <v>627</v>
      </c>
      <c r="F134" s="7">
        <v>500</v>
      </c>
      <c r="G134" s="7">
        <v>306</v>
      </c>
      <c r="H134" s="7">
        <v>224</v>
      </c>
      <c r="I134" s="7">
        <v>359</v>
      </c>
      <c r="J134" s="7">
        <v>129</v>
      </c>
      <c r="K134" s="7">
        <v>184</v>
      </c>
      <c r="L134" s="7">
        <v>347</v>
      </c>
      <c r="M134" s="7">
        <v>242</v>
      </c>
      <c r="N134" s="7">
        <v>174</v>
      </c>
      <c r="O134" s="6">
        <f t="shared" si="17"/>
        <v>3779</v>
      </c>
    </row>
    <row r="135" spans="1:15">
      <c r="A135" s="4">
        <v>134</v>
      </c>
      <c r="B135" s="5" t="s">
        <v>137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6">
        <v>2892</v>
      </c>
      <c r="M135" s="6">
        <v>1632</v>
      </c>
      <c r="N135" s="6">
        <v>1809</v>
      </c>
      <c r="O135" s="6">
        <f t="shared" si="17"/>
        <v>6333</v>
      </c>
    </row>
    <row r="136" spans="1:15">
      <c r="A136" s="4">
        <v>135</v>
      </c>
      <c r="B136" s="5" t="s">
        <v>117</v>
      </c>
      <c r="C136" s="6">
        <v>62691</v>
      </c>
      <c r="D136" s="6">
        <v>85669</v>
      </c>
      <c r="E136" s="6">
        <v>210013</v>
      </c>
      <c r="F136" s="6">
        <v>158754</v>
      </c>
      <c r="G136" s="6">
        <v>86776</v>
      </c>
      <c r="H136" s="6">
        <v>32590</v>
      </c>
      <c r="I136" s="6">
        <v>39583</v>
      </c>
      <c r="J136" s="6">
        <v>19461</v>
      </c>
      <c r="K136" s="6">
        <v>16686</v>
      </c>
      <c r="L136" s="6">
        <v>32320</v>
      </c>
      <c r="M136" s="6">
        <v>28571</v>
      </c>
      <c r="N136" s="6">
        <v>24321</v>
      </c>
      <c r="O136" s="6">
        <f t="shared" ref="O136:O150" si="18">SUM(C136:N136)</f>
        <v>797435</v>
      </c>
    </row>
    <row r="137" spans="1:15">
      <c r="A137" s="4">
        <v>136</v>
      </c>
      <c r="B137" s="5" t="s">
        <v>118</v>
      </c>
      <c r="C137" s="6">
        <v>1008</v>
      </c>
      <c r="D137" s="6">
        <v>1218</v>
      </c>
      <c r="E137" s="6">
        <v>4710</v>
      </c>
      <c r="F137" s="6">
        <v>5080</v>
      </c>
      <c r="G137" s="6">
        <v>4145</v>
      </c>
      <c r="H137" s="6">
        <v>3442</v>
      </c>
      <c r="I137" s="6">
        <v>6767</v>
      </c>
      <c r="J137" s="6">
        <v>1270</v>
      </c>
      <c r="K137" s="7">
        <v>463</v>
      </c>
      <c r="L137" s="6">
        <v>1176</v>
      </c>
      <c r="M137" s="6">
        <v>1267</v>
      </c>
      <c r="N137" s="6">
        <v>1841</v>
      </c>
      <c r="O137" s="6">
        <f t="shared" si="18"/>
        <v>32387</v>
      </c>
    </row>
    <row r="138" spans="1:15">
      <c r="A138" s="4">
        <v>137</v>
      </c>
      <c r="B138" s="5" t="s">
        <v>173</v>
      </c>
      <c r="C138" s="6">
        <v>3777</v>
      </c>
      <c r="D138" s="6">
        <v>2792</v>
      </c>
      <c r="E138" s="6">
        <v>7269</v>
      </c>
      <c r="F138" s="6">
        <v>7634</v>
      </c>
      <c r="G138" s="6">
        <v>3923</v>
      </c>
      <c r="H138" s="6">
        <v>2942</v>
      </c>
      <c r="I138" s="6">
        <v>4894</v>
      </c>
      <c r="J138" s="6">
        <v>1280</v>
      </c>
      <c r="K138" s="7">
        <v>943</v>
      </c>
      <c r="L138" s="6">
        <v>1334</v>
      </c>
      <c r="M138" s="7">
        <v>595</v>
      </c>
      <c r="N138" s="7">
        <v>805</v>
      </c>
      <c r="O138" s="6">
        <f t="shared" si="18"/>
        <v>38188</v>
      </c>
    </row>
    <row r="139" spans="1:15">
      <c r="A139" s="4">
        <v>138</v>
      </c>
      <c r="B139" s="5" t="s">
        <v>120</v>
      </c>
      <c r="C139" s="6">
        <v>6927</v>
      </c>
      <c r="D139" s="6">
        <v>5785</v>
      </c>
      <c r="E139" s="6">
        <v>29015</v>
      </c>
      <c r="F139" s="6">
        <v>25957</v>
      </c>
      <c r="G139" s="6">
        <v>9789</v>
      </c>
      <c r="H139" s="6">
        <v>7606</v>
      </c>
      <c r="I139" s="6">
        <v>15591</v>
      </c>
      <c r="J139" s="6">
        <v>4314</v>
      </c>
      <c r="K139" s="6">
        <v>4162</v>
      </c>
      <c r="L139" s="6">
        <v>6026</v>
      </c>
      <c r="M139" s="6">
        <v>4950</v>
      </c>
      <c r="N139" s="6">
        <v>3196</v>
      </c>
      <c r="O139" s="6">
        <f t="shared" si="18"/>
        <v>123318</v>
      </c>
    </row>
    <row r="140" spans="1:15">
      <c r="A140" s="4">
        <v>139</v>
      </c>
      <c r="B140" s="5" t="s">
        <v>121</v>
      </c>
      <c r="C140" s="6">
        <v>14401</v>
      </c>
      <c r="D140" s="6">
        <v>17773</v>
      </c>
      <c r="E140" s="6">
        <v>52726</v>
      </c>
      <c r="F140" s="6">
        <v>39996</v>
      </c>
      <c r="G140" s="6">
        <v>15318</v>
      </c>
      <c r="H140" s="6">
        <v>5387</v>
      </c>
      <c r="I140" s="6">
        <v>12035</v>
      </c>
      <c r="J140" s="6">
        <v>3089</v>
      </c>
      <c r="K140" s="6">
        <v>3229</v>
      </c>
      <c r="L140" s="6">
        <v>6200</v>
      </c>
      <c r="M140" s="6">
        <v>6525</v>
      </c>
      <c r="N140" s="6">
        <v>4586</v>
      </c>
      <c r="O140" s="6">
        <f t="shared" si="18"/>
        <v>181265</v>
      </c>
    </row>
    <row r="141" spans="1:15">
      <c r="A141" s="4">
        <v>140</v>
      </c>
      <c r="B141" s="5" t="s">
        <v>122</v>
      </c>
      <c r="C141" s="6">
        <v>28662</v>
      </c>
      <c r="D141" s="6">
        <v>29222</v>
      </c>
      <c r="E141" s="6">
        <v>42047</v>
      </c>
      <c r="F141" s="6">
        <v>38544</v>
      </c>
      <c r="G141" s="6">
        <v>27726</v>
      </c>
      <c r="H141" s="6">
        <v>30500</v>
      </c>
      <c r="I141" s="6">
        <v>38341</v>
      </c>
      <c r="J141" s="6">
        <v>19941</v>
      </c>
      <c r="K141" s="6">
        <v>16243</v>
      </c>
      <c r="L141" s="6">
        <v>23018</v>
      </c>
      <c r="M141" s="6">
        <v>19185</v>
      </c>
      <c r="N141" s="6">
        <v>13575</v>
      </c>
      <c r="O141" s="6">
        <f t="shared" si="18"/>
        <v>327004</v>
      </c>
    </row>
    <row r="142" spans="1:15">
      <c r="A142" s="4">
        <v>141</v>
      </c>
      <c r="B142" s="5" t="s">
        <v>123</v>
      </c>
      <c r="C142" s="6">
        <v>3846</v>
      </c>
      <c r="D142" s="6">
        <v>4418</v>
      </c>
      <c r="E142" s="6">
        <v>13772</v>
      </c>
      <c r="F142" s="6">
        <v>8011</v>
      </c>
      <c r="G142" s="6">
        <v>3272</v>
      </c>
      <c r="H142" s="6">
        <v>2706</v>
      </c>
      <c r="I142" s="6">
        <v>3093</v>
      </c>
      <c r="J142" s="6">
        <v>1642</v>
      </c>
      <c r="K142" s="6">
        <v>1206</v>
      </c>
      <c r="L142" s="6">
        <v>1889</v>
      </c>
      <c r="M142" s="6">
        <v>1744</v>
      </c>
      <c r="N142" s="6">
        <v>1565</v>
      </c>
      <c r="O142" s="6">
        <f t="shared" si="18"/>
        <v>47164</v>
      </c>
    </row>
    <row r="143" spans="1:15">
      <c r="A143" s="4">
        <v>142</v>
      </c>
      <c r="B143" s="5" t="s">
        <v>124</v>
      </c>
      <c r="C143" s="6">
        <v>6095</v>
      </c>
      <c r="D143" s="6">
        <v>4528</v>
      </c>
      <c r="E143" s="6">
        <v>8880</v>
      </c>
      <c r="F143" s="6">
        <v>6882</v>
      </c>
      <c r="G143" s="6">
        <v>5089</v>
      </c>
      <c r="H143" s="6">
        <v>7702</v>
      </c>
      <c r="I143" s="6">
        <v>14024</v>
      </c>
      <c r="J143" s="6">
        <v>9569</v>
      </c>
      <c r="K143" s="6">
        <v>4260</v>
      </c>
      <c r="L143" s="6">
        <v>4824</v>
      </c>
      <c r="M143" s="6">
        <v>3577</v>
      </c>
      <c r="N143" s="6">
        <v>3824</v>
      </c>
      <c r="O143" s="6">
        <f t="shared" si="18"/>
        <v>79254</v>
      </c>
    </row>
    <row r="144" spans="1:15">
      <c r="A144" s="4">
        <v>143</v>
      </c>
      <c r="B144" s="5" t="s">
        <v>136</v>
      </c>
      <c r="C144" s="7">
        <v>178</v>
      </c>
      <c r="D144" s="7">
        <v>200</v>
      </c>
      <c r="E144" s="7">
        <v>334</v>
      </c>
      <c r="F144" s="7">
        <v>220</v>
      </c>
      <c r="G144" s="7">
        <v>188</v>
      </c>
      <c r="H144" s="7">
        <v>88</v>
      </c>
      <c r="I144" s="7">
        <v>133</v>
      </c>
      <c r="J144" s="7">
        <v>89</v>
      </c>
      <c r="K144" s="7">
        <v>106</v>
      </c>
      <c r="L144" s="7">
        <v>68</v>
      </c>
      <c r="M144" s="7">
        <v>52</v>
      </c>
      <c r="N144" s="7">
        <v>75</v>
      </c>
      <c r="O144" s="6">
        <f t="shared" si="18"/>
        <v>1731</v>
      </c>
    </row>
    <row r="145" spans="1:15">
      <c r="A145" s="4">
        <v>144</v>
      </c>
      <c r="B145" s="5" t="s">
        <v>135</v>
      </c>
      <c r="C145" s="6">
        <v>1184</v>
      </c>
      <c r="D145" s="6">
        <v>1647</v>
      </c>
      <c r="E145" s="6">
        <v>2178</v>
      </c>
      <c r="F145" s="6">
        <v>1969</v>
      </c>
      <c r="G145" s="7">
        <v>961</v>
      </c>
      <c r="H145" s="6">
        <v>1651</v>
      </c>
      <c r="I145" s="6">
        <v>28960</v>
      </c>
      <c r="J145" s="6">
        <v>8176</v>
      </c>
      <c r="K145" s="6">
        <v>1800</v>
      </c>
      <c r="L145" s="6">
        <v>1878</v>
      </c>
      <c r="M145" s="6">
        <v>1651</v>
      </c>
      <c r="N145" s="6">
        <v>1023</v>
      </c>
      <c r="O145" s="6">
        <f t="shared" si="18"/>
        <v>53078</v>
      </c>
    </row>
    <row r="146" spans="1:15">
      <c r="A146" s="4">
        <v>145</v>
      </c>
      <c r="B146" s="5" t="s">
        <v>134</v>
      </c>
      <c r="C146" s="7">
        <v>0</v>
      </c>
      <c r="D146" s="7">
        <v>53</v>
      </c>
      <c r="E146" s="7">
        <v>333</v>
      </c>
      <c r="F146" s="7">
        <v>159</v>
      </c>
      <c r="G146" s="7">
        <v>12</v>
      </c>
      <c r="H146" s="7">
        <v>78</v>
      </c>
      <c r="I146" s="7">
        <v>83</v>
      </c>
      <c r="J146" s="7">
        <v>4</v>
      </c>
      <c r="K146" s="7">
        <v>0</v>
      </c>
      <c r="L146" s="7">
        <v>6</v>
      </c>
      <c r="M146" s="7">
        <v>15</v>
      </c>
      <c r="N146" s="7">
        <v>5</v>
      </c>
      <c r="O146" s="6">
        <f t="shared" si="18"/>
        <v>748</v>
      </c>
    </row>
    <row r="147" spans="1:15">
      <c r="A147" s="4">
        <v>146</v>
      </c>
      <c r="B147" s="5" t="s">
        <v>133</v>
      </c>
      <c r="C147" s="6">
        <v>6588</v>
      </c>
      <c r="D147" s="6">
        <v>5233</v>
      </c>
      <c r="E147" s="6">
        <v>7991</v>
      </c>
      <c r="F147" s="6">
        <v>6452</v>
      </c>
      <c r="G147" s="6">
        <v>5969</v>
      </c>
      <c r="H147" s="6">
        <v>6244</v>
      </c>
      <c r="I147" s="6">
        <v>9541</v>
      </c>
      <c r="J147" s="6">
        <v>4787</v>
      </c>
      <c r="K147" s="6">
        <v>3365</v>
      </c>
      <c r="L147" s="6">
        <v>4987</v>
      </c>
      <c r="M147" s="6">
        <v>4625</v>
      </c>
      <c r="N147" s="6">
        <v>4051</v>
      </c>
      <c r="O147" s="6">
        <f t="shared" si="18"/>
        <v>69833</v>
      </c>
    </row>
    <row r="148" spans="1:15">
      <c r="A148" s="4">
        <v>147</v>
      </c>
      <c r="B148" s="5" t="s">
        <v>125</v>
      </c>
      <c r="C148" s="7">
        <v>20</v>
      </c>
      <c r="D148" s="7">
        <v>35</v>
      </c>
      <c r="E148" s="7">
        <v>701</v>
      </c>
      <c r="F148" s="7">
        <v>652</v>
      </c>
      <c r="G148" s="7">
        <v>62</v>
      </c>
      <c r="H148" s="7">
        <v>17</v>
      </c>
      <c r="I148" s="7">
        <v>118</v>
      </c>
      <c r="J148" s="7">
        <v>20</v>
      </c>
      <c r="K148" s="7">
        <v>18</v>
      </c>
      <c r="L148" s="7">
        <v>52</v>
      </c>
      <c r="M148" s="7">
        <v>59</v>
      </c>
      <c r="N148" s="7">
        <v>7</v>
      </c>
      <c r="O148" s="6">
        <f t="shared" si="18"/>
        <v>1761</v>
      </c>
    </row>
    <row r="149" spans="1:15">
      <c r="A149" s="4">
        <v>148</v>
      </c>
      <c r="B149" s="5" t="s">
        <v>126</v>
      </c>
      <c r="C149" s="6">
        <v>5620</v>
      </c>
      <c r="D149" s="6">
        <v>4918</v>
      </c>
      <c r="E149" s="6">
        <v>16536</v>
      </c>
      <c r="F149" s="6">
        <v>15226</v>
      </c>
      <c r="G149" s="6">
        <v>7706</v>
      </c>
      <c r="H149" s="6">
        <v>3179</v>
      </c>
      <c r="I149" s="6">
        <v>4313</v>
      </c>
      <c r="J149" s="6">
        <v>2937</v>
      </c>
      <c r="K149" s="6">
        <v>2798</v>
      </c>
      <c r="L149" s="6">
        <v>4388</v>
      </c>
      <c r="M149" s="6">
        <v>4106</v>
      </c>
      <c r="N149" s="6">
        <v>4302</v>
      </c>
      <c r="O149" s="6">
        <f t="shared" si="18"/>
        <v>76029</v>
      </c>
    </row>
    <row r="150" spans="1:15">
      <c r="A150" s="4">
        <v>149</v>
      </c>
      <c r="B150" s="5" t="s">
        <v>181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6">
        <f t="shared" si="18"/>
        <v>0</v>
      </c>
    </row>
    <row r="151" spans="1:15">
      <c r="A151" s="4">
        <v>150</v>
      </c>
      <c r="B151" s="5" t="s">
        <v>127</v>
      </c>
      <c r="C151" s="6">
        <v>6197</v>
      </c>
      <c r="D151" s="6">
        <v>10865</v>
      </c>
      <c r="E151" s="6">
        <v>23600</v>
      </c>
      <c r="F151" s="6">
        <v>15450</v>
      </c>
      <c r="G151" s="6">
        <v>5376</v>
      </c>
      <c r="H151" s="6">
        <v>2830</v>
      </c>
      <c r="I151" s="6">
        <v>3167</v>
      </c>
      <c r="J151" s="6">
        <v>1935</v>
      </c>
      <c r="K151" s="6">
        <v>1648</v>
      </c>
      <c r="L151" s="6">
        <v>2361</v>
      </c>
      <c r="M151" s="6">
        <v>1904</v>
      </c>
      <c r="N151" s="6">
        <v>1657</v>
      </c>
      <c r="O151" s="6">
        <f t="shared" ref="O151:O155" si="19">SUM(C151:N151)</f>
        <v>76990</v>
      </c>
    </row>
    <row r="152" spans="1:15">
      <c r="A152" s="4">
        <v>151</v>
      </c>
      <c r="B152" s="5" t="s">
        <v>128</v>
      </c>
      <c r="C152" s="7">
        <v>330</v>
      </c>
      <c r="D152" s="6">
        <v>2648</v>
      </c>
      <c r="E152" s="6">
        <v>2023</v>
      </c>
      <c r="F152" s="7">
        <v>981</v>
      </c>
      <c r="G152" s="7">
        <v>283</v>
      </c>
      <c r="H152" s="7">
        <v>184</v>
      </c>
      <c r="I152" s="7">
        <v>375</v>
      </c>
      <c r="J152" s="7">
        <v>85</v>
      </c>
      <c r="K152" s="7">
        <v>57</v>
      </c>
      <c r="L152" s="7">
        <v>177</v>
      </c>
      <c r="M152" s="7">
        <v>244</v>
      </c>
      <c r="N152" s="7">
        <v>69</v>
      </c>
      <c r="O152" s="6">
        <f t="shared" si="19"/>
        <v>7456</v>
      </c>
    </row>
    <row r="153" spans="1:15">
      <c r="A153" s="4">
        <v>152</v>
      </c>
      <c r="B153" s="5" t="s">
        <v>129</v>
      </c>
      <c r="C153" s="7">
        <v>100</v>
      </c>
      <c r="D153" s="7">
        <v>80</v>
      </c>
      <c r="E153" s="7">
        <v>251</v>
      </c>
      <c r="F153" s="7">
        <v>219</v>
      </c>
      <c r="G153" s="7">
        <v>73</v>
      </c>
      <c r="H153" s="7">
        <v>4</v>
      </c>
      <c r="I153" s="7">
        <v>20</v>
      </c>
      <c r="J153" s="7">
        <v>10</v>
      </c>
      <c r="K153" s="7">
        <v>2</v>
      </c>
      <c r="L153" s="7">
        <v>0</v>
      </c>
      <c r="M153" s="7">
        <v>16</v>
      </c>
      <c r="N153" s="7">
        <v>20</v>
      </c>
      <c r="O153" s="6">
        <f t="shared" si="19"/>
        <v>795</v>
      </c>
    </row>
    <row r="154" spans="1:15">
      <c r="A154" s="4">
        <v>153</v>
      </c>
      <c r="B154" s="5" t="s">
        <v>131</v>
      </c>
      <c r="C154" s="7">
        <v>181</v>
      </c>
      <c r="D154" s="7">
        <v>274</v>
      </c>
      <c r="E154" s="6">
        <v>1153</v>
      </c>
      <c r="F154" s="7">
        <v>458</v>
      </c>
      <c r="G154" s="7">
        <v>271</v>
      </c>
      <c r="H154" s="7">
        <v>751</v>
      </c>
      <c r="I154" s="6">
        <v>1974</v>
      </c>
      <c r="J154" s="7">
        <v>157</v>
      </c>
      <c r="K154" s="7">
        <v>52</v>
      </c>
      <c r="L154" s="7">
        <v>91</v>
      </c>
      <c r="M154" s="7">
        <v>19</v>
      </c>
      <c r="N154" s="7">
        <v>46</v>
      </c>
      <c r="O154" s="6">
        <f t="shared" si="19"/>
        <v>5427</v>
      </c>
    </row>
    <row r="155" spans="1:15">
      <c r="A155" s="4">
        <v>154</v>
      </c>
      <c r="B155" s="5" t="s">
        <v>180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6">
        <f t="shared" si="19"/>
        <v>0</v>
      </c>
    </row>
  </sheetData>
  <conditionalFormatting sqref="O1">
    <cfRule type="top10" dxfId="1" priority="2" rank="10"/>
  </conditionalFormatting>
  <conditionalFormatting sqref="O1:O1048576">
    <cfRule type="top10" dxfId="0" priority="1" rank="10"/>
  </conditionalFormatting>
  <printOptions horizontalCentered="1"/>
  <pageMargins left="0.15748031496062992" right="0.15748031496062992" top="0.26" bottom="0.3" header="0.16" footer="0.19685039370078741"/>
  <pageSetup paperSize="9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6CD4A-3271-48C2-B81F-5829BA00FC40}">
  <dimension ref="A1:G157"/>
  <sheetViews>
    <sheetView topLeftCell="A10" workbookViewId="0">
      <selection activeCell="B155" sqref="B155"/>
    </sheetView>
  </sheetViews>
  <sheetFormatPr defaultRowHeight="14.4"/>
  <cols>
    <col min="1" max="1" width="26.77734375" customWidth="1"/>
    <col min="2" max="2" width="22.77734375" bestFit="1" customWidth="1"/>
    <col min="3" max="3" width="18.44140625" customWidth="1"/>
    <col min="5" max="5" width="16.109375" customWidth="1"/>
    <col min="6" max="6" width="24.88671875" customWidth="1"/>
    <col min="7" max="7" width="21.21875" customWidth="1"/>
  </cols>
  <sheetData>
    <row r="1" spans="1:7" ht="21">
      <c r="A1" s="5" t="s">
        <v>0</v>
      </c>
      <c r="B1" s="13" t="s">
        <v>0</v>
      </c>
      <c r="C1" t="str">
        <f>VLOOKUP(A1,$B$1:$B$147,1,0)</f>
        <v>เขาใหญ่</v>
      </c>
      <c r="E1" s="16" t="s">
        <v>0</v>
      </c>
      <c r="F1" s="5" t="s">
        <v>0</v>
      </c>
      <c r="G1" t="str">
        <f>VLOOKUP(E1,$F$1:$F$154,1,FALSE)</f>
        <v>เขาใหญ่</v>
      </c>
    </row>
    <row r="2" spans="1:7" ht="21">
      <c r="A2" s="5" t="s">
        <v>1</v>
      </c>
      <c r="B2" s="13" t="s">
        <v>1</v>
      </c>
      <c r="C2" t="str">
        <f t="shared" ref="C2:C65" si="0">VLOOKUP(A2,$B$1:$B$147,1,0)</f>
        <v>ทับลาน</v>
      </c>
      <c r="E2" s="16" t="s">
        <v>1</v>
      </c>
      <c r="F2" s="5" t="s">
        <v>1</v>
      </c>
      <c r="G2" t="str">
        <f t="shared" ref="G2:G65" si="1">VLOOKUP(E2,$F$1:$F$154,1,FALSE)</f>
        <v>ทับลาน</v>
      </c>
    </row>
    <row r="3" spans="1:7" ht="21">
      <c r="A3" s="5" t="s">
        <v>2</v>
      </c>
      <c r="B3" s="13" t="s">
        <v>2</v>
      </c>
      <c r="C3" t="str">
        <f t="shared" si="0"/>
        <v>ปางสีดา</v>
      </c>
      <c r="E3" s="16" t="s">
        <v>2</v>
      </c>
      <c r="F3" s="5" t="s">
        <v>2</v>
      </c>
      <c r="G3" t="str">
        <f t="shared" si="1"/>
        <v>ปางสีดา</v>
      </c>
    </row>
    <row r="4" spans="1:7" ht="21">
      <c r="A4" s="5" t="s">
        <v>3</v>
      </c>
      <c r="B4" s="13" t="s">
        <v>3</v>
      </c>
      <c r="C4" t="str">
        <f t="shared" si="0"/>
        <v>ตาพระยา</v>
      </c>
      <c r="E4" s="16" t="s">
        <v>3</v>
      </c>
      <c r="F4" s="5" t="s">
        <v>3</v>
      </c>
      <c r="G4" t="str">
        <f t="shared" si="1"/>
        <v>ตาพระยา</v>
      </c>
    </row>
    <row r="5" spans="1:7" ht="21">
      <c r="A5" s="5" t="s">
        <v>4</v>
      </c>
      <c r="B5" s="13" t="s">
        <v>4</v>
      </c>
      <c r="C5" t="str">
        <f t="shared" si="0"/>
        <v>น้ำตกสามหลั่น</v>
      </c>
      <c r="E5" s="16" t="s">
        <v>4</v>
      </c>
      <c r="F5" s="5" t="s">
        <v>4</v>
      </c>
      <c r="G5" t="str">
        <f t="shared" si="1"/>
        <v>น้ำตกสามหลั่น</v>
      </c>
    </row>
    <row r="6" spans="1:7" ht="21">
      <c r="A6" s="5" t="s">
        <v>5</v>
      </c>
      <c r="B6" s="13" t="s">
        <v>5</v>
      </c>
      <c r="C6" t="str">
        <f t="shared" si="0"/>
        <v>น้ำตกเจ็ดสาวน้อย</v>
      </c>
      <c r="E6" s="16" t="s">
        <v>5</v>
      </c>
      <c r="F6" s="5" t="s">
        <v>5</v>
      </c>
      <c r="G6" t="str">
        <f t="shared" si="1"/>
        <v>น้ำตกเจ็ดสาวน้อย</v>
      </c>
    </row>
    <row r="7" spans="1:7" ht="21">
      <c r="A7" s="5" t="s">
        <v>6</v>
      </c>
      <c r="B7" s="13" t="s">
        <v>6</v>
      </c>
      <c r="C7" t="str">
        <f t="shared" si="0"/>
        <v>หมู่เกาะช้าง</v>
      </c>
      <c r="E7" s="16" t="s">
        <v>6</v>
      </c>
      <c r="F7" s="5" t="s">
        <v>6</v>
      </c>
      <c r="G7" t="str">
        <f t="shared" si="1"/>
        <v>หมู่เกาะช้าง</v>
      </c>
    </row>
    <row r="8" spans="1:7" ht="42">
      <c r="A8" s="5" t="s">
        <v>7</v>
      </c>
      <c r="B8" s="13" t="s">
        <v>7</v>
      </c>
      <c r="C8" t="str">
        <f t="shared" si="0"/>
        <v>เขาแหลมหญ้า-หมู่เกาะเสม็ด</v>
      </c>
      <c r="E8" s="16" t="s">
        <v>7</v>
      </c>
      <c r="F8" s="5" t="s">
        <v>7</v>
      </c>
      <c r="G8" t="str">
        <f t="shared" si="1"/>
        <v>เขาแหลมหญ้า-หมู่เกาะเสม็ด</v>
      </c>
    </row>
    <row r="9" spans="1:7" ht="21">
      <c r="A9" s="5" t="s">
        <v>8</v>
      </c>
      <c r="B9" s="13" t="s">
        <v>8</v>
      </c>
      <c r="C9" t="str">
        <f t="shared" si="0"/>
        <v>น้ำตกพลิ้ว</v>
      </c>
      <c r="E9" s="16" t="s">
        <v>8</v>
      </c>
      <c r="F9" s="5" t="s">
        <v>8</v>
      </c>
      <c r="G9" t="str">
        <f t="shared" si="1"/>
        <v>น้ำตกพลิ้ว</v>
      </c>
    </row>
    <row r="10" spans="1:7" ht="21">
      <c r="A10" s="5" t="s">
        <v>9</v>
      </c>
      <c r="B10" s="13" t="s">
        <v>9</v>
      </c>
      <c r="C10" t="str">
        <f t="shared" si="0"/>
        <v>เขาชะเมา-เขาวง</v>
      </c>
      <c r="E10" s="16" t="s">
        <v>9</v>
      </c>
      <c r="F10" s="5" t="s">
        <v>9</v>
      </c>
      <c r="G10" t="str">
        <f t="shared" si="1"/>
        <v>เขาชะเมา-เขาวง</v>
      </c>
    </row>
    <row r="11" spans="1:7" ht="21">
      <c r="A11" s="5" t="s">
        <v>10</v>
      </c>
      <c r="B11" s="13" t="s">
        <v>10</v>
      </c>
      <c r="C11" t="str">
        <f t="shared" si="0"/>
        <v>เขาคิชฌกูฎ</v>
      </c>
      <c r="E11" s="16" t="s">
        <v>10</v>
      </c>
      <c r="F11" s="5" t="s">
        <v>10</v>
      </c>
      <c r="G11" t="str">
        <f t="shared" si="1"/>
        <v>เขาคิชฌกูฎ</v>
      </c>
    </row>
    <row r="12" spans="1:7" ht="21">
      <c r="A12" s="5" t="s">
        <v>11</v>
      </c>
      <c r="B12" s="13" t="s">
        <v>11</v>
      </c>
      <c r="C12" t="str">
        <f t="shared" si="0"/>
        <v>น้ำตกคลองแก้ว</v>
      </c>
      <c r="E12" s="16" t="s">
        <v>11</v>
      </c>
      <c r="F12" s="5" t="s">
        <v>11</v>
      </c>
      <c r="G12" t="str">
        <f t="shared" si="1"/>
        <v>น้ำตกคลองแก้ว</v>
      </c>
    </row>
    <row r="13" spans="1:7" ht="21">
      <c r="A13" s="5" t="s">
        <v>12</v>
      </c>
      <c r="B13" s="13" t="s">
        <v>12</v>
      </c>
      <c r="C13" t="str">
        <f t="shared" si="0"/>
        <v>เขาสิบห้าชั้น</v>
      </c>
      <c r="E13" s="16" t="s">
        <v>12</v>
      </c>
      <c r="F13" s="5" t="s">
        <v>12</v>
      </c>
      <c r="G13" t="str">
        <f t="shared" si="1"/>
        <v>เขาสิบห้าชั้น</v>
      </c>
    </row>
    <row r="14" spans="1:7" ht="21">
      <c r="A14" s="5" t="s">
        <v>13</v>
      </c>
      <c r="B14" s="13" t="s">
        <v>13</v>
      </c>
      <c r="C14" t="str">
        <f t="shared" si="0"/>
        <v>เขื่อนศรีนครินทร์</v>
      </c>
      <c r="E14" s="16" t="s">
        <v>13</v>
      </c>
      <c r="F14" s="5" t="s">
        <v>13</v>
      </c>
      <c r="G14" t="str">
        <f t="shared" si="1"/>
        <v>เขื่อนศรีนครินทร์</v>
      </c>
    </row>
    <row r="15" spans="1:7" ht="21">
      <c r="A15" s="5" t="s">
        <v>14</v>
      </c>
      <c r="B15" s="13" t="s">
        <v>14</v>
      </c>
      <c r="C15" t="str">
        <f t="shared" si="0"/>
        <v>เอราวัณ</v>
      </c>
      <c r="E15" s="16" t="s">
        <v>14</v>
      </c>
      <c r="F15" s="5" t="s">
        <v>14</v>
      </c>
      <c r="G15" t="str">
        <f t="shared" si="1"/>
        <v>เอราวัณ</v>
      </c>
    </row>
    <row r="16" spans="1:7" ht="21">
      <c r="A16" s="5" t="s">
        <v>15</v>
      </c>
      <c r="B16" s="13" t="s">
        <v>15</v>
      </c>
      <c r="C16" t="str">
        <f t="shared" si="0"/>
        <v>ไทรโยค</v>
      </c>
      <c r="E16" s="16" t="s">
        <v>15</v>
      </c>
      <c r="F16" s="5" t="s">
        <v>15</v>
      </c>
      <c r="G16" t="str">
        <f t="shared" si="1"/>
        <v>ไทรโยค</v>
      </c>
    </row>
    <row r="17" spans="1:7" ht="21">
      <c r="A17" s="5" t="s">
        <v>16</v>
      </c>
      <c r="B17" s="13" t="s">
        <v>16</v>
      </c>
      <c r="C17" t="str">
        <f t="shared" si="0"/>
        <v>เขาแหลม</v>
      </c>
      <c r="E17" s="16" t="s">
        <v>16</v>
      </c>
      <c r="F17" s="5" t="s">
        <v>16</v>
      </c>
      <c r="G17" t="str">
        <f t="shared" si="1"/>
        <v>เขาแหลม</v>
      </c>
    </row>
    <row r="18" spans="1:7" ht="21">
      <c r="A18" s="5" t="s">
        <v>17</v>
      </c>
      <c r="B18" s="13" t="s">
        <v>17</v>
      </c>
      <c r="C18" t="str">
        <f t="shared" si="0"/>
        <v>เฉลิมรัตนโกสินทร์</v>
      </c>
      <c r="E18" s="16" t="s">
        <v>17</v>
      </c>
      <c r="F18" s="5" t="s">
        <v>17</v>
      </c>
      <c r="G18" t="str">
        <f t="shared" si="1"/>
        <v>เฉลิมรัตนโกสินทร์</v>
      </c>
    </row>
    <row r="19" spans="1:7" ht="21">
      <c r="A19" s="5" t="s">
        <v>18</v>
      </c>
      <c r="B19" s="13" t="s">
        <v>18</v>
      </c>
      <c r="C19" t="str">
        <f t="shared" si="0"/>
        <v>ทองผาภูมิ</v>
      </c>
      <c r="E19" s="16" t="s">
        <v>18</v>
      </c>
      <c r="F19" s="5" t="s">
        <v>18</v>
      </c>
      <c r="G19" t="str">
        <f t="shared" si="1"/>
        <v>ทองผาภูมิ</v>
      </c>
    </row>
    <row r="20" spans="1:7" ht="21">
      <c r="A20" s="5" t="s">
        <v>19</v>
      </c>
      <c r="B20" s="13" t="s">
        <v>19</v>
      </c>
      <c r="C20" t="str">
        <f t="shared" si="0"/>
        <v>ลำคลองงู</v>
      </c>
      <c r="E20" s="16" t="s">
        <v>19</v>
      </c>
      <c r="F20" s="5" t="s">
        <v>19</v>
      </c>
      <c r="G20" t="str">
        <f t="shared" si="1"/>
        <v>ลำคลองงู</v>
      </c>
    </row>
    <row r="21" spans="1:7" ht="42">
      <c r="A21" s="5" t="s">
        <v>20</v>
      </c>
      <c r="B21" s="13" t="s">
        <v>20</v>
      </c>
      <c r="C21" t="str">
        <f t="shared" si="0"/>
        <v>เฉลิมพระเกียรติไทยประจัน</v>
      </c>
      <c r="E21" s="16" t="s">
        <v>20</v>
      </c>
      <c r="F21" s="5" t="s">
        <v>20</v>
      </c>
      <c r="G21" t="str">
        <f t="shared" si="1"/>
        <v>เฉลิมพระเกียรติไทยประจัน</v>
      </c>
    </row>
    <row r="22" spans="1:7" ht="21">
      <c r="A22" s="5" t="s">
        <v>21</v>
      </c>
      <c r="B22" s="13" t="s">
        <v>21</v>
      </c>
      <c r="C22" t="str">
        <f t="shared" si="0"/>
        <v>พุเตย</v>
      </c>
      <c r="E22" s="16" t="s">
        <v>21</v>
      </c>
      <c r="F22" s="5" t="s">
        <v>21</v>
      </c>
      <c r="G22" t="str">
        <f t="shared" si="1"/>
        <v>พุเตย</v>
      </c>
    </row>
    <row r="23" spans="1:7" ht="21">
      <c r="A23" s="5" t="s">
        <v>22</v>
      </c>
      <c r="B23" s="13" t="s">
        <v>22</v>
      </c>
      <c r="C23" t="str">
        <f t="shared" si="0"/>
        <v>แก่งกระจาน</v>
      </c>
      <c r="E23" s="16" t="s">
        <v>22</v>
      </c>
      <c r="F23" s="5" t="s">
        <v>22</v>
      </c>
      <c r="G23" t="str">
        <f t="shared" si="1"/>
        <v>แก่งกระจาน</v>
      </c>
    </row>
    <row r="24" spans="1:7" ht="21">
      <c r="A24" s="5" t="s">
        <v>23</v>
      </c>
      <c r="B24" s="13" t="s">
        <v>23</v>
      </c>
      <c r="C24" t="str">
        <f t="shared" si="0"/>
        <v>กุยบุรี</v>
      </c>
      <c r="E24" s="16" t="s">
        <v>23</v>
      </c>
      <c r="F24" s="5" t="s">
        <v>23</v>
      </c>
      <c r="G24" t="str">
        <f t="shared" si="1"/>
        <v>กุยบุรี</v>
      </c>
    </row>
    <row r="25" spans="1:7" ht="21">
      <c r="A25" s="5" t="s">
        <v>24</v>
      </c>
      <c r="B25" s="13" t="s">
        <v>24</v>
      </c>
      <c r="C25" t="str">
        <f t="shared" si="0"/>
        <v>เขาสามร้อยยอด</v>
      </c>
      <c r="E25" s="16" t="s">
        <v>24</v>
      </c>
      <c r="F25" s="5" t="s">
        <v>24</v>
      </c>
      <c r="G25" t="str">
        <f t="shared" si="1"/>
        <v>เขาสามร้อยยอด</v>
      </c>
    </row>
    <row r="26" spans="1:7" ht="21">
      <c r="A26" s="5" t="s">
        <v>25</v>
      </c>
      <c r="B26" s="13" t="s">
        <v>25</v>
      </c>
      <c r="C26" t="str">
        <f t="shared" si="0"/>
        <v>น้ำตกห้วยยาง</v>
      </c>
      <c r="E26" s="16" t="s">
        <v>25</v>
      </c>
      <c r="F26" s="5" t="s">
        <v>25</v>
      </c>
      <c r="G26" t="str">
        <f t="shared" si="1"/>
        <v>น้ำตกห้วยยาง</v>
      </c>
    </row>
    <row r="27" spans="1:7" ht="21">
      <c r="A27" s="5" t="s">
        <v>26</v>
      </c>
      <c r="B27" s="13" t="s">
        <v>26</v>
      </c>
      <c r="C27" t="str">
        <f t="shared" si="0"/>
        <v>หาดวนกร</v>
      </c>
      <c r="E27" s="16" t="s">
        <v>26</v>
      </c>
      <c r="F27" s="5" t="s">
        <v>26</v>
      </c>
      <c r="G27" t="str">
        <f t="shared" si="1"/>
        <v>หาดวนกร</v>
      </c>
    </row>
    <row r="28" spans="1:7" ht="21">
      <c r="A28" s="18" t="s">
        <v>168</v>
      </c>
      <c r="B28" s="13" t="s">
        <v>27</v>
      </c>
      <c r="C28" t="e">
        <f t="shared" si="0"/>
        <v>#N/A</v>
      </c>
      <c r="E28" s="16" t="s">
        <v>168</v>
      </c>
      <c r="F28" s="5" t="s">
        <v>168</v>
      </c>
      <c r="G28" t="str">
        <f t="shared" si="1"/>
        <v>อ่าวสยาม</v>
      </c>
    </row>
    <row r="29" spans="1:7" ht="21">
      <c r="A29" s="5" t="s">
        <v>27</v>
      </c>
      <c r="B29" s="13" t="s">
        <v>28</v>
      </c>
      <c r="C29" t="str">
        <f t="shared" si="0"/>
        <v>เขาสก</v>
      </c>
      <c r="E29" s="16" t="s">
        <v>27</v>
      </c>
      <c r="F29" s="5" t="s">
        <v>27</v>
      </c>
      <c r="G29" t="str">
        <f t="shared" si="1"/>
        <v>เขาสก</v>
      </c>
    </row>
    <row r="30" spans="1:7" ht="21">
      <c r="A30" s="5" t="s">
        <v>28</v>
      </c>
      <c r="B30" s="13" t="s">
        <v>29</v>
      </c>
      <c r="C30" t="str">
        <f t="shared" si="0"/>
        <v>หมู่เกาะอ่างทอง</v>
      </c>
      <c r="E30" s="16" t="s">
        <v>28</v>
      </c>
      <c r="F30" s="5" t="s">
        <v>28</v>
      </c>
      <c r="G30" t="str">
        <f t="shared" si="1"/>
        <v>หมู่เกาะอ่างทอง</v>
      </c>
    </row>
    <row r="31" spans="1:7" ht="21">
      <c r="A31" s="5" t="s">
        <v>29</v>
      </c>
      <c r="B31" s="13" t="s">
        <v>30</v>
      </c>
      <c r="C31" t="str">
        <f t="shared" si="0"/>
        <v>หมู่เกาะชุมพร</v>
      </c>
      <c r="E31" s="16" t="s">
        <v>29</v>
      </c>
      <c r="F31" s="5" t="s">
        <v>29</v>
      </c>
      <c r="G31" t="str">
        <f t="shared" si="1"/>
        <v>หมู่เกาะชุมพร</v>
      </c>
    </row>
    <row r="32" spans="1:7" ht="21">
      <c r="A32" s="5" t="s">
        <v>30</v>
      </c>
      <c r="B32" s="13" t="s">
        <v>31</v>
      </c>
      <c r="C32" t="str">
        <f t="shared" si="0"/>
        <v>แหลมสน</v>
      </c>
      <c r="E32" s="16" t="s">
        <v>30</v>
      </c>
      <c r="F32" s="5" t="s">
        <v>30</v>
      </c>
      <c r="G32" t="str">
        <f t="shared" si="1"/>
        <v>แหลมสน</v>
      </c>
    </row>
    <row r="33" spans="1:7" ht="21">
      <c r="A33" s="5" t="s">
        <v>31</v>
      </c>
      <c r="B33" s="13" t="s">
        <v>32</v>
      </c>
      <c r="C33" t="str">
        <f t="shared" si="0"/>
        <v>ใต้ร่มเย็น</v>
      </c>
      <c r="E33" s="16" t="s">
        <v>31</v>
      </c>
      <c r="F33" s="5" t="s">
        <v>31</v>
      </c>
      <c r="G33" t="str">
        <f t="shared" si="1"/>
        <v>ใต้ร่มเย็น</v>
      </c>
    </row>
    <row r="34" spans="1:7" ht="21">
      <c r="A34" s="5" t="s">
        <v>32</v>
      </c>
      <c r="B34" s="13" t="s">
        <v>33</v>
      </c>
      <c r="C34" t="str">
        <f t="shared" si="0"/>
        <v>น้ำตกหงาว</v>
      </c>
      <c r="E34" s="16" t="s">
        <v>32</v>
      </c>
      <c r="F34" s="5" t="s">
        <v>32</v>
      </c>
      <c r="G34" t="str">
        <f t="shared" si="1"/>
        <v>น้ำตกหงาว</v>
      </c>
    </row>
    <row r="35" spans="1:7" ht="21">
      <c r="A35" s="5" t="s">
        <v>33</v>
      </c>
      <c r="B35" s="13" t="s">
        <v>34</v>
      </c>
      <c r="C35" t="str">
        <f t="shared" si="0"/>
        <v>แก่งกรุง</v>
      </c>
      <c r="E35" s="16" t="s">
        <v>33</v>
      </c>
      <c r="F35" s="5" t="s">
        <v>33</v>
      </c>
      <c r="G35" t="str">
        <f t="shared" si="1"/>
        <v>แก่งกรุง</v>
      </c>
    </row>
    <row r="36" spans="1:7" ht="21">
      <c r="A36" s="5" t="s">
        <v>34</v>
      </c>
      <c r="B36" s="13" t="s">
        <v>167</v>
      </c>
      <c r="C36" t="str">
        <f t="shared" si="0"/>
        <v>คลองพนม</v>
      </c>
      <c r="E36" s="16" t="s">
        <v>34</v>
      </c>
      <c r="F36" s="5" t="s">
        <v>34</v>
      </c>
      <c r="G36" t="str">
        <f t="shared" si="1"/>
        <v>คลองพนม</v>
      </c>
    </row>
    <row r="37" spans="1:7" ht="21">
      <c r="A37" s="5" t="s">
        <v>167</v>
      </c>
      <c r="B37" s="13" t="s">
        <v>35</v>
      </c>
      <c r="C37" t="str">
        <f t="shared" si="0"/>
        <v>ธารเสด็จ-เกาะพะงัน</v>
      </c>
      <c r="E37" s="16" t="s">
        <v>167</v>
      </c>
      <c r="F37" s="5" t="s">
        <v>167</v>
      </c>
      <c r="G37" t="str">
        <f t="shared" si="1"/>
        <v>ธารเสด็จ-เกาะพะงัน</v>
      </c>
    </row>
    <row r="38" spans="1:7" ht="21">
      <c r="A38" s="5" t="s">
        <v>35</v>
      </c>
      <c r="B38" s="13" t="s">
        <v>36</v>
      </c>
      <c r="C38" t="str">
        <f t="shared" si="0"/>
        <v>ลำน้ำกระบุรี</v>
      </c>
      <c r="E38" s="16" t="s">
        <v>35</v>
      </c>
      <c r="F38" s="5" t="s">
        <v>35</v>
      </c>
      <c r="G38" t="str">
        <f t="shared" si="1"/>
        <v>ลำน้ำกระบุรี</v>
      </c>
    </row>
    <row r="39" spans="1:7" ht="21">
      <c r="A39" s="5" t="s">
        <v>36</v>
      </c>
      <c r="B39" s="13" t="s">
        <v>37</v>
      </c>
      <c r="C39" t="str">
        <f t="shared" si="0"/>
        <v>หมู่เกาะระนอง</v>
      </c>
      <c r="E39" s="16" t="s">
        <v>36</v>
      </c>
      <c r="F39" s="5" t="s">
        <v>36</v>
      </c>
      <c r="G39" t="str">
        <f t="shared" si="1"/>
        <v>หมู่เกาะระนอง</v>
      </c>
    </row>
    <row r="40" spans="1:7" ht="21">
      <c r="A40" s="5" t="s">
        <v>37</v>
      </c>
      <c r="B40" s="13" t="s">
        <v>38</v>
      </c>
      <c r="C40" t="str">
        <f t="shared" si="0"/>
        <v>เขาหลวง</v>
      </c>
      <c r="E40" s="16" t="s">
        <v>37</v>
      </c>
      <c r="F40" s="5" t="s">
        <v>37</v>
      </c>
      <c r="G40" t="str">
        <f t="shared" si="1"/>
        <v>เขาหลวง</v>
      </c>
    </row>
    <row r="41" spans="1:7" ht="42">
      <c r="A41" s="5" t="s">
        <v>38</v>
      </c>
      <c r="B41" s="13" t="s">
        <v>39</v>
      </c>
      <c r="C41" t="str">
        <f t="shared" si="0"/>
        <v>หาดนพรัตน์ธารา-หมู่เกาะพีพี</v>
      </c>
      <c r="E41" s="16" t="s">
        <v>38</v>
      </c>
      <c r="F41" s="5" t="s">
        <v>38</v>
      </c>
      <c r="G41" t="str">
        <f t="shared" si="1"/>
        <v>หาดนพรัตน์ธารา-หมู่เกาะพีพี</v>
      </c>
    </row>
    <row r="42" spans="1:7" ht="21">
      <c r="A42" s="5" t="s">
        <v>39</v>
      </c>
      <c r="B42" s="13" t="s">
        <v>40</v>
      </c>
      <c r="C42" t="str">
        <f t="shared" si="0"/>
        <v>อ่าวพังงา</v>
      </c>
      <c r="E42" s="16" t="s">
        <v>39</v>
      </c>
      <c r="F42" s="5" t="s">
        <v>39</v>
      </c>
      <c r="G42" t="str">
        <f t="shared" si="1"/>
        <v>อ่าวพังงา</v>
      </c>
    </row>
    <row r="43" spans="1:7" ht="21">
      <c r="A43" s="5" t="s">
        <v>40</v>
      </c>
      <c r="B43" s="13" t="s">
        <v>41</v>
      </c>
      <c r="C43" t="str">
        <f t="shared" si="0"/>
        <v>หมู่เกาะสุรินทร์</v>
      </c>
      <c r="E43" s="16" t="s">
        <v>40</v>
      </c>
      <c r="F43" s="5" t="s">
        <v>40</v>
      </c>
      <c r="G43" t="str">
        <f t="shared" si="1"/>
        <v>หมู่เกาะสุรินทร์</v>
      </c>
    </row>
    <row r="44" spans="1:7" ht="21">
      <c r="A44" s="5" t="s">
        <v>41</v>
      </c>
      <c r="B44" s="13" t="s">
        <v>42</v>
      </c>
      <c r="C44" t="str">
        <f t="shared" si="0"/>
        <v>หมู่เกาะสิมิลัน</v>
      </c>
      <c r="E44" s="16" t="s">
        <v>41</v>
      </c>
      <c r="F44" s="5" t="s">
        <v>41</v>
      </c>
      <c r="G44" t="str">
        <f t="shared" si="1"/>
        <v>หมู่เกาะสิมิลัน</v>
      </c>
    </row>
    <row r="45" spans="1:7" ht="21">
      <c r="A45" s="5" t="s">
        <v>42</v>
      </c>
      <c r="B45" s="13" t="s">
        <v>43</v>
      </c>
      <c r="C45" t="str">
        <f t="shared" si="0"/>
        <v>หาดเจ้าไหม</v>
      </c>
      <c r="E45" s="16" t="s">
        <v>42</v>
      </c>
      <c r="F45" s="5" t="s">
        <v>42</v>
      </c>
      <c r="G45" t="str">
        <f t="shared" si="1"/>
        <v>หาดเจ้าไหม</v>
      </c>
    </row>
    <row r="46" spans="1:7" ht="21">
      <c r="A46" s="5" t="s">
        <v>43</v>
      </c>
      <c r="B46" s="13" t="s">
        <v>44</v>
      </c>
      <c r="C46" t="str">
        <f t="shared" si="0"/>
        <v>ตะรุเตา</v>
      </c>
      <c r="E46" s="16" t="s">
        <v>43</v>
      </c>
      <c r="F46" s="5" t="s">
        <v>43</v>
      </c>
      <c r="G46" t="str">
        <f t="shared" si="1"/>
        <v>ตะรุเตา</v>
      </c>
    </row>
    <row r="47" spans="1:7" ht="21">
      <c r="A47" s="5" t="s">
        <v>44</v>
      </c>
      <c r="B47" s="13" t="s">
        <v>45</v>
      </c>
      <c r="C47" t="str">
        <f t="shared" si="0"/>
        <v>หมู่เกาะลันตา</v>
      </c>
      <c r="E47" s="16" t="s">
        <v>44</v>
      </c>
      <c r="F47" s="5" t="s">
        <v>44</v>
      </c>
      <c r="G47" t="str">
        <f t="shared" si="1"/>
        <v>หมู่เกาะลันตา</v>
      </c>
    </row>
    <row r="48" spans="1:7" ht="21">
      <c r="A48" s="5" t="s">
        <v>45</v>
      </c>
      <c r="B48" s="13" t="s">
        <v>46</v>
      </c>
      <c r="C48" t="str">
        <f t="shared" si="0"/>
        <v>สิรินาถ</v>
      </c>
      <c r="E48" s="16" t="s">
        <v>45</v>
      </c>
      <c r="F48" s="5" t="s">
        <v>45</v>
      </c>
      <c r="G48" t="str">
        <f t="shared" si="1"/>
        <v>สิรินาถ</v>
      </c>
    </row>
    <row r="49" spans="1:7" ht="21">
      <c r="A49" s="5" t="s">
        <v>46</v>
      </c>
      <c r="B49" s="13" t="s">
        <v>47</v>
      </c>
      <c r="C49" t="str">
        <f t="shared" si="0"/>
        <v>น้ำตกโยง</v>
      </c>
      <c r="E49" s="16" t="s">
        <v>46</v>
      </c>
      <c r="F49" s="5" t="s">
        <v>46</v>
      </c>
      <c r="G49" t="str">
        <f t="shared" si="1"/>
        <v>น้ำตกโยง</v>
      </c>
    </row>
    <row r="50" spans="1:7" ht="21">
      <c r="A50" s="5" t="s">
        <v>47</v>
      </c>
      <c r="B50" s="13" t="s">
        <v>48</v>
      </c>
      <c r="C50" t="str">
        <f t="shared" si="0"/>
        <v>เขานัน</v>
      </c>
      <c r="E50" s="16" t="s">
        <v>47</v>
      </c>
      <c r="F50" s="5" t="s">
        <v>47</v>
      </c>
      <c r="G50" t="str">
        <f t="shared" si="1"/>
        <v>เขานัน</v>
      </c>
    </row>
    <row r="51" spans="1:7" ht="21">
      <c r="A51" s="5" t="s">
        <v>48</v>
      </c>
      <c r="B51" s="13" t="s">
        <v>49</v>
      </c>
      <c r="C51" t="str">
        <f t="shared" si="0"/>
        <v>ธารโบกขรณี</v>
      </c>
      <c r="E51" s="16" t="s">
        <v>48</v>
      </c>
      <c r="F51" s="5" t="s">
        <v>48</v>
      </c>
      <c r="G51" t="str">
        <f t="shared" si="1"/>
        <v>ธารโบกขรณี</v>
      </c>
    </row>
    <row r="52" spans="1:7" ht="21">
      <c r="A52" s="5" t="s">
        <v>49</v>
      </c>
      <c r="B52" s="13" t="s">
        <v>50</v>
      </c>
      <c r="C52" t="str">
        <f t="shared" si="0"/>
        <v>หมู่เกาะเภตรา</v>
      </c>
      <c r="E52" s="16" t="s">
        <v>49</v>
      </c>
      <c r="F52" s="5" t="s">
        <v>49</v>
      </c>
      <c r="G52" t="str">
        <f t="shared" si="1"/>
        <v>หมู่เกาะเภตรา</v>
      </c>
    </row>
    <row r="53" spans="1:7" ht="21">
      <c r="A53" s="5" t="s">
        <v>50</v>
      </c>
      <c r="B53" s="13" t="s">
        <v>51</v>
      </c>
      <c r="C53" t="str">
        <f t="shared" si="0"/>
        <v>ทะเลบัน</v>
      </c>
      <c r="E53" s="16" t="s">
        <v>50</v>
      </c>
      <c r="F53" s="5" t="s">
        <v>50</v>
      </c>
      <c r="G53" t="str">
        <f t="shared" si="1"/>
        <v>ทะเลบัน</v>
      </c>
    </row>
    <row r="54" spans="1:7" ht="21">
      <c r="A54" s="5" t="s">
        <v>51</v>
      </c>
      <c r="B54" s="13" t="s">
        <v>52</v>
      </c>
      <c r="C54" t="str">
        <f t="shared" si="0"/>
        <v>ศรีพังงา</v>
      </c>
      <c r="E54" s="16" t="s">
        <v>51</v>
      </c>
      <c r="F54" s="5" t="s">
        <v>51</v>
      </c>
      <c r="G54" t="str">
        <f t="shared" si="1"/>
        <v>ศรีพังงา</v>
      </c>
    </row>
    <row r="55" spans="1:7" ht="42">
      <c r="A55" s="5" t="s">
        <v>52</v>
      </c>
      <c r="B55" s="13" t="s">
        <v>53</v>
      </c>
      <c r="C55" t="str">
        <f t="shared" si="0"/>
        <v>เขาลำปี-หาดท้ายเหมือง</v>
      </c>
      <c r="E55" s="16" t="s">
        <v>52</v>
      </c>
      <c r="F55" s="5" t="s">
        <v>52</v>
      </c>
      <c r="G55" t="str">
        <f t="shared" si="1"/>
        <v>เขาลำปี-หาดท้ายเหมือง</v>
      </c>
    </row>
    <row r="56" spans="1:7" ht="21">
      <c r="A56" s="5" t="s">
        <v>53</v>
      </c>
      <c r="B56" s="13" t="s">
        <v>54</v>
      </c>
      <c r="C56" t="str">
        <f t="shared" si="0"/>
        <v>เขาพนมเบญจา</v>
      </c>
      <c r="E56" s="16" t="s">
        <v>53</v>
      </c>
      <c r="F56" s="5" t="s">
        <v>53</v>
      </c>
      <c r="G56" t="str">
        <f t="shared" si="1"/>
        <v>เขาพนมเบญจา</v>
      </c>
    </row>
    <row r="57" spans="1:7" ht="21">
      <c r="A57" s="5" t="s">
        <v>54</v>
      </c>
      <c r="B57" s="13" t="s">
        <v>166</v>
      </c>
      <c r="C57" t="str">
        <f t="shared" si="0"/>
        <v>น้ำตกสี่ขีด</v>
      </c>
      <c r="E57" s="16" t="s">
        <v>54</v>
      </c>
      <c r="F57" s="5" t="s">
        <v>54</v>
      </c>
      <c r="G57" t="str">
        <f t="shared" si="1"/>
        <v>น้ำตกสี่ขีด</v>
      </c>
    </row>
    <row r="58" spans="1:7" ht="42">
      <c r="A58" s="5" t="s">
        <v>166</v>
      </c>
      <c r="B58" s="13" t="s">
        <v>55</v>
      </c>
      <c r="C58" t="str">
        <f t="shared" si="0"/>
        <v>หาดขนอม-หมู่เกาะทะเลใต้</v>
      </c>
      <c r="E58" s="16" t="s">
        <v>166</v>
      </c>
      <c r="F58" s="5" t="s">
        <v>166</v>
      </c>
      <c r="G58" t="str">
        <f t="shared" si="1"/>
        <v>หาดขนอม-หมู่เกาะทะเลใต้</v>
      </c>
    </row>
    <row r="59" spans="1:7" ht="21">
      <c r="A59" s="5" t="s">
        <v>55</v>
      </c>
      <c r="B59" s="13" t="s">
        <v>56</v>
      </c>
      <c r="C59" t="str">
        <f t="shared" si="0"/>
        <v>เขาหลัก-ลำรู่</v>
      </c>
      <c r="E59" s="16" t="s">
        <v>55</v>
      </c>
      <c r="F59" s="5" t="s">
        <v>55</v>
      </c>
      <c r="G59" t="str">
        <f t="shared" si="1"/>
        <v>เขาหลัก-ลำรู่</v>
      </c>
    </row>
    <row r="60" spans="1:7" ht="21">
      <c r="A60" s="5" t="s">
        <v>56</v>
      </c>
      <c r="B60" s="13" t="s">
        <v>57</v>
      </c>
      <c r="C60" t="str">
        <f t="shared" si="0"/>
        <v>เขาน้ำค้าง</v>
      </c>
      <c r="E60" s="16" t="s">
        <v>56</v>
      </c>
      <c r="F60" s="5" t="s">
        <v>56</v>
      </c>
      <c r="G60" t="str">
        <f t="shared" si="1"/>
        <v>เขาน้ำค้าง</v>
      </c>
    </row>
    <row r="61" spans="1:7" ht="21">
      <c r="A61" s="5" t="s">
        <v>57</v>
      </c>
      <c r="B61" s="13" t="s">
        <v>165</v>
      </c>
      <c r="C61" t="str">
        <f t="shared" si="0"/>
        <v>เขาปู่-เขาย่า</v>
      </c>
      <c r="E61" s="16" t="s">
        <v>57</v>
      </c>
      <c r="F61" s="5" t="s">
        <v>57</v>
      </c>
      <c r="G61" t="str">
        <f t="shared" si="1"/>
        <v>เขาปู่-เขาย่า</v>
      </c>
    </row>
    <row r="62" spans="1:7" ht="21">
      <c r="A62" s="5" t="s">
        <v>165</v>
      </c>
      <c r="B62" s="13" t="s">
        <v>58</v>
      </c>
      <c r="C62" t="str">
        <f t="shared" si="0"/>
        <v>สันกาลาคีรี</v>
      </c>
      <c r="E62" s="16" t="s">
        <v>165</v>
      </c>
      <c r="F62" s="5" t="s">
        <v>165</v>
      </c>
      <c r="G62" t="str">
        <f t="shared" si="1"/>
        <v>สันกาลาคีรี</v>
      </c>
    </row>
    <row r="63" spans="1:7" ht="21">
      <c r="A63" s="5" t="s">
        <v>58</v>
      </c>
      <c r="B63" s="13" t="s">
        <v>59</v>
      </c>
      <c r="C63" t="str">
        <f t="shared" si="0"/>
        <v>บางลาง</v>
      </c>
      <c r="E63" s="16" t="s">
        <v>58</v>
      </c>
      <c r="F63" s="5" t="s">
        <v>58</v>
      </c>
      <c r="G63" t="str">
        <f t="shared" si="1"/>
        <v>บางลาง</v>
      </c>
    </row>
    <row r="64" spans="1:7" ht="21">
      <c r="A64" s="5" t="s">
        <v>59</v>
      </c>
      <c r="B64" s="13" t="s">
        <v>60</v>
      </c>
      <c r="C64" t="str">
        <f t="shared" si="0"/>
        <v>น้ำตกทรายขาว</v>
      </c>
      <c r="E64" s="16" t="s">
        <v>59</v>
      </c>
      <c r="F64" s="5" t="s">
        <v>59</v>
      </c>
      <c r="G64" t="str">
        <f t="shared" si="1"/>
        <v>น้ำตกทรายขาว</v>
      </c>
    </row>
    <row r="65" spans="1:7" ht="21">
      <c r="A65" s="5" t="s">
        <v>60</v>
      </c>
      <c r="B65" s="13" t="s">
        <v>164</v>
      </c>
      <c r="C65" t="str">
        <f t="shared" si="0"/>
        <v>บูโด-สุไหงปาดี</v>
      </c>
      <c r="E65" s="16" t="s">
        <v>60</v>
      </c>
      <c r="F65" s="5" t="s">
        <v>60</v>
      </c>
      <c r="G65" t="str">
        <f t="shared" si="1"/>
        <v>บูโด-สุไหงปาดี</v>
      </c>
    </row>
    <row r="66" spans="1:7" ht="42">
      <c r="A66" s="5" t="s">
        <v>164</v>
      </c>
      <c r="B66" s="15" t="s">
        <v>169</v>
      </c>
      <c r="C66" t="str">
        <f t="shared" ref="C66:C129" si="2">VLOOKUP(A66,$B$1:$B$147,1,0)</f>
        <v>อ่าวมะนาว-เขาตันหยง</v>
      </c>
      <c r="E66" s="16" t="s">
        <v>164</v>
      </c>
      <c r="F66" s="5" t="s">
        <v>164</v>
      </c>
      <c r="G66" t="str">
        <f t="shared" ref="G66:G129" si="3">VLOOKUP(E66,$F$1:$F$154,1,FALSE)</f>
        <v>อ่าวมะนาว-เขาตันหยง</v>
      </c>
    </row>
    <row r="67" spans="1:7" ht="21">
      <c r="A67" s="14" t="s">
        <v>163</v>
      </c>
      <c r="B67" s="13" t="s">
        <v>61</v>
      </c>
      <c r="C67" t="e">
        <f t="shared" si="2"/>
        <v>#N/A</v>
      </c>
      <c r="E67" s="16" t="s">
        <v>163</v>
      </c>
      <c r="F67" s="5" t="s">
        <v>163</v>
      </c>
      <c r="G67" t="str">
        <f t="shared" si="3"/>
        <v>น้ำตกชีโป</v>
      </c>
    </row>
    <row r="68" spans="1:7" ht="21">
      <c r="A68" s="5" t="s">
        <v>61</v>
      </c>
      <c r="B68" s="13" t="s">
        <v>62</v>
      </c>
      <c r="C68" t="str">
        <f t="shared" si="2"/>
        <v>ตาดโตน</v>
      </c>
      <c r="E68" s="16" t="s">
        <v>61</v>
      </c>
      <c r="F68" s="5" t="s">
        <v>61</v>
      </c>
      <c r="G68" t="str">
        <f t="shared" si="3"/>
        <v>ตาดโตน</v>
      </c>
    </row>
    <row r="69" spans="1:7" ht="21">
      <c r="A69" s="5" t="s">
        <v>62</v>
      </c>
      <c r="B69" s="13" t="s">
        <v>63</v>
      </c>
      <c r="C69" t="str">
        <f t="shared" si="2"/>
        <v>ไทรทอง</v>
      </c>
      <c r="E69" s="16" t="s">
        <v>62</v>
      </c>
      <c r="F69" s="5" t="s">
        <v>62</v>
      </c>
      <c r="G69" t="str">
        <f t="shared" si="3"/>
        <v>ไทรทอง</v>
      </c>
    </row>
    <row r="70" spans="1:7" ht="21">
      <c r="A70" s="5" t="s">
        <v>63</v>
      </c>
      <c r="B70" s="13" t="s">
        <v>64</v>
      </c>
      <c r="C70" t="str">
        <f t="shared" si="2"/>
        <v>ป่าหินงาม</v>
      </c>
      <c r="E70" s="16" t="s">
        <v>63</v>
      </c>
      <c r="F70" s="5" t="s">
        <v>63</v>
      </c>
      <c r="G70" t="str">
        <f t="shared" si="3"/>
        <v>ป่าหินงาม</v>
      </c>
    </row>
    <row r="71" spans="1:7" ht="21">
      <c r="A71" s="5" t="s">
        <v>64</v>
      </c>
      <c r="B71" s="13" t="s">
        <v>65</v>
      </c>
      <c r="C71" t="str">
        <f t="shared" si="2"/>
        <v>ภูแลนคา</v>
      </c>
      <c r="E71" s="16" t="s">
        <v>64</v>
      </c>
      <c r="F71" s="5" t="s">
        <v>64</v>
      </c>
      <c r="G71" t="str">
        <f t="shared" si="3"/>
        <v>ภูแลนคา</v>
      </c>
    </row>
    <row r="72" spans="1:7" ht="21">
      <c r="A72" s="5" t="s">
        <v>65</v>
      </c>
      <c r="B72" s="13" t="s">
        <v>66</v>
      </c>
      <c r="C72" t="str">
        <f t="shared" si="2"/>
        <v>ภูกระดึง</v>
      </c>
      <c r="E72" s="16" t="s">
        <v>65</v>
      </c>
      <c r="F72" s="5" t="s">
        <v>65</v>
      </c>
      <c r="G72" t="str">
        <f t="shared" si="3"/>
        <v>ภูกระดึง</v>
      </c>
    </row>
    <row r="73" spans="1:7" ht="21">
      <c r="A73" s="5" t="s">
        <v>66</v>
      </c>
      <c r="B73" s="13" t="s">
        <v>67</v>
      </c>
      <c r="C73" t="str">
        <f t="shared" si="2"/>
        <v>ภูเรือ</v>
      </c>
      <c r="E73" s="16" t="s">
        <v>66</v>
      </c>
      <c r="F73" s="5" t="s">
        <v>66</v>
      </c>
      <c r="G73" t="str">
        <f t="shared" si="3"/>
        <v>ภูเรือ</v>
      </c>
    </row>
    <row r="74" spans="1:7" ht="21">
      <c r="A74" s="5" t="s">
        <v>67</v>
      </c>
      <c r="B74" s="13" t="s">
        <v>68</v>
      </c>
      <c r="C74" t="str">
        <f t="shared" si="2"/>
        <v>ภูเวียง</v>
      </c>
      <c r="E74" s="16" t="s">
        <v>67</v>
      </c>
      <c r="F74" s="5" t="s">
        <v>67</v>
      </c>
      <c r="G74" t="str">
        <f t="shared" si="3"/>
        <v>ภูเวียง</v>
      </c>
    </row>
    <row r="75" spans="1:7" ht="21">
      <c r="A75" s="5" t="s">
        <v>68</v>
      </c>
      <c r="B75" s="13" t="s">
        <v>69</v>
      </c>
      <c r="C75" t="str">
        <f t="shared" si="2"/>
        <v>ภูผาม่าน</v>
      </c>
      <c r="E75" s="16" t="s">
        <v>68</v>
      </c>
      <c r="F75" s="5" t="s">
        <v>68</v>
      </c>
      <c r="G75" t="str">
        <f t="shared" si="3"/>
        <v>ภูผาม่าน</v>
      </c>
    </row>
    <row r="76" spans="1:7" ht="21">
      <c r="A76" s="5" t="s">
        <v>69</v>
      </c>
      <c r="B76" s="15" t="s">
        <v>170</v>
      </c>
      <c r="C76" t="str">
        <f t="shared" si="2"/>
        <v>น้ำพอง</v>
      </c>
      <c r="E76" s="16" t="s">
        <v>69</v>
      </c>
      <c r="F76" s="5" t="s">
        <v>69</v>
      </c>
      <c r="G76" t="str">
        <f t="shared" si="3"/>
        <v>น้ำพอง</v>
      </c>
    </row>
    <row r="77" spans="1:7" ht="21">
      <c r="A77" s="14" t="s">
        <v>70</v>
      </c>
      <c r="B77" s="13" t="s">
        <v>71</v>
      </c>
      <c r="C77" t="e">
        <f t="shared" si="2"/>
        <v>#N/A</v>
      </c>
      <c r="E77" s="17" t="s">
        <v>170</v>
      </c>
      <c r="F77" s="14" t="s">
        <v>70</v>
      </c>
      <c r="G77" t="e">
        <f t="shared" si="3"/>
        <v>#N/A</v>
      </c>
    </row>
    <row r="78" spans="1:7" ht="21">
      <c r="A78" s="5" t="s">
        <v>71</v>
      </c>
      <c r="B78" s="13" t="s">
        <v>72</v>
      </c>
      <c r="C78" t="str">
        <f t="shared" si="2"/>
        <v>ผาแต้ม</v>
      </c>
      <c r="E78" s="16" t="s">
        <v>71</v>
      </c>
      <c r="F78" s="5" t="s">
        <v>71</v>
      </c>
      <c r="G78" t="str">
        <f t="shared" si="3"/>
        <v>ผาแต้ม</v>
      </c>
    </row>
    <row r="79" spans="1:7" ht="21">
      <c r="A79" s="5" t="s">
        <v>72</v>
      </c>
      <c r="B79" s="13" t="s">
        <v>73</v>
      </c>
      <c r="C79" t="str">
        <f t="shared" si="2"/>
        <v>แก่งตะนะ</v>
      </c>
      <c r="E79" s="16" t="s">
        <v>72</v>
      </c>
      <c r="F79" s="5" t="s">
        <v>72</v>
      </c>
      <c r="G79" t="str">
        <f t="shared" si="3"/>
        <v>แก่งตะนะ</v>
      </c>
    </row>
    <row r="80" spans="1:7" ht="21">
      <c r="A80" s="5" t="s">
        <v>73</v>
      </c>
      <c r="B80" s="13" t="s">
        <v>74</v>
      </c>
      <c r="C80" t="str">
        <f t="shared" si="2"/>
        <v>ภูจอง-นายอย</v>
      </c>
      <c r="E80" s="17" t="s">
        <v>174</v>
      </c>
      <c r="F80" s="14" t="s">
        <v>73</v>
      </c>
      <c r="G80" t="e">
        <f t="shared" si="3"/>
        <v>#N/A</v>
      </c>
    </row>
    <row r="81" spans="1:7" ht="21">
      <c r="A81" s="5" t="s">
        <v>74</v>
      </c>
      <c r="B81" s="15" t="s">
        <v>171</v>
      </c>
      <c r="C81" t="str">
        <f t="shared" si="2"/>
        <v>เขาพระวิหาร</v>
      </c>
      <c r="E81" s="16" t="s">
        <v>74</v>
      </c>
      <c r="F81" s="5" t="s">
        <v>74</v>
      </c>
      <c r="G81" t="str">
        <f t="shared" si="3"/>
        <v>เขาพระวิหาร</v>
      </c>
    </row>
    <row r="82" spans="1:7" ht="21">
      <c r="A82" s="14" t="s">
        <v>75</v>
      </c>
      <c r="B82" s="13" t="s">
        <v>76</v>
      </c>
      <c r="C82" t="e">
        <f t="shared" si="2"/>
        <v>#N/A</v>
      </c>
      <c r="E82" s="17" t="s">
        <v>171</v>
      </c>
      <c r="F82" s="14" t="s">
        <v>75</v>
      </c>
      <c r="G82" t="e">
        <f t="shared" si="3"/>
        <v>#N/A</v>
      </c>
    </row>
    <row r="83" spans="1:7" ht="21">
      <c r="A83" s="5" t="s">
        <v>76</v>
      </c>
      <c r="B83" s="13" t="s">
        <v>77</v>
      </c>
      <c r="C83" t="str">
        <f t="shared" si="2"/>
        <v>ภูสระดอกบัว</v>
      </c>
      <c r="E83" s="16" t="s">
        <v>76</v>
      </c>
      <c r="F83" s="5" t="s">
        <v>76</v>
      </c>
      <c r="G83" t="str">
        <f t="shared" si="3"/>
        <v>ภูสระดอกบัว</v>
      </c>
    </row>
    <row r="84" spans="1:7" ht="21">
      <c r="A84" s="5" t="s">
        <v>77</v>
      </c>
      <c r="B84" s="13" t="s">
        <v>162</v>
      </c>
      <c r="C84" t="str">
        <f t="shared" si="2"/>
        <v>ภูพาน</v>
      </c>
      <c r="E84" s="16" t="s">
        <v>77</v>
      </c>
      <c r="F84" s="5" t="s">
        <v>77</v>
      </c>
      <c r="G84" t="str">
        <f t="shared" si="3"/>
        <v>ภูพาน</v>
      </c>
    </row>
    <row r="85" spans="1:7" ht="21">
      <c r="A85" s="5" t="s">
        <v>162</v>
      </c>
      <c r="B85" s="13" t="s">
        <v>78</v>
      </c>
      <c r="C85" t="str">
        <f t="shared" si="2"/>
        <v>นายูง-น้ำโสม</v>
      </c>
      <c r="E85" s="16" t="s">
        <v>162</v>
      </c>
      <c r="F85" s="5" t="s">
        <v>162</v>
      </c>
      <c r="G85" t="str">
        <f t="shared" si="3"/>
        <v>นายูง-น้ำโสม</v>
      </c>
    </row>
    <row r="86" spans="1:7" ht="21">
      <c r="A86" s="5" t="s">
        <v>78</v>
      </c>
      <c r="B86" s="13" t="s">
        <v>79</v>
      </c>
      <c r="C86" t="str">
        <f t="shared" si="2"/>
        <v>ภูผาเหล็ก</v>
      </c>
      <c r="E86" s="16" t="s">
        <v>78</v>
      </c>
      <c r="F86" s="5" t="s">
        <v>78</v>
      </c>
      <c r="G86" t="str">
        <f t="shared" si="3"/>
        <v>ภูผาเหล็ก</v>
      </c>
    </row>
    <row r="87" spans="1:7" ht="21">
      <c r="A87" s="5" t="s">
        <v>79</v>
      </c>
      <c r="B87" s="13" t="s">
        <v>80</v>
      </c>
      <c r="C87" t="str">
        <f t="shared" si="2"/>
        <v>ภูผายล</v>
      </c>
      <c r="E87" s="16" t="s">
        <v>79</v>
      </c>
      <c r="F87" s="5" t="s">
        <v>79</v>
      </c>
      <c r="G87" t="str">
        <f t="shared" si="3"/>
        <v>ภูผายล</v>
      </c>
    </row>
    <row r="88" spans="1:7" ht="21">
      <c r="A88" s="5" t="s">
        <v>80</v>
      </c>
      <c r="B88" s="13" t="s">
        <v>81</v>
      </c>
      <c r="C88" t="str">
        <f t="shared" si="2"/>
        <v>ภูลังกา</v>
      </c>
      <c r="E88" s="16" t="s">
        <v>80</v>
      </c>
      <c r="F88" s="5" t="s">
        <v>80</v>
      </c>
      <c r="G88" t="str">
        <f t="shared" si="3"/>
        <v>ภูลังกา</v>
      </c>
    </row>
    <row r="89" spans="1:7" ht="21">
      <c r="A89" s="5" t="s">
        <v>81</v>
      </c>
      <c r="B89" s="13" t="s">
        <v>82</v>
      </c>
      <c r="C89" t="str">
        <f t="shared" si="2"/>
        <v>ภูเก้า-ภูพานคำ</v>
      </c>
      <c r="E89" s="16" t="s">
        <v>81</v>
      </c>
      <c r="F89" s="5" t="s">
        <v>81</v>
      </c>
      <c r="G89" t="str">
        <f t="shared" si="3"/>
        <v>ภูเก้า-ภูพานคำ</v>
      </c>
    </row>
    <row r="90" spans="1:7" ht="42">
      <c r="A90" s="18" t="s">
        <v>161</v>
      </c>
      <c r="B90" s="13" t="s">
        <v>83</v>
      </c>
      <c r="C90" t="e">
        <f t="shared" si="2"/>
        <v>#N/A</v>
      </c>
      <c r="E90" s="17" t="s">
        <v>175</v>
      </c>
      <c r="F90" s="14" t="s">
        <v>161</v>
      </c>
      <c r="G90" t="e">
        <f t="shared" si="3"/>
        <v>#N/A</v>
      </c>
    </row>
    <row r="91" spans="1:7" ht="21">
      <c r="A91" s="5" t="s">
        <v>82</v>
      </c>
      <c r="B91" s="13" t="s">
        <v>84</v>
      </c>
      <c r="C91" t="str">
        <f t="shared" si="2"/>
        <v>ทุ่งแสลงหลวง</v>
      </c>
      <c r="E91" s="16" t="s">
        <v>82</v>
      </c>
      <c r="F91" s="5" t="s">
        <v>82</v>
      </c>
      <c r="G91" t="str">
        <f t="shared" si="3"/>
        <v>ทุ่งแสลงหลวง</v>
      </c>
    </row>
    <row r="92" spans="1:7" ht="21">
      <c r="A92" s="5" t="s">
        <v>83</v>
      </c>
      <c r="B92" s="13" t="s">
        <v>85</v>
      </c>
      <c r="C92" t="str">
        <f t="shared" si="2"/>
        <v>ภูหินร่องกล้า</v>
      </c>
      <c r="E92" s="16" t="s">
        <v>83</v>
      </c>
      <c r="F92" s="5" t="s">
        <v>83</v>
      </c>
      <c r="G92" t="str">
        <f t="shared" si="3"/>
        <v>ภูหินร่องกล้า</v>
      </c>
    </row>
    <row r="93" spans="1:7" ht="21">
      <c r="A93" s="5" t="s">
        <v>84</v>
      </c>
      <c r="B93" s="13" t="s">
        <v>86</v>
      </c>
      <c r="C93" t="str">
        <f t="shared" si="2"/>
        <v>น้ำหนาว</v>
      </c>
      <c r="E93" s="16" t="s">
        <v>84</v>
      </c>
      <c r="F93" s="5" t="s">
        <v>84</v>
      </c>
      <c r="G93" t="str">
        <f t="shared" si="3"/>
        <v>น้ำหนาว</v>
      </c>
    </row>
    <row r="94" spans="1:7" ht="21">
      <c r="A94" s="5" t="s">
        <v>85</v>
      </c>
      <c r="B94" s="13" t="s">
        <v>87</v>
      </c>
      <c r="C94" t="str">
        <f t="shared" si="2"/>
        <v>น้ำตกชาติตระการ</v>
      </c>
      <c r="E94" s="16" t="s">
        <v>85</v>
      </c>
      <c r="F94" s="5" t="s">
        <v>85</v>
      </c>
      <c r="G94" t="str">
        <f t="shared" si="3"/>
        <v>น้ำตกชาติตระการ</v>
      </c>
    </row>
    <row r="95" spans="1:7" ht="21">
      <c r="A95" s="5" t="s">
        <v>86</v>
      </c>
      <c r="B95" s="13" t="s">
        <v>88</v>
      </c>
      <c r="C95" t="str">
        <f t="shared" si="2"/>
        <v>ภูสอยดาว</v>
      </c>
      <c r="E95" s="16" t="s">
        <v>86</v>
      </c>
      <c r="F95" s="5" t="s">
        <v>86</v>
      </c>
      <c r="G95" t="str">
        <f t="shared" si="3"/>
        <v>ภูสอยดาว</v>
      </c>
    </row>
    <row r="96" spans="1:7" ht="21">
      <c r="A96" s="5" t="s">
        <v>87</v>
      </c>
      <c r="B96" s="13" t="s">
        <v>160</v>
      </c>
      <c r="C96" t="str">
        <f t="shared" si="2"/>
        <v>ลำน้ำน่าน</v>
      </c>
      <c r="E96" s="16" t="s">
        <v>87</v>
      </c>
      <c r="F96" s="5" t="s">
        <v>87</v>
      </c>
      <c r="G96" t="str">
        <f t="shared" si="3"/>
        <v>ลำน้ำน่าน</v>
      </c>
    </row>
    <row r="97" spans="1:7" ht="21">
      <c r="A97" s="5" t="s">
        <v>88</v>
      </c>
      <c r="B97" s="15" t="s">
        <v>172</v>
      </c>
      <c r="C97" t="str">
        <f t="shared" si="2"/>
        <v>เขาค้อ</v>
      </c>
      <c r="E97" s="16" t="s">
        <v>88</v>
      </c>
      <c r="F97" s="5" t="s">
        <v>88</v>
      </c>
      <c r="G97" t="str">
        <f t="shared" si="3"/>
        <v>เขาค้อ</v>
      </c>
    </row>
    <row r="98" spans="1:7" ht="21">
      <c r="A98" s="5" t="s">
        <v>160</v>
      </c>
      <c r="B98" s="13" t="s">
        <v>90</v>
      </c>
      <c r="C98" t="str">
        <f t="shared" si="2"/>
        <v>แก่งเจ็ดแคว</v>
      </c>
      <c r="E98" s="17" t="s">
        <v>176</v>
      </c>
      <c r="F98" s="14" t="s">
        <v>160</v>
      </c>
      <c r="G98" t="e">
        <f t="shared" si="3"/>
        <v>#N/A</v>
      </c>
    </row>
    <row r="99" spans="1:7" ht="21">
      <c r="A99" s="14" t="s">
        <v>89</v>
      </c>
      <c r="B99" s="13" t="s">
        <v>91</v>
      </c>
      <c r="C99" t="e">
        <f t="shared" si="2"/>
        <v>#N/A</v>
      </c>
      <c r="E99" s="17" t="s">
        <v>172</v>
      </c>
      <c r="F99" s="14" t="s">
        <v>89</v>
      </c>
      <c r="G99" t="e">
        <f t="shared" si="3"/>
        <v>#N/A</v>
      </c>
    </row>
    <row r="100" spans="1:7" ht="21">
      <c r="A100" s="5" t="s">
        <v>90</v>
      </c>
      <c r="B100" s="13" t="s">
        <v>92</v>
      </c>
      <c r="C100" t="str">
        <f t="shared" si="2"/>
        <v>ตาดหมอก</v>
      </c>
      <c r="E100" s="16" t="s">
        <v>90</v>
      </c>
      <c r="F100" s="5" t="s">
        <v>90</v>
      </c>
      <c r="G100" t="str">
        <f t="shared" si="3"/>
        <v>ตาดหมอก</v>
      </c>
    </row>
    <row r="101" spans="1:7" ht="21">
      <c r="A101" s="5" t="s">
        <v>91</v>
      </c>
      <c r="B101" s="13" t="s">
        <v>93</v>
      </c>
      <c r="C101" t="str">
        <f t="shared" si="2"/>
        <v>แม่วงก์</v>
      </c>
      <c r="E101" s="16" t="s">
        <v>91</v>
      </c>
      <c r="F101" s="5" t="s">
        <v>91</v>
      </c>
      <c r="G101" t="str">
        <f t="shared" si="3"/>
        <v>แม่วงก์</v>
      </c>
    </row>
    <row r="102" spans="1:7" ht="21">
      <c r="A102" s="5" t="s">
        <v>92</v>
      </c>
      <c r="B102" s="13" t="s">
        <v>94</v>
      </c>
      <c r="C102" t="str">
        <f t="shared" si="2"/>
        <v>คลองลาน</v>
      </c>
      <c r="E102" s="16" t="s">
        <v>92</v>
      </c>
      <c r="F102" s="5" t="s">
        <v>92</v>
      </c>
      <c r="G102" t="str">
        <f t="shared" si="3"/>
        <v>คลองลาน</v>
      </c>
    </row>
    <row r="103" spans="1:7" ht="21">
      <c r="A103" s="5" t="s">
        <v>93</v>
      </c>
      <c r="B103" s="13" t="s">
        <v>95</v>
      </c>
      <c r="C103" t="str">
        <f t="shared" si="2"/>
        <v>คลองวังเจ้า</v>
      </c>
      <c r="E103" s="16" t="s">
        <v>93</v>
      </c>
      <c r="F103" s="5" t="s">
        <v>93</v>
      </c>
      <c r="G103" t="str">
        <f t="shared" si="3"/>
        <v>คลองวังเจ้า</v>
      </c>
    </row>
    <row r="104" spans="1:7" ht="21">
      <c r="A104" s="5" t="s">
        <v>94</v>
      </c>
      <c r="B104" s="13" t="s">
        <v>96</v>
      </c>
      <c r="C104" t="str">
        <f t="shared" si="2"/>
        <v>แม่ยม</v>
      </c>
      <c r="E104" s="16" t="s">
        <v>94</v>
      </c>
      <c r="F104" s="5" t="s">
        <v>94</v>
      </c>
      <c r="G104" t="str">
        <f t="shared" si="3"/>
        <v>แม่ยม</v>
      </c>
    </row>
    <row r="105" spans="1:7" ht="21">
      <c r="A105" s="5" t="s">
        <v>95</v>
      </c>
      <c r="B105" s="13" t="s">
        <v>97</v>
      </c>
      <c r="C105" t="str">
        <f t="shared" si="2"/>
        <v>เวียงโกศัย</v>
      </c>
      <c r="E105" s="16" t="s">
        <v>95</v>
      </c>
      <c r="F105" s="5" t="s">
        <v>95</v>
      </c>
      <c r="G105" t="str">
        <f t="shared" si="3"/>
        <v>เวียงโกศัย</v>
      </c>
    </row>
    <row r="106" spans="1:7" ht="21">
      <c r="A106" s="5" t="s">
        <v>96</v>
      </c>
      <c r="B106" s="13" t="s">
        <v>98</v>
      </c>
      <c r="C106" t="str">
        <f t="shared" si="2"/>
        <v>ดอยผากลอง</v>
      </c>
      <c r="E106" s="16" t="s">
        <v>96</v>
      </c>
      <c r="F106" s="5" t="s">
        <v>96</v>
      </c>
      <c r="G106" t="str">
        <f t="shared" si="3"/>
        <v>ดอยผากลอง</v>
      </c>
    </row>
    <row r="107" spans="1:7" ht="21">
      <c r="A107" s="5" t="s">
        <v>97</v>
      </c>
      <c r="B107" s="13" t="s">
        <v>99</v>
      </c>
      <c r="C107" t="str">
        <f t="shared" si="2"/>
        <v>ขุนน่าน</v>
      </c>
      <c r="E107" s="16" t="s">
        <v>97</v>
      </c>
      <c r="F107" s="5" t="s">
        <v>97</v>
      </c>
      <c r="G107" t="str">
        <f t="shared" si="3"/>
        <v>ขุนน่าน</v>
      </c>
    </row>
    <row r="108" spans="1:7" ht="21">
      <c r="A108" s="5" t="s">
        <v>98</v>
      </c>
      <c r="B108" s="13" t="s">
        <v>100</v>
      </c>
      <c r="C108" t="str">
        <f t="shared" si="2"/>
        <v>ขุนสถาน</v>
      </c>
      <c r="E108" s="16" t="s">
        <v>98</v>
      </c>
      <c r="F108" s="5" t="s">
        <v>98</v>
      </c>
      <c r="G108" t="str">
        <f t="shared" si="3"/>
        <v>ขุนสถาน</v>
      </c>
    </row>
    <row r="109" spans="1:7" ht="21">
      <c r="A109" s="5" t="s">
        <v>99</v>
      </c>
      <c r="B109" s="13" t="s">
        <v>159</v>
      </c>
      <c r="C109" t="str">
        <f t="shared" si="2"/>
        <v>ดอยภูคา</v>
      </c>
      <c r="E109" s="16" t="s">
        <v>99</v>
      </c>
      <c r="F109" s="5" t="s">
        <v>99</v>
      </c>
      <c r="G109" t="str">
        <f t="shared" si="3"/>
        <v>ดอยภูคา</v>
      </c>
    </row>
    <row r="110" spans="1:7" ht="21">
      <c r="A110" s="5" t="s">
        <v>100</v>
      </c>
      <c r="B110" s="13" t="s">
        <v>101</v>
      </c>
      <c r="C110" t="str">
        <f t="shared" si="2"/>
        <v>ถ้ำสะเกิน</v>
      </c>
      <c r="E110" s="16" t="s">
        <v>100</v>
      </c>
      <c r="F110" s="5" t="s">
        <v>100</v>
      </c>
      <c r="G110" t="str">
        <f t="shared" si="3"/>
        <v>ถ้ำสะเกิน</v>
      </c>
    </row>
    <row r="111" spans="1:7" ht="21">
      <c r="A111" s="5" t="s">
        <v>159</v>
      </c>
      <c r="B111" s="13" t="s">
        <v>102</v>
      </c>
      <c r="C111" t="str">
        <f t="shared" si="2"/>
        <v>นันทบุรี</v>
      </c>
      <c r="E111" s="16" t="s">
        <v>159</v>
      </c>
      <c r="F111" s="5" t="s">
        <v>159</v>
      </c>
      <c r="G111" t="str">
        <f t="shared" si="3"/>
        <v>นันทบุรี</v>
      </c>
    </row>
    <row r="112" spans="1:7" ht="21">
      <c r="A112" s="5" t="s">
        <v>101</v>
      </c>
      <c r="B112" s="13" t="s">
        <v>103</v>
      </c>
      <c r="C112" t="str">
        <f t="shared" si="2"/>
        <v>แม่จริม</v>
      </c>
      <c r="E112" s="16" t="s">
        <v>101</v>
      </c>
      <c r="F112" s="5" t="s">
        <v>101</v>
      </c>
      <c r="G112" t="str">
        <f t="shared" si="3"/>
        <v>แม่จริม</v>
      </c>
    </row>
    <row r="113" spans="1:7" ht="21">
      <c r="A113" s="5" t="s">
        <v>102</v>
      </c>
      <c r="B113" s="13" t="s">
        <v>104</v>
      </c>
      <c r="C113" t="str">
        <f t="shared" si="2"/>
        <v>ศรีน่าน</v>
      </c>
      <c r="E113" s="16" t="s">
        <v>102</v>
      </c>
      <c r="F113" s="5" t="s">
        <v>102</v>
      </c>
      <c r="G113" t="str">
        <f t="shared" si="3"/>
        <v>ศรีน่าน</v>
      </c>
    </row>
    <row r="114" spans="1:7" ht="21">
      <c r="A114" s="5" t="s">
        <v>103</v>
      </c>
      <c r="B114" s="13" t="s">
        <v>158</v>
      </c>
      <c r="C114" t="str">
        <f t="shared" si="2"/>
        <v>แจ้ซ้อน</v>
      </c>
      <c r="E114" s="16" t="s">
        <v>103</v>
      </c>
      <c r="F114" s="5" t="s">
        <v>103</v>
      </c>
      <c r="G114" t="str">
        <f t="shared" si="3"/>
        <v>แจ้ซ้อน</v>
      </c>
    </row>
    <row r="115" spans="1:7" ht="21">
      <c r="A115" s="5" t="s">
        <v>104</v>
      </c>
      <c r="B115" s="13" t="s">
        <v>105</v>
      </c>
      <c r="C115" t="str">
        <f t="shared" si="2"/>
        <v>ดอยขุนตาล</v>
      </c>
      <c r="E115" s="16" t="s">
        <v>104</v>
      </c>
      <c r="F115" s="5" t="s">
        <v>104</v>
      </c>
      <c r="G115" t="str">
        <f t="shared" si="3"/>
        <v>ดอยขุนตาล</v>
      </c>
    </row>
    <row r="116" spans="1:7" ht="21">
      <c r="A116" s="5" t="s">
        <v>158</v>
      </c>
      <c r="B116" s="13" t="s">
        <v>142</v>
      </c>
      <c r="C116" t="str">
        <f t="shared" si="2"/>
        <v>ถ้ำผาไท</v>
      </c>
      <c r="E116" s="16" t="s">
        <v>158</v>
      </c>
      <c r="F116" s="5" t="s">
        <v>158</v>
      </c>
      <c r="G116" t="str">
        <f t="shared" si="3"/>
        <v>ถ้ำผาไท</v>
      </c>
    </row>
    <row r="117" spans="1:7" ht="21">
      <c r="A117" s="5" t="s">
        <v>105</v>
      </c>
      <c r="B117" s="13" t="s">
        <v>106</v>
      </c>
      <c r="C117" t="str">
        <f t="shared" si="2"/>
        <v>แม่วะ</v>
      </c>
      <c r="E117" s="16" t="s">
        <v>105</v>
      </c>
      <c r="F117" s="5" t="s">
        <v>105</v>
      </c>
      <c r="G117" t="str">
        <f t="shared" si="3"/>
        <v>แม่วะ</v>
      </c>
    </row>
    <row r="118" spans="1:7" ht="21">
      <c r="A118" s="5" t="s">
        <v>142</v>
      </c>
      <c r="B118" s="13" t="s">
        <v>107</v>
      </c>
      <c r="C118" t="str">
        <f t="shared" si="2"/>
        <v>ดอยจง</v>
      </c>
      <c r="E118" s="16" t="s">
        <v>142</v>
      </c>
      <c r="F118" s="5" t="s">
        <v>142</v>
      </c>
      <c r="G118" t="str">
        <f t="shared" si="3"/>
        <v>ดอยจง</v>
      </c>
    </row>
    <row r="119" spans="1:7" ht="21">
      <c r="A119" s="18" t="s">
        <v>141</v>
      </c>
      <c r="B119" s="13" t="s">
        <v>140</v>
      </c>
      <c r="C119" t="e">
        <f t="shared" si="2"/>
        <v>#N/A</v>
      </c>
      <c r="E119" s="16" t="s">
        <v>141</v>
      </c>
      <c r="F119" s="5" t="s">
        <v>141</v>
      </c>
      <c r="G119" t="str">
        <f t="shared" si="3"/>
        <v>เขลางค์บรรพต</v>
      </c>
    </row>
    <row r="120" spans="1:7" ht="21">
      <c r="A120" s="5" t="s">
        <v>106</v>
      </c>
      <c r="B120" s="13" t="s">
        <v>108</v>
      </c>
      <c r="C120" t="str">
        <f t="shared" si="2"/>
        <v>ตากสินมหาราช</v>
      </c>
      <c r="E120" s="16" t="s">
        <v>106</v>
      </c>
      <c r="F120" s="5" t="s">
        <v>106</v>
      </c>
      <c r="G120" t="str">
        <f t="shared" si="3"/>
        <v>ตากสินมหาราช</v>
      </c>
    </row>
    <row r="121" spans="1:7" ht="21">
      <c r="A121" s="5" t="s">
        <v>107</v>
      </c>
      <c r="B121" s="13" t="s">
        <v>109</v>
      </c>
      <c r="C121" t="str">
        <f t="shared" si="2"/>
        <v>แม่เมย</v>
      </c>
      <c r="E121" s="16" t="s">
        <v>107</v>
      </c>
      <c r="F121" s="5" t="s">
        <v>107</v>
      </c>
      <c r="G121" t="str">
        <f t="shared" si="3"/>
        <v>แม่เมย</v>
      </c>
    </row>
    <row r="122" spans="1:7" ht="21">
      <c r="A122" s="5" t="s">
        <v>140</v>
      </c>
      <c r="B122" s="13" t="s">
        <v>110</v>
      </c>
      <c r="C122" t="str">
        <f t="shared" si="2"/>
        <v>น้ำตกพาเจริญ</v>
      </c>
      <c r="E122" s="16" t="s">
        <v>140</v>
      </c>
      <c r="F122" s="5" t="s">
        <v>140</v>
      </c>
      <c r="G122" t="str">
        <f t="shared" si="3"/>
        <v>น้ำตกพาเจริญ</v>
      </c>
    </row>
    <row r="123" spans="1:7" ht="21">
      <c r="A123" s="5" t="s">
        <v>108</v>
      </c>
      <c r="B123" s="13" t="s">
        <v>111</v>
      </c>
      <c r="C123" t="str">
        <f t="shared" si="2"/>
        <v>รามคำแหง</v>
      </c>
      <c r="E123" s="16" t="s">
        <v>108</v>
      </c>
      <c r="F123" s="5" t="s">
        <v>108</v>
      </c>
      <c r="G123" t="str">
        <f t="shared" si="3"/>
        <v>รามคำแหง</v>
      </c>
    </row>
    <row r="124" spans="1:7" ht="21">
      <c r="A124" s="5" t="s">
        <v>109</v>
      </c>
      <c r="B124" s="13" t="s">
        <v>112</v>
      </c>
      <c r="C124" t="str">
        <f t="shared" si="2"/>
        <v>ศรีสัชนาลัย</v>
      </c>
      <c r="E124" s="16" t="s">
        <v>109</v>
      </c>
      <c r="F124" s="5" t="s">
        <v>109</v>
      </c>
      <c r="G124" t="str">
        <f t="shared" si="3"/>
        <v>ศรีสัชนาลัย</v>
      </c>
    </row>
    <row r="125" spans="1:7" ht="21">
      <c r="A125" s="5" t="s">
        <v>110</v>
      </c>
      <c r="B125" s="13" t="s">
        <v>113</v>
      </c>
      <c r="C125" t="str">
        <f t="shared" si="2"/>
        <v>ลานสาง</v>
      </c>
      <c r="E125" s="16" t="s">
        <v>110</v>
      </c>
      <c r="F125" s="5" t="s">
        <v>110</v>
      </c>
      <c r="G125" t="str">
        <f t="shared" si="3"/>
        <v>ลานสาง</v>
      </c>
    </row>
    <row r="126" spans="1:7" ht="21">
      <c r="A126" s="5" t="s">
        <v>111</v>
      </c>
      <c r="B126" s="13" t="s">
        <v>114</v>
      </c>
      <c r="C126" t="str">
        <f t="shared" si="2"/>
        <v>ขุนพะวอ</v>
      </c>
      <c r="E126" s="16" t="s">
        <v>111</v>
      </c>
      <c r="F126" s="5" t="s">
        <v>111</v>
      </c>
      <c r="G126" t="str">
        <f t="shared" si="3"/>
        <v>ขุนพะวอ</v>
      </c>
    </row>
    <row r="127" spans="1:7" ht="21">
      <c r="A127" s="18" t="s">
        <v>139</v>
      </c>
      <c r="B127" s="13" t="s">
        <v>115</v>
      </c>
      <c r="C127" t="e">
        <f t="shared" si="2"/>
        <v>#N/A</v>
      </c>
      <c r="E127" s="17" t="s">
        <v>177</v>
      </c>
      <c r="F127" s="14" t="s">
        <v>139</v>
      </c>
      <c r="G127" t="e">
        <f t="shared" si="3"/>
        <v>#N/A</v>
      </c>
    </row>
    <row r="128" spans="1:7" ht="21">
      <c r="A128" s="5" t="s">
        <v>112</v>
      </c>
      <c r="B128" s="13" t="s">
        <v>138</v>
      </c>
      <c r="C128" t="str">
        <f t="shared" si="2"/>
        <v>ดอยหลวง</v>
      </c>
      <c r="E128" s="16" t="s">
        <v>112</v>
      </c>
      <c r="F128" s="5" t="s">
        <v>112</v>
      </c>
      <c r="G128" t="str">
        <f t="shared" si="3"/>
        <v>ดอยหลวง</v>
      </c>
    </row>
    <row r="129" spans="1:7" ht="21">
      <c r="A129" s="5" t="s">
        <v>113</v>
      </c>
      <c r="B129" s="13" t="s">
        <v>116</v>
      </c>
      <c r="C129" t="str">
        <f t="shared" si="2"/>
        <v>ขุนแจ</v>
      </c>
      <c r="E129" s="16" t="s">
        <v>113</v>
      </c>
      <c r="F129" s="5" t="s">
        <v>113</v>
      </c>
      <c r="G129" t="str">
        <f t="shared" si="3"/>
        <v>ขุนแจ</v>
      </c>
    </row>
    <row r="130" spans="1:7" ht="21">
      <c r="A130" s="5" t="s">
        <v>114</v>
      </c>
      <c r="B130" s="13" t="s">
        <v>117</v>
      </c>
      <c r="C130" t="str">
        <f t="shared" ref="C130:C154" si="4">VLOOKUP(A130,$B$1:$B$147,1,0)</f>
        <v>ภูซาง</v>
      </c>
      <c r="E130" s="16" t="s">
        <v>114</v>
      </c>
      <c r="F130" s="5" t="s">
        <v>114</v>
      </c>
      <c r="G130" t="str">
        <f t="shared" ref="G130:G155" si="5">VLOOKUP(E130,$F$1:$F$154,1,FALSE)</f>
        <v>ภูซาง</v>
      </c>
    </row>
    <row r="131" spans="1:7" ht="21">
      <c r="A131" s="5" t="s">
        <v>115</v>
      </c>
      <c r="B131" s="13" t="s">
        <v>118</v>
      </c>
      <c r="C131" t="str">
        <f t="shared" si="4"/>
        <v>ดอยภูนาง</v>
      </c>
      <c r="E131" s="16" t="s">
        <v>115</v>
      </c>
      <c r="F131" s="5" t="s">
        <v>115</v>
      </c>
      <c r="G131" t="str">
        <f t="shared" si="5"/>
        <v>ดอยภูนาง</v>
      </c>
    </row>
    <row r="132" spans="1:7" ht="21">
      <c r="A132" s="5" t="s">
        <v>138</v>
      </c>
      <c r="B132" s="15" t="s">
        <v>173</v>
      </c>
      <c r="C132" t="str">
        <f t="shared" si="4"/>
        <v>ลำน้ำกก</v>
      </c>
      <c r="E132" s="16" t="s">
        <v>138</v>
      </c>
      <c r="F132" s="5" t="s">
        <v>138</v>
      </c>
      <c r="G132" t="str">
        <f t="shared" si="5"/>
        <v>ลำน้ำกก</v>
      </c>
    </row>
    <row r="133" spans="1:7" ht="21">
      <c r="A133" s="5" t="s">
        <v>116</v>
      </c>
      <c r="B133" s="13" t="s">
        <v>120</v>
      </c>
      <c r="C133" t="str">
        <f t="shared" si="4"/>
        <v>แม่ปืม</v>
      </c>
      <c r="E133" s="16" t="s">
        <v>116</v>
      </c>
      <c r="F133" s="5" t="s">
        <v>116</v>
      </c>
      <c r="G133" t="str">
        <f t="shared" si="5"/>
        <v>แม่ปืม</v>
      </c>
    </row>
    <row r="134" spans="1:7" ht="42">
      <c r="A134" s="18" t="s">
        <v>137</v>
      </c>
      <c r="B134" s="13" t="s">
        <v>121</v>
      </c>
      <c r="C134" t="e">
        <f t="shared" si="4"/>
        <v>#N/A</v>
      </c>
      <c r="E134" s="17" t="s">
        <v>178</v>
      </c>
      <c r="F134" s="5" t="s">
        <v>137</v>
      </c>
      <c r="G134" t="e">
        <f t="shared" si="5"/>
        <v>#N/A</v>
      </c>
    </row>
    <row r="135" spans="1:7" ht="21">
      <c r="A135" s="5" t="s">
        <v>117</v>
      </c>
      <c r="B135" s="13" t="s">
        <v>122</v>
      </c>
      <c r="C135" t="str">
        <f t="shared" si="4"/>
        <v>ดอยอินทนนท์</v>
      </c>
      <c r="E135" s="16" t="s">
        <v>137</v>
      </c>
      <c r="F135" s="5" t="s">
        <v>117</v>
      </c>
      <c r="G135" t="str">
        <f t="shared" si="5"/>
        <v>ภูชี้ฟ้า</v>
      </c>
    </row>
    <row r="136" spans="1:7" ht="21">
      <c r="A136" s="5" t="s">
        <v>118</v>
      </c>
      <c r="B136" s="13" t="s">
        <v>123</v>
      </c>
      <c r="C136" t="str">
        <f t="shared" si="4"/>
        <v>แม่ปิง</v>
      </c>
      <c r="E136" s="16" t="s">
        <v>117</v>
      </c>
      <c r="F136" s="5" t="s">
        <v>118</v>
      </c>
      <c r="G136" t="str">
        <f t="shared" si="5"/>
        <v>ดอยอินทนนท์</v>
      </c>
    </row>
    <row r="137" spans="1:7" ht="21">
      <c r="A137" s="14" t="s">
        <v>119</v>
      </c>
      <c r="B137" s="13" t="s">
        <v>124</v>
      </c>
      <c r="C137" t="e">
        <f t="shared" si="4"/>
        <v>#N/A</v>
      </c>
      <c r="E137" s="16" t="s">
        <v>118</v>
      </c>
      <c r="F137" s="5" t="s">
        <v>119</v>
      </c>
      <c r="G137" t="str">
        <f t="shared" si="5"/>
        <v>แม่ปิง</v>
      </c>
    </row>
    <row r="138" spans="1:7" ht="21">
      <c r="A138" s="5" t="s">
        <v>120</v>
      </c>
      <c r="B138" s="13" t="s">
        <v>136</v>
      </c>
      <c r="C138" t="str">
        <f t="shared" si="4"/>
        <v>ดอยผ้าห่มปก</v>
      </c>
      <c r="E138" s="17" t="s">
        <v>173</v>
      </c>
      <c r="F138" s="5" t="s">
        <v>120</v>
      </c>
      <c r="G138" t="e">
        <f t="shared" si="5"/>
        <v>#N/A</v>
      </c>
    </row>
    <row r="139" spans="1:7" ht="21">
      <c r="A139" s="5" t="s">
        <v>121</v>
      </c>
      <c r="B139" s="13" t="s">
        <v>135</v>
      </c>
      <c r="C139" t="str">
        <f t="shared" si="4"/>
        <v>ห้วยน้ำดัง</v>
      </c>
      <c r="E139" s="16" t="s">
        <v>120</v>
      </c>
      <c r="F139" s="5" t="s">
        <v>121</v>
      </c>
      <c r="G139" t="str">
        <f t="shared" si="5"/>
        <v>ดอยผ้าห่มปก</v>
      </c>
    </row>
    <row r="140" spans="1:7" ht="21">
      <c r="A140" s="5" t="s">
        <v>122</v>
      </c>
      <c r="B140" s="13" t="s">
        <v>134</v>
      </c>
      <c r="C140" t="str">
        <f t="shared" si="4"/>
        <v>ดอยสุเทพ-ปุย</v>
      </c>
      <c r="E140" s="16" t="s">
        <v>121</v>
      </c>
      <c r="F140" s="5" t="s">
        <v>122</v>
      </c>
      <c r="G140" t="str">
        <f t="shared" si="5"/>
        <v>ห้วยน้ำดัง</v>
      </c>
    </row>
    <row r="141" spans="1:7" ht="21">
      <c r="A141" s="5" t="s">
        <v>123</v>
      </c>
      <c r="B141" s="13" t="s">
        <v>133</v>
      </c>
      <c r="C141" t="str">
        <f t="shared" si="4"/>
        <v>ออบหลวง</v>
      </c>
      <c r="E141" s="16" t="s">
        <v>122</v>
      </c>
      <c r="F141" s="5" t="s">
        <v>123</v>
      </c>
      <c r="G141" t="str">
        <f t="shared" si="5"/>
        <v>ดอยสุเทพ-ปุย</v>
      </c>
    </row>
    <row r="142" spans="1:7" ht="21">
      <c r="A142" s="5" t="s">
        <v>124</v>
      </c>
      <c r="B142" s="13" t="s">
        <v>125</v>
      </c>
      <c r="C142" t="str">
        <f t="shared" si="4"/>
        <v>ศรีลานนา</v>
      </c>
      <c r="E142" s="16" t="s">
        <v>123</v>
      </c>
      <c r="F142" s="5" t="s">
        <v>124</v>
      </c>
      <c r="G142" t="str">
        <f t="shared" si="5"/>
        <v>ออบหลวง</v>
      </c>
    </row>
    <row r="143" spans="1:7" ht="21">
      <c r="A143" s="5" t="s">
        <v>136</v>
      </c>
      <c r="B143" s="13" t="s">
        <v>126</v>
      </c>
      <c r="C143" t="str">
        <f t="shared" si="4"/>
        <v>ดอยเวียงผา</v>
      </c>
      <c r="E143" s="16" t="s">
        <v>124</v>
      </c>
      <c r="F143" s="5" t="s">
        <v>136</v>
      </c>
      <c r="G143" t="str">
        <f t="shared" si="5"/>
        <v>ศรีลานนา</v>
      </c>
    </row>
    <row r="144" spans="1:7" ht="21">
      <c r="A144" s="5" t="s">
        <v>135</v>
      </c>
      <c r="B144" s="13" t="s">
        <v>127</v>
      </c>
      <c r="C144" t="str">
        <f t="shared" si="4"/>
        <v>ออบขาน</v>
      </c>
      <c r="E144" s="16" t="s">
        <v>136</v>
      </c>
      <c r="F144" s="5" t="s">
        <v>135</v>
      </c>
      <c r="G144" t="str">
        <f t="shared" si="5"/>
        <v>ดอยเวียงผา</v>
      </c>
    </row>
    <row r="145" spans="1:7" ht="21">
      <c r="A145" s="5" t="s">
        <v>134</v>
      </c>
      <c r="B145" s="13" t="s">
        <v>128</v>
      </c>
      <c r="C145" t="str">
        <f t="shared" si="4"/>
        <v>แม่โถ</v>
      </c>
      <c r="E145" s="16" t="s">
        <v>135</v>
      </c>
      <c r="F145" s="5" t="s">
        <v>134</v>
      </c>
      <c r="G145" t="str">
        <f t="shared" si="5"/>
        <v>ออบขาน</v>
      </c>
    </row>
    <row r="146" spans="1:7" ht="21">
      <c r="A146" s="5" t="s">
        <v>133</v>
      </c>
      <c r="B146" s="13" t="s">
        <v>129</v>
      </c>
      <c r="C146" t="str">
        <f t="shared" si="4"/>
        <v>แม่ตะไคร้</v>
      </c>
      <c r="E146" s="16" t="s">
        <v>134</v>
      </c>
      <c r="F146" s="5" t="s">
        <v>133</v>
      </c>
      <c r="G146" t="str">
        <f t="shared" si="5"/>
        <v>แม่โถ</v>
      </c>
    </row>
    <row r="147" spans="1:7" ht="21">
      <c r="A147" s="5" t="s">
        <v>125</v>
      </c>
      <c r="B147" s="13" t="s">
        <v>131</v>
      </c>
      <c r="C147" t="str">
        <f t="shared" si="4"/>
        <v>ขุนขาน</v>
      </c>
      <c r="E147" s="16" t="s">
        <v>133</v>
      </c>
      <c r="F147" s="5" t="s">
        <v>125</v>
      </c>
      <c r="G147" t="str">
        <f t="shared" si="5"/>
        <v>แม่ตะไคร้</v>
      </c>
    </row>
    <row r="148" spans="1:7" ht="21">
      <c r="A148" s="5" t="s">
        <v>126</v>
      </c>
      <c r="C148" t="str">
        <f t="shared" si="4"/>
        <v>แม่วาง</v>
      </c>
      <c r="E148" s="16" t="s">
        <v>125</v>
      </c>
      <c r="F148" s="5" t="s">
        <v>126</v>
      </c>
      <c r="G148" t="str">
        <f t="shared" si="5"/>
        <v>ขุนขาน</v>
      </c>
    </row>
    <row r="149" spans="1:7" ht="21">
      <c r="A149" s="18" t="s">
        <v>132</v>
      </c>
      <c r="C149" t="e">
        <f t="shared" si="4"/>
        <v>#N/A</v>
      </c>
      <c r="E149" s="16" t="s">
        <v>126</v>
      </c>
      <c r="F149" s="5" t="s">
        <v>179</v>
      </c>
      <c r="G149" t="str">
        <f t="shared" si="5"/>
        <v>แม่วาง</v>
      </c>
    </row>
    <row r="150" spans="1:7" ht="42">
      <c r="A150" s="5" t="s">
        <v>127</v>
      </c>
      <c r="C150" t="str">
        <f t="shared" si="4"/>
        <v>ถ้ำปลา-น้ำตกผาเสื่อ</v>
      </c>
      <c r="E150" s="16" t="s">
        <v>179</v>
      </c>
      <c r="F150" s="5" t="s">
        <v>127</v>
      </c>
      <c r="G150" t="str">
        <f t="shared" si="5"/>
        <v>น้ำตกบัวตอง - น้ำพุเจ็ดสี</v>
      </c>
    </row>
    <row r="151" spans="1:7" ht="21">
      <c r="A151" s="5" t="s">
        <v>128</v>
      </c>
      <c r="C151" t="str">
        <f t="shared" si="4"/>
        <v>น้ำตกแม่สุรินทร์</v>
      </c>
      <c r="E151" s="16" t="s">
        <v>127</v>
      </c>
      <c r="F151" s="5" t="s">
        <v>128</v>
      </c>
      <c r="G151" t="str">
        <f t="shared" si="5"/>
        <v>ถ้ำปลา-น้ำตกผาเสื่อ</v>
      </c>
    </row>
    <row r="152" spans="1:7" ht="21">
      <c r="A152" s="5" t="s">
        <v>129</v>
      </c>
      <c r="C152" t="str">
        <f t="shared" si="4"/>
        <v>สาละวิน</v>
      </c>
      <c r="E152" s="16" t="s">
        <v>128</v>
      </c>
      <c r="F152" s="5" t="s">
        <v>129</v>
      </c>
      <c r="G152" t="str">
        <f t="shared" si="5"/>
        <v>น้ำตกแม่สุรินทร์</v>
      </c>
    </row>
    <row r="153" spans="1:7" ht="21">
      <c r="A153" s="5" t="s">
        <v>131</v>
      </c>
      <c r="C153" t="str">
        <f t="shared" si="4"/>
        <v>แม่เงา</v>
      </c>
      <c r="E153" s="16" t="s">
        <v>129</v>
      </c>
      <c r="F153" s="5" t="s">
        <v>131</v>
      </c>
      <c r="G153" t="str">
        <f t="shared" si="5"/>
        <v>สาละวิน</v>
      </c>
    </row>
    <row r="154" spans="1:7" ht="21">
      <c r="A154" s="14" t="s">
        <v>130</v>
      </c>
      <c r="C154" t="e">
        <f t="shared" si="4"/>
        <v>#N/A</v>
      </c>
      <c r="E154" s="16" t="s">
        <v>131</v>
      </c>
      <c r="F154" s="14" t="s">
        <v>130</v>
      </c>
      <c r="G154" t="str">
        <f t="shared" si="5"/>
        <v>แม่เงา</v>
      </c>
    </row>
    <row r="155" spans="1:7" ht="21">
      <c r="E155" s="17" t="s">
        <v>180</v>
      </c>
      <c r="G155" t="e">
        <f t="shared" si="5"/>
        <v>#N/A</v>
      </c>
    </row>
    <row r="157" spans="1:7">
      <c r="A157">
        <v>2017</v>
      </c>
      <c r="B157">
        <v>2016</v>
      </c>
      <c r="E157">
        <v>2019</v>
      </c>
      <c r="F157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รวมนทท</vt:lpstr>
      <vt:lpstr>Sheet1</vt:lpstr>
      <vt:lpstr>รวมนทท!Print_Titles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dnp005</dc:creator>
  <cp:lastModifiedBy>surawich</cp:lastModifiedBy>
  <cp:lastPrinted>2018-04-05T03:56:01Z</cp:lastPrinted>
  <dcterms:created xsi:type="dcterms:W3CDTF">2017-10-09T03:55:48Z</dcterms:created>
  <dcterms:modified xsi:type="dcterms:W3CDTF">2022-10-12T10:22:33Z</dcterms:modified>
</cp:coreProperties>
</file>