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9J\Resume\Portfolios\New\ESP8266-12F_Board\"/>
    </mc:Choice>
  </mc:AlternateContent>
  <bookViews>
    <workbookView xWindow="240" yWindow="36" windowWidth="19440" windowHeight="10752"/>
  </bookViews>
  <sheets>
    <sheet name="BOM_ESP8266-12F" sheetId="2" r:id="rId1"/>
  </sheets>
  <calcPr calcId="162913"/>
</workbook>
</file>

<file path=xl/calcChain.xml><?xml version="1.0" encoding="utf-8"?>
<calcChain xmlns="http://schemas.openxmlformats.org/spreadsheetml/2006/main">
  <c r="J44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I44" i="2"/>
  <c r="K44" i="2" l="1"/>
</calcChain>
</file>

<file path=xl/sharedStrings.xml><?xml version="1.0" encoding="utf-8"?>
<sst xmlns="http://schemas.openxmlformats.org/spreadsheetml/2006/main" count="301" uniqueCount="223">
  <si>
    <t>Description</t>
  </si>
  <si>
    <t>Designator</t>
  </si>
  <si>
    <t>Quantity</t>
  </si>
  <si>
    <t>S.No.</t>
  </si>
  <si>
    <t>Value</t>
  </si>
  <si>
    <t>Package</t>
  </si>
  <si>
    <t>Supplier</t>
  </si>
  <si>
    <t>Supplier Part No.</t>
  </si>
  <si>
    <t>MFR Part No.</t>
  </si>
  <si>
    <t>Unit Price In USD</t>
  </si>
  <si>
    <t>Total Price In USD</t>
  </si>
  <si>
    <t>Comments</t>
  </si>
  <si>
    <t>C1, C6</t>
  </si>
  <si>
    <t>10uF</t>
  </si>
  <si>
    <t>C2, C4</t>
  </si>
  <si>
    <t>4.7uF</t>
  </si>
  <si>
    <t>C0603</t>
  </si>
  <si>
    <t>C3, C5, C8</t>
  </si>
  <si>
    <t>1uF</t>
  </si>
  <si>
    <t>C7</t>
  </si>
  <si>
    <t>100uF</t>
  </si>
  <si>
    <t>C9, C10</t>
  </si>
  <si>
    <t>0.1uF</t>
  </si>
  <si>
    <t>CHRG</t>
  </si>
  <si>
    <t>150080YS75000</t>
  </si>
  <si>
    <t>D1</t>
  </si>
  <si>
    <t>LSM115JE3/TR13</t>
  </si>
  <si>
    <t>D2</t>
  </si>
  <si>
    <t>SOD-123</t>
  </si>
  <si>
    <t>F1</t>
  </si>
  <si>
    <t>1.1A/1206</t>
  </si>
  <si>
    <t>FLASH, RST</t>
  </si>
  <si>
    <t>PTS820J25MSMTRLFS</t>
  </si>
  <si>
    <t>SPST-TACT-SMD-(PTS820J25MSMTRLFS)</t>
  </si>
  <si>
    <t>J1</t>
  </si>
  <si>
    <t>B2B-XH-A(LF)(SN)</t>
  </si>
  <si>
    <t>HDR1X2-P2.5-JST-(B2B-XH-A(LF)(SN))</t>
  </si>
  <si>
    <t>J2</t>
  </si>
  <si>
    <t>282834-2</t>
  </si>
  <si>
    <t>TB1X2_P2.54-(282834-2)</t>
  </si>
  <si>
    <t>J3</t>
  </si>
  <si>
    <t>10114828-10102LF</t>
  </si>
  <si>
    <t>HDR1X2_SMD_P1.25-(10114828-10102LF)</t>
  </si>
  <si>
    <t>J4</t>
  </si>
  <si>
    <t>691322310008</t>
  </si>
  <si>
    <t>TB-RA-1X8-(691322310008)</t>
  </si>
  <si>
    <t>J5</t>
  </si>
  <si>
    <t>J6</t>
  </si>
  <si>
    <t>0901471107</t>
  </si>
  <si>
    <t>HDR1X7_FEMALE-(0901471107)</t>
  </si>
  <si>
    <t>J7</t>
  </si>
  <si>
    <t>USB-MICRO</t>
  </si>
  <si>
    <t>USB_MICRO_SMD-2</t>
  </si>
  <si>
    <t>J8</t>
  </si>
  <si>
    <t>10114828-10104LF</t>
  </si>
  <si>
    <t>HDR1X4_SMD_P1.25-(10114828-10104LF)</t>
  </si>
  <si>
    <t>JP1, JP4</t>
  </si>
  <si>
    <t>61300311121</t>
  </si>
  <si>
    <t>HDR1X3_MALE-(61300311121)</t>
  </si>
  <si>
    <t>JP2</t>
  </si>
  <si>
    <t>61300411121</t>
  </si>
  <si>
    <t>HDR1X4_MALE-(61300411121)</t>
  </si>
  <si>
    <t>JP3, JP5</t>
  </si>
  <si>
    <t>61300211121</t>
  </si>
  <si>
    <t>HDR1X2_MALE-(61300211121)</t>
  </si>
  <si>
    <t>PWR</t>
  </si>
  <si>
    <t>150080RS75000</t>
  </si>
  <si>
    <t>Q1, Q2, Q3</t>
  </si>
  <si>
    <t>NX2301P,215</t>
  </si>
  <si>
    <t>SOT23-3</t>
  </si>
  <si>
    <t>Q4</t>
  </si>
  <si>
    <t>AZ431LBNTR-G1</t>
  </si>
  <si>
    <t>R1</t>
  </si>
  <si>
    <t>180R</t>
  </si>
  <si>
    <t>R0603</t>
  </si>
  <si>
    <t>R2</t>
  </si>
  <si>
    <t>69.8k</t>
  </si>
  <si>
    <t>R3, R5</t>
  </si>
  <si>
    <t>47k</t>
  </si>
  <si>
    <t>R4</t>
  </si>
  <si>
    <t>2k</t>
  </si>
  <si>
    <t>R6, R8</t>
  </si>
  <si>
    <t>100k</t>
  </si>
  <si>
    <t>R7, R10, R14, R20</t>
  </si>
  <si>
    <t>470R</t>
  </si>
  <si>
    <t>R9</t>
  </si>
  <si>
    <t>0R</t>
  </si>
  <si>
    <t>R11, R19, R21</t>
  </si>
  <si>
    <t>10K</t>
  </si>
  <si>
    <t>R12</t>
  </si>
  <si>
    <t>4.7k</t>
  </si>
  <si>
    <t>R13</t>
  </si>
  <si>
    <t>1K</t>
  </si>
  <si>
    <t>R15</t>
  </si>
  <si>
    <t>250K</t>
  </si>
  <si>
    <t>R16</t>
  </si>
  <si>
    <t>200K</t>
  </si>
  <si>
    <t>R17</t>
  </si>
  <si>
    <t>49.9R</t>
  </si>
  <si>
    <t>R18</t>
  </si>
  <si>
    <t>50K</t>
  </si>
  <si>
    <t>U1</t>
  </si>
  <si>
    <t>MCP73831T-2ATI/OT</t>
  </si>
  <si>
    <t>SOT23-5</t>
  </si>
  <si>
    <t>U2</t>
  </si>
  <si>
    <t>SOT-223-4</t>
  </si>
  <si>
    <t>U3</t>
  </si>
  <si>
    <t>ESP-12F</t>
  </si>
  <si>
    <t>ESP_12E/F</t>
  </si>
  <si>
    <t>C1206 Polar</t>
  </si>
  <si>
    <t>0805</t>
  </si>
  <si>
    <t>1206</t>
  </si>
  <si>
    <t>Housing</t>
  </si>
  <si>
    <t>LM1117MPX-3.3/NOPB</t>
  </si>
  <si>
    <t>PTC RESET FUSE 6V 1.1A 1206</t>
  </si>
  <si>
    <t>283-3143-1-ND</t>
  </si>
  <si>
    <t>PTS12066V110</t>
  </si>
  <si>
    <t>CAP TANT 10UF 16V 20% 1206</t>
  </si>
  <si>
    <t>718-1956-1-ND</t>
  </si>
  <si>
    <t>293D106X0016A2TE3</t>
  </si>
  <si>
    <t>CAP CER 4.7UF 25V X5R 0603</t>
  </si>
  <si>
    <t>1276-1900-1-ND</t>
  </si>
  <si>
    <t>CL10A475KA8NQNC</t>
  </si>
  <si>
    <t>CAP CER 1UF 10V X7R 0603</t>
  </si>
  <si>
    <t>1276-1946-1-ND</t>
  </si>
  <si>
    <t>CL10B105KP8NNNC</t>
  </si>
  <si>
    <t>CAP CER 0.1UF 16V Y5V 0603</t>
  </si>
  <si>
    <t>1276-1258-1-ND</t>
  </si>
  <si>
    <t>CL10F104ZO8NNNC</t>
  </si>
  <si>
    <t>LED YELLOW CLEAR 0805 SMD</t>
  </si>
  <si>
    <t>732-4987-1-ND</t>
  </si>
  <si>
    <t>LED RED CLEAR 0805 SMD</t>
  </si>
  <si>
    <t>732-4984-1-ND</t>
  </si>
  <si>
    <t>DIODE SCHOTTKY 15V 1A DO214AC</t>
  </si>
  <si>
    <t>LSM115JE3/TR13CT-ND</t>
  </si>
  <si>
    <t>DIODE GEN PURP 100V 215MA SOD123</t>
  </si>
  <si>
    <t>1727-7320-1-ND</t>
  </si>
  <si>
    <t>BAS16GWJ</t>
  </si>
  <si>
    <t>SWITCH TACTILE SPST-NO 0.05A 12V</t>
  </si>
  <si>
    <t>CKN10839CT-ND</t>
  </si>
  <si>
    <t>CONN HEADER XH TOP 2POS 2.5MM</t>
  </si>
  <si>
    <t>455-2247-ND</t>
  </si>
  <si>
    <t>TERM BLOCK RCPT 2POS VERT .100</t>
  </si>
  <si>
    <t>A121350-ND</t>
  </si>
  <si>
    <t>1546215-2</t>
  </si>
  <si>
    <t>CONN WTB 1.25MM 2POS VERT SMD</t>
  </si>
  <si>
    <t>609-4387-1-ND</t>
  </si>
  <si>
    <t>TERM BLOCK HDR 8POS 90DEG 3.81MM</t>
  </si>
  <si>
    <t>732-2093-ND</t>
  </si>
  <si>
    <t>CONN HEADER 3 POS 2.54</t>
  </si>
  <si>
    <t>CONN HEADER 4 POS 2.54</t>
  </si>
  <si>
    <t>CONN HEADER 2 POS 2.54</t>
  </si>
  <si>
    <t>C-GRID PCB CONN SR VT TIN 7POS</t>
  </si>
  <si>
    <t>WM14833-ND</t>
  </si>
  <si>
    <t>CONN RCPT MICRO USB AB R/A SMD</t>
  </si>
  <si>
    <t>WM17143CT-ND</t>
  </si>
  <si>
    <t>`0475890001</t>
  </si>
  <si>
    <t>CONN WTB 1.25MM 4POS VERT SMD</t>
  </si>
  <si>
    <t>609-4389-1-ND</t>
  </si>
  <si>
    <t>732-5316-ND</t>
  </si>
  <si>
    <t>732-5317-ND</t>
  </si>
  <si>
    <t>732-5315-ND</t>
  </si>
  <si>
    <t>MOSFET P-CH 20V 2A TO-236AB</t>
  </si>
  <si>
    <t>1727-1148-1-ND</t>
  </si>
  <si>
    <t>IC VREF SHUNT ADJ SOT23</t>
  </si>
  <si>
    <t>AZ431LBNTR-G1DICT-ND</t>
  </si>
  <si>
    <t xml:space="preserve">IC CONTROLLR LI-ION 4.2V SOT23-5 </t>
  </si>
  <si>
    <t>MCP73831T-2ATI/OTCT-ND</t>
  </si>
  <si>
    <t>IC REG LIN 3.3V 800MA SOT223-4</t>
  </si>
  <si>
    <t>LM1117MPX-3.3/NOPBCT-ND</t>
  </si>
  <si>
    <t>RES SMD 180 OHM 5% 1/4W 0603</t>
  </si>
  <si>
    <t>RHM180DCT-ND</t>
  </si>
  <si>
    <t>ESR03EZPJ181</t>
  </si>
  <si>
    <t>ESR03EZPJ471</t>
  </si>
  <si>
    <t>RES SMD 47K OHM 5% 1/4W 0603</t>
  </si>
  <si>
    <t>RHM47KDCT-ND</t>
  </si>
  <si>
    <t>ESR03EZPJ473</t>
  </si>
  <si>
    <t>RES SMD 69.8K OHM 1% 1/10W 0603</t>
  </si>
  <si>
    <t>P69.8KHCT-ND</t>
  </si>
  <si>
    <t>ERJ-3EKF6982V</t>
  </si>
  <si>
    <t>RES SMD 2K OHM 5% 1/4W 0603</t>
  </si>
  <si>
    <t>RES SMD 4.7K OHM 5% 1/4W 0603</t>
  </si>
  <si>
    <t>RES SMD 1K OHM 5% 1/4W 0603</t>
  </si>
  <si>
    <t>RHM2.0KDCT-ND</t>
  </si>
  <si>
    <t>ESR03EZPJ202</t>
  </si>
  <si>
    <t>RES SMD 100K OHM 5% 1/4W 0603</t>
  </si>
  <si>
    <t>RHM100KDCT-ND</t>
  </si>
  <si>
    <t>RHM4.7KDCT-ND</t>
  </si>
  <si>
    <t>ESR03EZPJ104</t>
  </si>
  <si>
    <t>RES SMD 470 OHM 5% 1/4W 0603</t>
  </si>
  <si>
    <t>RHM470DCT-ND</t>
  </si>
  <si>
    <t>RES SMD 0 OHM JUMPER 1/10W 0603</t>
  </si>
  <si>
    <t>P0.0GCT-ND</t>
  </si>
  <si>
    <t>ERJ-3GEY0R00V</t>
  </si>
  <si>
    <t>RES SMD 200K OHM 5% 1/4W 0603</t>
  </si>
  <si>
    <t>ESR03EZPJ472</t>
  </si>
  <si>
    <t>RES SMD 10K OHM 5% 1/10W 0603</t>
  </si>
  <si>
    <t>P10KGCT-ND</t>
  </si>
  <si>
    <t>ERJ-3GEYJ103V</t>
  </si>
  <si>
    <t>RHM1.0KDCT-ND</t>
  </si>
  <si>
    <t>ESR03EZPJ102</t>
  </si>
  <si>
    <t>P200KBZCT-ND</t>
  </si>
  <si>
    <t>ERJ-PA3J204V</t>
  </si>
  <si>
    <t>RES SMD 249K OHM 1% 1/4W 0603</t>
  </si>
  <si>
    <t>541-2801-1-ND</t>
  </si>
  <si>
    <t>RCS0603249KFKEA</t>
  </si>
  <si>
    <t>RES SMD 49.9 OHM 1% 1/4W 0603</t>
  </si>
  <si>
    <t>541-49.9SCT-ND</t>
  </si>
  <si>
    <t>CRCW060349R9FKEAHP</t>
  </si>
  <si>
    <t>RES SMD 50K OHM 0.1% 0.15W 0603</t>
  </si>
  <si>
    <t>PNM0603-50KBCT-ND</t>
  </si>
  <si>
    <t>PNM0603E5002BST5</t>
  </si>
  <si>
    <t>Digi-key</t>
  </si>
  <si>
    <t>USE EXACT COMPONENT</t>
  </si>
  <si>
    <t>CAP 100 UF 20% 35 V</t>
  </si>
  <si>
    <t>CAP_ALU_D6.3_H7.7</t>
  </si>
  <si>
    <t>732-8511-1-ND</t>
  </si>
  <si>
    <t>`865080545012</t>
  </si>
  <si>
    <t>DO-214AC-(SMA)</t>
  </si>
  <si>
    <t xml:space="preserve">8 Position Receptacle Connector 0.100" (2.54mm) Through Hole Gold </t>
  </si>
  <si>
    <t>75915-308LF</t>
  </si>
  <si>
    <t>HDR1X8_FEMALE-(75915-308LF)</t>
  </si>
  <si>
    <t>609-3559-ND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</si>
</sst>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1" quotePrefix="1" applyBorder="1" applyAlignment="1">
      <alignment vertical="center"/>
    </xf>
    <xf numFmtId="0" fontId="2" fillId="0" borderId="1" xfId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in/product-detail/en/te-connectivity-amp-connectors/1546215-2/A121350-ND/2221377" TargetMode="External"/><Relationship Id="rId18" Type="http://schemas.openxmlformats.org/officeDocument/2006/relationships/hyperlink" Target="https://www.digikey.in/product-detail/en/molex-llc/0475890001/WM17143CT-ND/1832255" TargetMode="External"/><Relationship Id="rId26" Type="http://schemas.openxmlformats.org/officeDocument/2006/relationships/hyperlink" Target="https://www.digikey.in/product-detail/en/texas-instruments/LM1117MPX-3.3-NOPB/LM1117MPX-3.3-NOPBCT-ND/1010516" TargetMode="External"/><Relationship Id="rId39" Type="http://schemas.openxmlformats.org/officeDocument/2006/relationships/hyperlink" Target="https://www.digikey.in/products/en?keywords=541-49.9SCT-ND" TargetMode="External"/><Relationship Id="rId21" Type="http://schemas.openxmlformats.org/officeDocument/2006/relationships/hyperlink" Target="https://www.digikey.in/products/en?keywords=61300411121" TargetMode="External"/><Relationship Id="rId34" Type="http://schemas.openxmlformats.org/officeDocument/2006/relationships/hyperlink" Target="https://www.digikey.in/products/en?keywords=RHM4.7KDCT-ND" TargetMode="External"/><Relationship Id="rId7" Type="http://schemas.openxmlformats.org/officeDocument/2006/relationships/hyperlink" Target="https://www.digikey.in/product-detail/en/wurth-electronics-inc/150080YS75000/732-4987-1-ND/4489925" TargetMode="External"/><Relationship Id="rId2" Type="http://schemas.openxmlformats.org/officeDocument/2006/relationships/hyperlink" Target="https://www.digikey.in/product-detail/en/vishay-sprague/293D106X0016A2TE3/718-1956-1-ND/3985805" TargetMode="External"/><Relationship Id="rId16" Type="http://schemas.openxmlformats.org/officeDocument/2006/relationships/hyperlink" Target="https://www.digikey.in/product-detail/en/amphenol-fci/75915-308LF/609-3559-ND/1523940" TargetMode="External"/><Relationship Id="rId20" Type="http://schemas.openxmlformats.org/officeDocument/2006/relationships/hyperlink" Target="https://www.digikey.in/products/en?keywords=61300311121" TargetMode="External"/><Relationship Id="rId29" Type="http://schemas.openxmlformats.org/officeDocument/2006/relationships/hyperlink" Target="https://www.digikey.in/product-detail/en/panasonic-electronic-components/ERJ-3EKF6982V/P69.8KHCT-ND/198485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in/product-detail/en/eaton/PTS12066V110/283-3143-1-ND/2639175" TargetMode="External"/><Relationship Id="rId6" Type="http://schemas.openxmlformats.org/officeDocument/2006/relationships/hyperlink" Target="https://www.digikey.in/product-detail/en/samsung-electro-mechanics/CL10F104ZO8NNNC/1276-1258-1-ND/3889344" TargetMode="External"/><Relationship Id="rId11" Type="http://schemas.openxmlformats.org/officeDocument/2006/relationships/hyperlink" Target="https://www.digikey.in/product-detail/en/c-k/PTS820J25MSMTRLFS/CKN10839CT-ND/7105103" TargetMode="External"/><Relationship Id="rId24" Type="http://schemas.openxmlformats.org/officeDocument/2006/relationships/hyperlink" Target="https://www.digikey.in/product-detail/en/diodes-incorporated/AZ431LBNTR-G1/AZ431LBNTR-G1DICT-ND/4505333" TargetMode="External"/><Relationship Id="rId32" Type="http://schemas.openxmlformats.org/officeDocument/2006/relationships/hyperlink" Target="https://www.digikey.in/products/en?keywords=RHM470DCT-ND" TargetMode="External"/><Relationship Id="rId37" Type="http://schemas.openxmlformats.org/officeDocument/2006/relationships/hyperlink" Target="https://www.digikey.in/products/en?keywords=P200KBZCT-ND" TargetMode="External"/><Relationship Id="rId40" Type="http://schemas.openxmlformats.org/officeDocument/2006/relationships/hyperlink" Target="https://www.digikey.in/products/en?keywords=PNM0603-50KBCT-ND" TargetMode="External"/><Relationship Id="rId5" Type="http://schemas.openxmlformats.org/officeDocument/2006/relationships/hyperlink" Target="https://www.digikey.in/product-detail/en/wurth-electronics-inc/865080545012/732-8511-1-ND/5728468" TargetMode="External"/><Relationship Id="rId15" Type="http://schemas.openxmlformats.org/officeDocument/2006/relationships/hyperlink" Target="https://www.digikey.in/products/en?keywords=691322310008" TargetMode="External"/><Relationship Id="rId23" Type="http://schemas.openxmlformats.org/officeDocument/2006/relationships/hyperlink" Target="https://www.digikey.in/product-detail/en/nexperia-usa-inc/NX2301P215/1727-1148-1-ND/4162477" TargetMode="External"/><Relationship Id="rId28" Type="http://schemas.openxmlformats.org/officeDocument/2006/relationships/hyperlink" Target="https://www.digikey.in/products/en?keywords=RHM47KDCT-ND" TargetMode="External"/><Relationship Id="rId36" Type="http://schemas.openxmlformats.org/officeDocument/2006/relationships/hyperlink" Target="https://www.digikey.in/products/en?keywords=RHM1.0KDCT-ND" TargetMode="External"/><Relationship Id="rId10" Type="http://schemas.openxmlformats.org/officeDocument/2006/relationships/hyperlink" Target="https://www.digikey.in/product-detail/en/nexperia-usa-inc/BAS16GWJ/1727-7320-1-ND/7390571" TargetMode="External"/><Relationship Id="rId19" Type="http://schemas.openxmlformats.org/officeDocument/2006/relationships/hyperlink" Target="https://www.digikey.in/product-detail/en/amphenol-fci/10114828-10104LF/609-4389-1-ND/2658921" TargetMode="External"/><Relationship Id="rId31" Type="http://schemas.openxmlformats.org/officeDocument/2006/relationships/hyperlink" Target="https://www.digikey.in/products/en?keywords=RHM100KDCT-ND" TargetMode="External"/><Relationship Id="rId4" Type="http://schemas.openxmlformats.org/officeDocument/2006/relationships/hyperlink" Target="https://www.digikey.in/product-detail/en/samsung-electro-mechanics/CL10B105KP8NNNC/1276-1946-1-ND/3890032" TargetMode="External"/><Relationship Id="rId9" Type="http://schemas.openxmlformats.org/officeDocument/2006/relationships/hyperlink" Target="https://www.digikey.in/product-detail/en/microsemi-corporation/LSM115JE3-TR13/LSM115JE3-TR13CT-ND/1634547" TargetMode="External"/><Relationship Id="rId14" Type="http://schemas.openxmlformats.org/officeDocument/2006/relationships/hyperlink" Target="https://www.digikey.in/product-detail/en/amphenol-fci/10114828-10102LF/609-4387-1-ND/2658916" TargetMode="External"/><Relationship Id="rId22" Type="http://schemas.openxmlformats.org/officeDocument/2006/relationships/hyperlink" Target="https://www.digikey.in/products/en?keywords=61300211121" TargetMode="External"/><Relationship Id="rId27" Type="http://schemas.openxmlformats.org/officeDocument/2006/relationships/hyperlink" Target="https://www.digikey.in/products/en?keywords=RHM180DCT-ND" TargetMode="External"/><Relationship Id="rId30" Type="http://schemas.openxmlformats.org/officeDocument/2006/relationships/hyperlink" Target="https://www.digikey.in/products/en?keywords=RHM2.0KDCT-ND" TargetMode="External"/><Relationship Id="rId35" Type="http://schemas.openxmlformats.org/officeDocument/2006/relationships/hyperlink" Target="https://www.digikey.in/product-detail/en/panasonic-electronic-components/ERJ-3GEYJ103V/P10KGCT-ND/134717" TargetMode="External"/><Relationship Id="rId8" Type="http://schemas.openxmlformats.org/officeDocument/2006/relationships/hyperlink" Target="https://www.digikey.in/product-detail/en/wurth-electronics-inc/150080RS75000/732-4984-1-ND/4489916" TargetMode="External"/><Relationship Id="rId3" Type="http://schemas.openxmlformats.org/officeDocument/2006/relationships/hyperlink" Target="https://www.digikey.in/products/en?keywords=1276-1900-1-ND" TargetMode="External"/><Relationship Id="rId12" Type="http://schemas.openxmlformats.org/officeDocument/2006/relationships/hyperlink" Target="https://www.digikey.in/products/en?keywords=B2B-XH-A(LF)(SN)" TargetMode="External"/><Relationship Id="rId17" Type="http://schemas.openxmlformats.org/officeDocument/2006/relationships/hyperlink" Target="https://www.digikey.in/products/en?keywords=0901471107" TargetMode="External"/><Relationship Id="rId25" Type="http://schemas.openxmlformats.org/officeDocument/2006/relationships/hyperlink" Target="https://www.digikey.in/product-detail/en/microchip-technology/MCP73831T-2ATI-OT/MCP73831T-2ATI-OTCT-ND/1979803" TargetMode="External"/><Relationship Id="rId33" Type="http://schemas.openxmlformats.org/officeDocument/2006/relationships/hyperlink" Target="https://www.digikey.in/product-detail/en/panasonic-electronic-components/ERJ-3GEY0R00V/P0.0GCT-ND/134711" TargetMode="External"/><Relationship Id="rId38" Type="http://schemas.openxmlformats.org/officeDocument/2006/relationships/hyperlink" Target="https://www.digikey.in/products/en?keywords=541-2801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Normal="100" workbookViewId="0">
      <selection activeCell="C26" sqref="C26"/>
    </sheetView>
  </sheetViews>
  <sheetFormatPr defaultColWidth="9.109375" defaultRowHeight="14.4" x14ac:dyDescent="0.3"/>
  <cols>
    <col min="1" max="1" width="4.88671875" style="3" bestFit="1" customWidth="1"/>
    <col min="2" max="2" width="24.5546875" style="3" bestFit="1" customWidth="1"/>
    <col min="3" max="3" width="66" style="3" bestFit="1" customWidth="1"/>
    <col min="4" max="4" width="16.33203125" style="3" customWidth="1"/>
    <col min="5" max="5" width="31" style="3" customWidth="1"/>
    <col min="6" max="6" width="9.109375" style="3" customWidth="1"/>
    <col min="7" max="7" width="24.88671875" style="3" customWidth="1"/>
    <col min="8" max="8" width="21.6640625" style="3" customWidth="1"/>
    <col min="9" max="9" width="7.33203125" style="3" customWidth="1"/>
    <col min="10" max="10" width="13.5546875" style="3" customWidth="1"/>
    <col min="11" max="11" width="14" style="3" customWidth="1"/>
    <col min="12" max="12" width="13.44140625" style="3" bestFit="1" customWidth="1"/>
    <col min="13" max="16384" width="9.109375" style="3"/>
  </cols>
  <sheetData>
    <row r="1" spans="1:12" x14ac:dyDescent="0.3">
      <c r="A1" s="1" t="s">
        <v>3</v>
      </c>
      <c r="B1" s="1" t="s">
        <v>1</v>
      </c>
      <c r="C1" s="1" t="s">
        <v>0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</row>
    <row r="2" spans="1:12" x14ac:dyDescent="0.3">
      <c r="A2" s="10">
        <v>1</v>
      </c>
      <c r="B2" s="9" t="s">
        <v>29</v>
      </c>
      <c r="C2" s="9" t="s">
        <v>114</v>
      </c>
      <c r="D2" s="9" t="s">
        <v>30</v>
      </c>
      <c r="E2" s="9" t="s">
        <v>111</v>
      </c>
      <c r="F2" s="9" t="s">
        <v>212</v>
      </c>
      <c r="G2" s="9" t="s">
        <v>115</v>
      </c>
      <c r="H2" s="12" t="s">
        <v>116</v>
      </c>
      <c r="I2" s="8">
        <v>1</v>
      </c>
      <c r="J2" s="6">
        <v>0.38</v>
      </c>
      <c r="K2" s="6">
        <f>J2*I2</f>
        <v>0.38</v>
      </c>
      <c r="L2" s="4"/>
    </row>
    <row r="3" spans="1:12" x14ac:dyDescent="0.3">
      <c r="A3" s="10">
        <v>2</v>
      </c>
      <c r="B3" s="9" t="s">
        <v>12</v>
      </c>
      <c r="C3" s="9" t="s">
        <v>117</v>
      </c>
      <c r="D3" s="9" t="s">
        <v>13</v>
      </c>
      <c r="E3" s="9" t="s">
        <v>109</v>
      </c>
      <c r="F3" s="9" t="s">
        <v>212</v>
      </c>
      <c r="G3" s="9" t="s">
        <v>118</v>
      </c>
      <c r="H3" s="12" t="s">
        <v>119</v>
      </c>
      <c r="I3" s="8">
        <v>2</v>
      </c>
      <c r="J3" s="6">
        <v>0.33</v>
      </c>
      <c r="K3" s="6">
        <f t="shared" ref="K3:K43" si="0">J3*I3</f>
        <v>0.66</v>
      </c>
      <c r="L3" s="4"/>
    </row>
    <row r="4" spans="1:12" x14ac:dyDescent="0.3">
      <c r="A4" s="10">
        <v>3</v>
      </c>
      <c r="B4" s="9" t="s">
        <v>14</v>
      </c>
      <c r="C4" s="9" t="s">
        <v>120</v>
      </c>
      <c r="D4" s="9" t="s">
        <v>15</v>
      </c>
      <c r="E4" s="9" t="s">
        <v>16</v>
      </c>
      <c r="F4" s="9" t="s">
        <v>212</v>
      </c>
      <c r="G4" s="9" t="s">
        <v>121</v>
      </c>
      <c r="H4" s="12" t="s">
        <v>122</v>
      </c>
      <c r="I4" s="8">
        <v>2</v>
      </c>
      <c r="J4" s="6">
        <v>0.3</v>
      </c>
      <c r="K4" s="6">
        <f t="shared" si="0"/>
        <v>0.6</v>
      </c>
      <c r="L4" s="4"/>
    </row>
    <row r="5" spans="1:12" x14ac:dyDescent="0.3">
      <c r="A5" s="10">
        <v>4</v>
      </c>
      <c r="B5" s="9" t="s">
        <v>17</v>
      </c>
      <c r="C5" s="9" t="s">
        <v>123</v>
      </c>
      <c r="D5" s="9" t="s">
        <v>18</v>
      </c>
      <c r="E5" s="9" t="s">
        <v>16</v>
      </c>
      <c r="F5" s="9" t="s">
        <v>212</v>
      </c>
      <c r="G5" s="9" t="s">
        <v>124</v>
      </c>
      <c r="H5" s="12" t="s">
        <v>125</v>
      </c>
      <c r="I5" s="8">
        <v>3</v>
      </c>
      <c r="J5" s="6">
        <v>0.08</v>
      </c>
      <c r="K5" s="6">
        <f t="shared" si="0"/>
        <v>0.24</v>
      </c>
      <c r="L5" s="4"/>
    </row>
    <row r="6" spans="1:12" x14ac:dyDescent="0.3">
      <c r="A6" s="10">
        <v>5</v>
      </c>
      <c r="B6" s="9" t="s">
        <v>19</v>
      </c>
      <c r="C6" s="9" t="s">
        <v>214</v>
      </c>
      <c r="D6" s="9" t="s">
        <v>20</v>
      </c>
      <c r="E6" s="9" t="s">
        <v>215</v>
      </c>
      <c r="F6" s="9" t="s">
        <v>212</v>
      </c>
      <c r="G6" s="9" t="s">
        <v>216</v>
      </c>
      <c r="H6" s="12" t="s">
        <v>217</v>
      </c>
      <c r="I6" s="8">
        <v>1</v>
      </c>
      <c r="J6" s="6">
        <v>0.33</v>
      </c>
      <c r="K6" s="6">
        <f t="shared" si="0"/>
        <v>0.33</v>
      </c>
      <c r="L6" s="4"/>
    </row>
    <row r="7" spans="1:12" x14ac:dyDescent="0.3">
      <c r="A7" s="10">
        <v>6</v>
      </c>
      <c r="B7" s="9" t="s">
        <v>21</v>
      </c>
      <c r="C7" s="9" t="s">
        <v>126</v>
      </c>
      <c r="D7" s="9" t="s">
        <v>22</v>
      </c>
      <c r="E7" s="9" t="s">
        <v>16</v>
      </c>
      <c r="F7" s="9" t="s">
        <v>212</v>
      </c>
      <c r="G7" s="9" t="s">
        <v>127</v>
      </c>
      <c r="H7" s="12" t="s">
        <v>128</v>
      </c>
      <c r="I7" s="8">
        <v>2</v>
      </c>
      <c r="J7" s="6">
        <v>0.1</v>
      </c>
      <c r="K7" s="6">
        <f t="shared" si="0"/>
        <v>0.2</v>
      </c>
      <c r="L7" s="4"/>
    </row>
    <row r="8" spans="1:12" x14ac:dyDescent="0.3">
      <c r="A8" s="10">
        <v>7</v>
      </c>
      <c r="B8" s="9" t="s">
        <v>23</v>
      </c>
      <c r="C8" s="9" t="s">
        <v>129</v>
      </c>
      <c r="D8" s="9" t="s">
        <v>24</v>
      </c>
      <c r="E8" s="9" t="s">
        <v>110</v>
      </c>
      <c r="F8" s="9" t="s">
        <v>212</v>
      </c>
      <c r="G8" s="9" t="s">
        <v>130</v>
      </c>
      <c r="H8" s="12" t="s">
        <v>24</v>
      </c>
      <c r="I8" s="8">
        <v>1</v>
      </c>
      <c r="J8" s="6">
        <v>0.17</v>
      </c>
      <c r="K8" s="6">
        <f t="shared" si="0"/>
        <v>0.17</v>
      </c>
      <c r="L8" s="4"/>
    </row>
    <row r="9" spans="1:12" x14ac:dyDescent="0.3">
      <c r="A9" s="10">
        <v>8</v>
      </c>
      <c r="B9" s="9" t="s">
        <v>65</v>
      </c>
      <c r="C9" s="9" t="s">
        <v>131</v>
      </c>
      <c r="D9" s="9" t="s">
        <v>66</v>
      </c>
      <c r="E9" s="9" t="s">
        <v>110</v>
      </c>
      <c r="F9" s="9" t="s">
        <v>212</v>
      </c>
      <c r="G9" s="9" t="s">
        <v>132</v>
      </c>
      <c r="H9" s="12" t="s">
        <v>66</v>
      </c>
      <c r="I9" s="8">
        <v>1</v>
      </c>
      <c r="J9" s="6">
        <v>0.17</v>
      </c>
      <c r="K9" s="6">
        <f t="shared" si="0"/>
        <v>0.17</v>
      </c>
      <c r="L9" s="4"/>
    </row>
    <row r="10" spans="1:12" x14ac:dyDescent="0.3">
      <c r="A10" s="10">
        <v>9</v>
      </c>
      <c r="B10" s="9" t="s">
        <v>25</v>
      </c>
      <c r="C10" s="9" t="s">
        <v>133</v>
      </c>
      <c r="D10" s="9" t="s">
        <v>26</v>
      </c>
      <c r="E10" s="9" t="s">
        <v>218</v>
      </c>
      <c r="F10" s="9" t="s">
        <v>212</v>
      </c>
      <c r="G10" s="9" t="s">
        <v>134</v>
      </c>
      <c r="H10" s="12" t="s">
        <v>26</v>
      </c>
      <c r="I10" s="8">
        <v>1</v>
      </c>
      <c r="J10" s="6">
        <v>1.17</v>
      </c>
      <c r="K10" s="6">
        <f t="shared" si="0"/>
        <v>1.17</v>
      </c>
      <c r="L10" s="5" t="s">
        <v>213</v>
      </c>
    </row>
    <row r="11" spans="1:12" x14ac:dyDescent="0.3">
      <c r="A11" s="10">
        <v>10</v>
      </c>
      <c r="B11" s="9" t="s">
        <v>27</v>
      </c>
      <c r="C11" s="9" t="s">
        <v>135</v>
      </c>
      <c r="D11" s="9" t="s">
        <v>28</v>
      </c>
      <c r="E11" s="9" t="s">
        <v>28</v>
      </c>
      <c r="F11" s="9" t="s">
        <v>212</v>
      </c>
      <c r="G11" s="9" t="s">
        <v>136</v>
      </c>
      <c r="H11" s="12" t="s">
        <v>137</v>
      </c>
      <c r="I11" s="8">
        <v>1</v>
      </c>
      <c r="J11" s="6">
        <v>0.1</v>
      </c>
      <c r="K11" s="6">
        <f t="shared" si="0"/>
        <v>0.1</v>
      </c>
      <c r="L11" s="4"/>
    </row>
    <row r="12" spans="1:12" x14ac:dyDescent="0.3">
      <c r="A12" s="10">
        <v>11</v>
      </c>
      <c r="B12" s="9" t="s">
        <v>31</v>
      </c>
      <c r="C12" s="9" t="s">
        <v>138</v>
      </c>
      <c r="D12" s="9" t="s">
        <v>32</v>
      </c>
      <c r="E12" s="9" t="s">
        <v>33</v>
      </c>
      <c r="F12" s="9" t="s">
        <v>212</v>
      </c>
      <c r="G12" s="9" t="s">
        <v>139</v>
      </c>
      <c r="H12" s="12" t="s">
        <v>32</v>
      </c>
      <c r="I12" s="8">
        <v>2</v>
      </c>
      <c r="J12" s="6">
        <v>0.51</v>
      </c>
      <c r="K12" s="6">
        <f t="shared" si="0"/>
        <v>1.02</v>
      </c>
      <c r="L12" s="4"/>
    </row>
    <row r="13" spans="1:12" x14ac:dyDescent="0.3">
      <c r="A13" s="10">
        <v>12</v>
      </c>
      <c r="B13" s="9" t="s">
        <v>34</v>
      </c>
      <c r="C13" s="9" t="s">
        <v>140</v>
      </c>
      <c r="D13" s="9" t="s">
        <v>35</v>
      </c>
      <c r="E13" s="9" t="s">
        <v>36</v>
      </c>
      <c r="F13" s="9" t="s">
        <v>212</v>
      </c>
      <c r="G13" s="9" t="s">
        <v>141</v>
      </c>
      <c r="H13" s="12" t="s">
        <v>35</v>
      </c>
      <c r="I13" s="8">
        <v>1</v>
      </c>
      <c r="J13" s="6">
        <v>0.15</v>
      </c>
      <c r="K13" s="6">
        <f t="shared" si="0"/>
        <v>0.15</v>
      </c>
      <c r="L13" s="4"/>
    </row>
    <row r="14" spans="1:12" x14ac:dyDescent="0.3">
      <c r="A14" s="10">
        <v>13</v>
      </c>
      <c r="B14" s="9" t="s">
        <v>37</v>
      </c>
      <c r="C14" s="9" t="s">
        <v>142</v>
      </c>
      <c r="D14" s="9" t="s">
        <v>38</v>
      </c>
      <c r="E14" s="9" t="s">
        <v>39</v>
      </c>
      <c r="F14" s="9" t="s">
        <v>212</v>
      </c>
      <c r="G14" s="9" t="s">
        <v>143</v>
      </c>
      <c r="H14" s="12" t="s">
        <v>144</v>
      </c>
      <c r="I14" s="8">
        <v>1</v>
      </c>
      <c r="J14" s="6">
        <v>1.41</v>
      </c>
      <c r="K14" s="6">
        <f t="shared" si="0"/>
        <v>1.41</v>
      </c>
      <c r="L14" s="4"/>
    </row>
    <row r="15" spans="1:12" x14ac:dyDescent="0.3">
      <c r="A15" s="10">
        <v>14</v>
      </c>
      <c r="B15" s="9" t="s">
        <v>40</v>
      </c>
      <c r="C15" s="9" t="s">
        <v>145</v>
      </c>
      <c r="D15" s="9" t="s">
        <v>41</v>
      </c>
      <c r="E15" s="9" t="s">
        <v>42</v>
      </c>
      <c r="F15" s="9" t="s">
        <v>212</v>
      </c>
      <c r="G15" s="9" t="s">
        <v>146</v>
      </c>
      <c r="H15" s="12" t="s">
        <v>41</v>
      </c>
      <c r="I15" s="8">
        <v>1</v>
      </c>
      <c r="J15" s="6">
        <v>0.33</v>
      </c>
      <c r="K15" s="6">
        <f t="shared" si="0"/>
        <v>0.33</v>
      </c>
      <c r="L15" s="4"/>
    </row>
    <row r="16" spans="1:12" x14ac:dyDescent="0.3">
      <c r="A16" s="10">
        <v>15</v>
      </c>
      <c r="B16" s="9" t="s">
        <v>43</v>
      </c>
      <c r="C16" s="9" t="s">
        <v>147</v>
      </c>
      <c r="D16" s="9" t="s">
        <v>44</v>
      </c>
      <c r="E16" s="9" t="s">
        <v>45</v>
      </c>
      <c r="F16" s="9" t="s">
        <v>212</v>
      </c>
      <c r="G16" s="9" t="s">
        <v>148</v>
      </c>
      <c r="H16" s="12" t="s">
        <v>44</v>
      </c>
      <c r="I16" s="8">
        <v>1</v>
      </c>
      <c r="J16" s="6">
        <v>1.65</v>
      </c>
      <c r="K16" s="6">
        <f t="shared" si="0"/>
        <v>1.65</v>
      </c>
      <c r="L16" s="4"/>
    </row>
    <row r="17" spans="1:12" x14ac:dyDescent="0.3">
      <c r="A17" s="10">
        <v>16</v>
      </c>
      <c r="B17" s="9" t="s">
        <v>46</v>
      </c>
      <c r="C17" s="9" t="s">
        <v>219</v>
      </c>
      <c r="D17" s="9" t="s">
        <v>220</v>
      </c>
      <c r="E17" s="9" t="s">
        <v>221</v>
      </c>
      <c r="F17" s="9" t="s">
        <v>212</v>
      </c>
      <c r="G17" s="9" t="s">
        <v>222</v>
      </c>
      <c r="H17" s="12" t="s">
        <v>220</v>
      </c>
      <c r="I17" s="8">
        <v>1</v>
      </c>
      <c r="J17" s="6">
        <v>1.22</v>
      </c>
      <c r="K17" s="6">
        <f t="shared" si="0"/>
        <v>1.22</v>
      </c>
      <c r="L17" s="4"/>
    </row>
    <row r="18" spans="1:12" x14ac:dyDescent="0.3">
      <c r="A18" s="10">
        <v>17</v>
      </c>
      <c r="B18" s="9" t="s">
        <v>47</v>
      </c>
      <c r="C18" s="9" t="s">
        <v>152</v>
      </c>
      <c r="D18" s="9" t="s">
        <v>48</v>
      </c>
      <c r="E18" s="9" t="s">
        <v>49</v>
      </c>
      <c r="F18" s="9" t="s">
        <v>212</v>
      </c>
      <c r="G18" s="9" t="s">
        <v>153</v>
      </c>
      <c r="H18" s="12" t="s">
        <v>48</v>
      </c>
      <c r="I18" s="8">
        <v>1</v>
      </c>
      <c r="J18" s="6">
        <v>1.8</v>
      </c>
      <c r="K18" s="6">
        <f t="shared" si="0"/>
        <v>1.8</v>
      </c>
      <c r="L18" s="4"/>
    </row>
    <row r="19" spans="1:12" x14ac:dyDescent="0.3">
      <c r="A19" s="10">
        <v>18</v>
      </c>
      <c r="B19" s="9" t="s">
        <v>50</v>
      </c>
      <c r="C19" s="9" t="s">
        <v>154</v>
      </c>
      <c r="D19" s="9" t="s">
        <v>51</v>
      </c>
      <c r="E19" s="9" t="s">
        <v>52</v>
      </c>
      <c r="F19" s="9" t="s">
        <v>212</v>
      </c>
      <c r="G19" s="9" t="s">
        <v>155</v>
      </c>
      <c r="H19" s="12" t="s">
        <v>156</v>
      </c>
      <c r="I19" s="8">
        <v>1</v>
      </c>
      <c r="J19" s="6">
        <v>0.74</v>
      </c>
      <c r="K19" s="6">
        <f t="shared" si="0"/>
        <v>0.74</v>
      </c>
      <c r="L19" s="4"/>
    </row>
    <row r="20" spans="1:12" x14ac:dyDescent="0.3">
      <c r="A20" s="10">
        <v>19</v>
      </c>
      <c r="B20" s="9" t="s">
        <v>53</v>
      </c>
      <c r="C20" s="9" t="s">
        <v>157</v>
      </c>
      <c r="D20" s="9" t="s">
        <v>54</v>
      </c>
      <c r="E20" s="9" t="s">
        <v>55</v>
      </c>
      <c r="F20" s="9" t="s">
        <v>212</v>
      </c>
      <c r="G20" s="9" t="s">
        <v>158</v>
      </c>
      <c r="H20" s="12" t="s">
        <v>54</v>
      </c>
      <c r="I20" s="8">
        <v>1</v>
      </c>
      <c r="J20" s="6">
        <v>0.44</v>
      </c>
      <c r="K20" s="6">
        <f t="shared" si="0"/>
        <v>0.44</v>
      </c>
      <c r="L20" s="4"/>
    </row>
    <row r="21" spans="1:12" x14ac:dyDescent="0.3">
      <c r="A21" s="10">
        <v>20</v>
      </c>
      <c r="B21" s="9" t="s">
        <v>56</v>
      </c>
      <c r="C21" s="9" t="s">
        <v>149</v>
      </c>
      <c r="D21" s="9" t="s">
        <v>57</v>
      </c>
      <c r="E21" s="9" t="s">
        <v>58</v>
      </c>
      <c r="F21" s="9" t="s">
        <v>212</v>
      </c>
      <c r="G21" s="9" t="s">
        <v>159</v>
      </c>
      <c r="H21" s="12" t="s">
        <v>57</v>
      </c>
      <c r="I21" s="8">
        <v>2</v>
      </c>
      <c r="J21" s="6">
        <v>0.13</v>
      </c>
      <c r="K21" s="6">
        <f t="shared" si="0"/>
        <v>0.26</v>
      </c>
      <c r="L21" s="4"/>
    </row>
    <row r="22" spans="1:12" x14ac:dyDescent="0.3">
      <c r="A22" s="10">
        <v>21</v>
      </c>
      <c r="B22" s="9" t="s">
        <v>59</v>
      </c>
      <c r="C22" s="9" t="s">
        <v>150</v>
      </c>
      <c r="D22" s="9" t="s">
        <v>60</v>
      </c>
      <c r="E22" s="9" t="s">
        <v>61</v>
      </c>
      <c r="F22" s="9" t="s">
        <v>212</v>
      </c>
      <c r="G22" s="9" t="s">
        <v>160</v>
      </c>
      <c r="H22" s="12" t="s">
        <v>60</v>
      </c>
      <c r="I22" s="8">
        <v>1</v>
      </c>
      <c r="J22" s="6">
        <v>0.18</v>
      </c>
      <c r="K22" s="6">
        <f t="shared" si="0"/>
        <v>0.18</v>
      </c>
      <c r="L22" s="4"/>
    </row>
    <row r="23" spans="1:12" x14ac:dyDescent="0.3">
      <c r="A23" s="10">
        <v>22</v>
      </c>
      <c r="B23" s="9" t="s">
        <v>62</v>
      </c>
      <c r="C23" s="9" t="s">
        <v>151</v>
      </c>
      <c r="D23" s="9" t="s">
        <v>63</v>
      </c>
      <c r="E23" s="9" t="s">
        <v>64</v>
      </c>
      <c r="F23" s="9" t="s">
        <v>212</v>
      </c>
      <c r="G23" s="9" t="s">
        <v>161</v>
      </c>
      <c r="H23" s="12" t="s">
        <v>63</v>
      </c>
      <c r="I23" s="8">
        <v>2</v>
      </c>
      <c r="J23" s="6">
        <v>0.13</v>
      </c>
      <c r="K23" s="6">
        <f t="shared" si="0"/>
        <v>0.26</v>
      </c>
      <c r="L23" s="4"/>
    </row>
    <row r="24" spans="1:12" x14ac:dyDescent="0.3">
      <c r="A24" s="10">
        <v>23</v>
      </c>
      <c r="B24" s="9" t="s">
        <v>67</v>
      </c>
      <c r="C24" s="9" t="s">
        <v>162</v>
      </c>
      <c r="D24" s="9" t="s">
        <v>68</v>
      </c>
      <c r="E24" s="9" t="s">
        <v>69</v>
      </c>
      <c r="F24" s="9" t="s">
        <v>212</v>
      </c>
      <c r="G24" s="9" t="s">
        <v>163</v>
      </c>
      <c r="H24" s="12" t="s">
        <v>68</v>
      </c>
      <c r="I24" s="8">
        <v>3</v>
      </c>
      <c r="J24" s="6">
        <v>0.53</v>
      </c>
      <c r="K24" s="6">
        <f t="shared" si="0"/>
        <v>1.59</v>
      </c>
      <c r="L24" s="4"/>
    </row>
    <row r="25" spans="1:12" x14ac:dyDescent="0.3">
      <c r="A25" s="10">
        <v>24</v>
      </c>
      <c r="B25" s="9" t="s">
        <v>70</v>
      </c>
      <c r="C25" s="9" t="s">
        <v>164</v>
      </c>
      <c r="D25" s="9" t="s">
        <v>71</v>
      </c>
      <c r="E25" s="9" t="s">
        <v>69</v>
      </c>
      <c r="F25" s="9" t="s">
        <v>212</v>
      </c>
      <c r="G25" s="9" t="s">
        <v>165</v>
      </c>
      <c r="H25" s="12" t="s">
        <v>71</v>
      </c>
      <c r="I25" s="8">
        <v>1</v>
      </c>
      <c r="J25" s="6">
        <v>0.4</v>
      </c>
      <c r="K25" s="6">
        <f t="shared" si="0"/>
        <v>0.4</v>
      </c>
      <c r="L25" s="5" t="s">
        <v>213</v>
      </c>
    </row>
    <row r="26" spans="1:12" x14ac:dyDescent="0.3">
      <c r="A26" s="10">
        <v>25</v>
      </c>
      <c r="B26" s="9" t="s">
        <v>72</v>
      </c>
      <c r="C26" s="9" t="s">
        <v>170</v>
      </c>
      <c r="D26" s="9" t="s">
        <v>73</v>
      </c>
      <c r="E26" s="9" t="s">
        <v>74</v>
      </c>
      <c r="F26" s="9" t="s">
        <v>212</v>
      </c>
      <c r="G26" s="9" t="s">
        <v>171</v>
      </c>
      <c r="H26" s="12" t="s">
        <v>172</v>
      </c>
      <c r="I26" s="8">
        <v>1</v>
      </c>
      <c r="J26" s="6">
        <v>0.1</v>
      </c>
      <c r="K26" s="6">
        <f t="shared" si="0"/>
        <v>0.1</v>
      </c>
      <c r="L26" s="4"/>
    </row>
    <row r="27" spans="1:12" x14ac:dyDescent="0.3">
      <c r="A27" s="10">
        <v>26</v>
      </c>
      <c r="B27" s="9" t="s">
        <v>75</v>
      </c>
      <c r="C27" s="9" t="s">
        <v>177</v>
      </c>
      <c r="D27" s="9" t="s">
        <v>76</v>
      </c>
      <c r="E27" s="9" t="s">
        <v>74</v>
      </c>
      <c r="F27" s="9" t="s">
        <v>212</v>
      </c>
      <c r="G27" s="9" t="s">
        <v>178</v>
      </c>
      <c r="H27" s="12" t="s">
        <v>179</v>
      </c>
      <c r="I27" s="8">
        <v>1</v>
      </c>
      <c r="J27" s="6">
        <v>0.08</v>
      </c>
      <c r="K27" s="6">
        <f t="shared" si="0"/>
        <v>0.08</v>
      </c>
      <c r="L27" s="4"/>
    </row>
    <row r="28" spans="1:12" x14ac:dyDescent="0.3">
      <c r="A28" s="10">
        <v>27</v>
      </c>
      <c r="B28" s="9" t="s">
        <v>77</v>
      </c>
      <c r="C28" s="9" t="s">
        <v>174</v>
      </c>
      <c r="D28" s="9" t="s">
        <v>78</v>
      </c>
      <c r="E28" s="9" t="s">
        <v>74</v>
      </c>
      <c r="F28" s="9" t="s">
        <v>212</v>
      </c>
      <c r="G28" s="9" t="s">
        <v>175</v>
      </c>
      <c r="H28" s="12" t="s">
        <v>176</v>
      </c>
      <c r="I28" s="8">
        <v>2</v>
      </c>
      <c r="J28" s="6">
        <v>0.1</v>
      </c>
      <c r="K28" s="6">
        <f t="shared" si="0"/>
        <v>0.2</v>
      </c>
      <c r="L28" s="4"/>
    </row>
    <row r="29" spans="1:12" x14ac:dyDescent="0.3">
      <c r="A29" s="10">
        <v>28</v>
      </c>
      <c r="B29" s="9" t="s">
        <v>79</v>
      </c>
      <c r="C29" s="9" t="s">
        <v>180</v>
      </c>
      <c r="D29" s="9" t="s">
        <v>80</v>
      </c>
      <c r="E29" s="9" t="s">
        <v>74</v>
      </c>
      <c r="F29" s="9" t="s">
        <v>212</v>
      </c>
      <c r="G29" s="9" t="s">
        <v>183</v>
      </c>
      <c r="H29" s="12" t="s">
        <v>184</v>
      </c>
      <c r="I29" s="8">
        <v>1</v>
      </c>
      <c r="J29" s="6">
        <v>0.1</v>
      </c>
      <c r="K29" s="6">
        <f t="shared" si="0"/>
        <v>0.1</v>
      </c>
      <c r="L29" s="4"/>
    </row>
    <row r="30" spans="1:12" x14ac:dyDescent="0.3">
      <c r="A30" s="10">
        <v>29</v>
      </c>
      <c r="B30" s="9" t="s">
        <v>81</v>
      </c>
      <c r="C30" s="9" t="s">
        <v>185</v>
      </c>
      <c r="D30" s="9" t="s">
        <v>82</v>
      </c>
      <c r="E30" s="9" t="s">
        <v>74</v>
      </c>
      <c r="F30" s="9" t="s">
        <v>212</v>
      </c>
      <c r="G30" s="9" t="s">
        <v>186</v>
      </c>
      <c r="H30" s="12" t="s">
        <v>188</v>
      </c>
      <c r="I30" s="8">
        <v>2</v>
      </c>
      <c r="J30" s="6">
        <v>0.1</v>
      </c>
      <c r="K30" s="6">
        <f t="shared" si="0"/>
        <v>0.2</v>
      </c>
      <c r="L30" s="7"/>
    </row>
    <row r="31" spans="1:12" x14ac:dyDescent="0.3">
      <c r="A31" s="10">
        <v>30</v>
      </c>
      <c r="B31" s="9" t="s">
        <v>83</v>
      </c>
      <c r="C31" s="9" t="s">
        <v>189</v>
      </c>
      <c r="D31" s="9" t="s">
        <v>84</v>
      </c>
      <c r="E31" s="9" t="s">
        <v>74</v>
      </c>
      <c r="F31" s="9" t="s">
        <v>212</v>
      </c>
      <c r="G31" s="9" t="s">
        <v>190</v>
      </c>
      <c r="H31" s="12" t="s">
        <v>173</v>
      </c>
      <c r="I31" s="8">
        <v>4</v>
      </c>
      <c r="J31" s="6">
        <v>0.1</v>
      </c>
      <c r="K31" s="6">
        <f t="shared" si="0"/>
        <v>0.4</v>
      </c>
      <c r="L31" s="4"/>
    </row>
    <row r="32" spans="1:12" x14ac:dyDescent="0.3">
      <c r="A32" s="10">
        <v>31</v>
      </c>
      <c r="B32" s="9" t="s">
        <v>85</v>
      </c>
      <c r="C32" s="9" t="s">
        <v>191</v>
      </c>
      <c r="D32" s="9" t="s">
        <v>86</v>
      </c>
      <c r="E32" s="9" t="s">
        <v>74</v>
      </c>
      <c r="F32" s="9" t="s">
        <v>212</v>
      </c>
      <c r="G32" s="9" t="s">
        <v>192</v>
      </c>
      <c r="H32" s="12" t="s">
        <v>193</v>
      </c>
      <c r="I32" s="8">
        <v>1</v>
      </c>
      <c r="J32" s="6">
        <v>0.08</v>
      </c>
      <c r="K32" s="6">
        <f t="shared" si="0"/>
        <v>0.08</v>
      </c>
      <c r="L32" s="4"/>
    </row>
    <row r="33" spans="1:12" x14ac:dyDescent="0.3">
      <c r="A33" s="10">
        <v>32</v>
      </c>
      <c r="B33" s="9" t="s">
        <v>87</v>
      </c>
      <c r="C33" s="9" t="s">
        <v>196</v>
      </c>
      <c r="D33" s="9" t="s">
        <v>88</v>
      </c>
      <c r="E33" s="9" t="s">
        <v>74</v>
      </c>
      <c r="F33" s="9" t="s">
        <v>212</v>
      </c>
      <c r="G33" s="9" t="s">
        <v>197</v>
      </c>
      <c r="H33" s="12" t="s">
        <v>198</v>
      </c>
      <c r="I33" s="8">
        <v>3</v>
      </c>
      <c r="J33" s="6">
        <v>0.08</v>
      </c>
      <c r="K33" s="6">
        <f t="shared" si="0"/>
        <v>0.24</v>
      </c>
      <c r="L33" s="4"/>
    </row>
    <row r="34" spans="1:12" x14ac:dyDescent="0.3">
      <c r="A34" s="10">
        <v>33</v>
      </c>
      <c r="B34" s="9" t="s">
        <v>89</v>
      </c>
      <c r="C34" s="9" t="s">
        <v>181</v>
      </c>
      <c r="D34" s="9" t="s">
        <v>90</v>
      </c>
      <c r="E34" s="9" t="s">
        <v>74</v>
      </c>
      <c r="F34" s="9" t="s">
        <v>212</v>
      </c>
      <c r="G34" s="9" t="s">
        <v>187</v>
      </c>
      <c r="H34" s="12" t="s">
        <v>195</v>
      </c>
      <c r="I34" s="8">
        <v>1</v>
      </c>
      <c r="J34" s="6">
        <v>0.1</v>
      </c>
      <c r="K34" s="6">
        <f t="shared" si="0"/>
        <v>0.1</v>
      </c>
      <c r="L34" s="4"/>
    </row>
    <row r="35" spans="1:12" x14ac:dyDescent="0.3">
      <c r="A35" s="10">
        <v>34</v>
      </c>
      <c r="B35" s="9" t="s">
        <v>91</v>
      </c>
      <c r="C35" s="9" t="s">
        <v>182</v>
      </c>
      <c r="D35" s="9" t="s">
        <v>92</v>
      </c>
      <c r="E35" s="9" t="s">
        <v>74</v>
      </c>
      <c r="F35" s="9" t="s">
        <v>212</v>
      </c>
      <c r="G35" s="9" t="s">
        <v>199</v>
      </c>
      <c r="H35" s="12" t="s">
        <v>200</v>
      </c>
      <c r="I35" s="8">
        <v>1</v>
      </c>
      <c r="J35" s="6">
        <v>0.1</v>
      </c>
      <c r="K35" s="6">
        <f t="shared" si="0"/>
        <v>0.1</v>
      </c>
      <c r="L35" s="4"/>
    </row>
    <row r="36" spans="1:12" x14ac:dyDescent="0.3">
      <c r="A36" s="10">
        <v>35</v>
      </c>
      <c r="B36" s="9" t="s">
        <v>93</v>
      </c>
      <c r="C36" s="9" t="s">
        <v>203</v>
      </c>
      <c r="D36" s="9" t="s">
        <v>94</v>
      </c>
      <c r="E36" s="9" t="s">
        <v>74</v>
      </c>
      <c r="F36" s="9" t="s">
        <v>212</v>
      </c>
      <c r="G36" s="9" t="s">
        <v>204</v>
      </c>
      <c r="H36" s="12" t="s">
        <v>205</v>
      </c>
      <c r="I36" s="8">
        <v>1</v>
      </c>
      <c r="J36" s="6">
        <v>0.16</v>
      </c>
      <c r="K36" s="6">
        <f t="shared" si="0"/>
        <v>0.16</v>
      </c>
      <c r="L36" s="4"/>
    </row>
    <row r="37" spans="1:12" x14ac:dyDescent="0.3">
      <c r="A37" s="10">
        <v>36</v>
      </c>
      <c r="B37" s="9" t="s">
        <v>95</v>
      </c>
      <c r="C37" s="9" t="s">
        <v>194</v>
      </c>
      <c r="D37" s="9" t="s">
        <v>96</v>
      </c>
      <c r="E37" s="9" t="s">
        <v>74</v>
      </c>
      <c r="F37" s="9" t="s">
        <v>212</v>
      </c>
      <c r="G37" s="9" t="s">
        <v>201</v>
      </c>
      <c r="H37" s="12" t="s">
        <v>202</v>
      </c>
      <c r="I37" s="8">
        <v>1</v>
      </c>
      <c r="J37" s="6">
        <v>0.11</v>
      </c>
      <c r="K37" s="6">
        <f t="shared" si="0"/>
        <v>0.11</v>
      </c>
      <c r="L37" s="4"/>
    </row>
    <row r="38" spans="1:12" x14ac:dyDescent="0.3">
      <c r="A38" s="10">
        <v>37</v>
      </c>
      <c r="B38" s="9" t="s">
        <v>97</v>
      </c>
      <c r="C38" s="9" t="s">
        <v>206</v>
      </c>
      <c r="D38" s="9" t="s">
        <v>98</v>
      </c>
      <c r="E38" s="9" t="s">
        <v>74</v>
      </c>
      <c r="F38" s="9" t="s">
        <v>212</v>
      </c>
      <c r="G38" s="9" t="s">
        <v>207</v>
      </c>
      <c r="H38" s="12" t="s">
        <v>208</v>
      </c>
      <c r="I38" s="8">
        <v>1</v>
      </c>
      <c r="J38" s="14">
        <v>0.18</v>
      </c>
      <c r="K38" s="6">
        <f t="shared" si="0"/>
        <v>0.18</v>
      </c>
      <c r="L38" s="4"/>
    </row>
    <row r="39" spans="1:12" x14ac:dyDescent="0.3">
      <c r="A39" s="10">
        <v>38</v>
      </c>
      <c r="B39" s="9" t="s">
        <v>99</v>
      </c>
      <c r="C39" s="9" t="s">
        <v>209</v>
      </c>
      <c r="D39" s="9" t="s">
        <v>100</v>
      </c>
      <c r="E39" s="9" t="s">
        <v>74</v>
      </c>
      <c r="F39" s="9" t="s">
        <v>212</v>
      </c>
      <c r="G39" s="9" t="s">
        <v>210</v>
      </c>
      <c r="H39" s="12" t="s">
        <v>211</v>
      </c>
      <c r="I39" s="8">
        <v>1</v>
      </c>
      <c r="J39" s="14">
        <v>3.07</v>
      </c>
      <c r="K39" s="6">
        <f t="shared" si="0"/>
        <v>3.07</v>
      </c>
      <c r="L39" s="4"/>
    </row>
    <row r="40" spans="1:12" x14ac:dyDescent="0.3">
      <c r="A40" s="10">
        <v>39</v>
      </c>
      <c r="B40" s="9" t="s">
        <v>101</v>
      </c>
      <c r="C40" s="9" t="s">
        <v>166</v>
      </c>
      <c r="D40" s="9" t="s">
        <v>102</v>
      </c>
      <c r="E40" s="9" t="s">
        <v>103</v>
      </c>
      <c r="F40" s="9" t="s">
        <v>212</v>
      </c>
      <c r="G40" s="9" t="s">
        <v>167</v>
      </c>
      <c r="H40" s="12" t="s">
        <v>102</v>
      </c>
      <c r="I40" s="8">
        <v>1</v>
      </c>
      <c r="J40" s="14">
        <v>0.57999999999999996</v>
      </c>
      <c r="K40" s="6">
        <f t="shared" si="0"/>
        <v>0.57999999999999996</v>
      </c>
      <c r="L40" s="4"/>
    </row>
    <row r="41" spans="1:12" x14ac:dyDescent="0.3">
      <c r="A41" s="10">
        <v>40</v>
      </c>
      <c r="B41" s="9" t="s">
        <v>104</v>
      </c>
      <c r="C41" s="9" t="s">
        <v>168</v>
      </c>
      <c r="D41" s="11" t="s">
        <v>113</v>
      </c>
      <c r="E41" s="9" t="s">
        <v>105</v>
      </c>
      <c r="F41" s="9" t="s">
        <v>212</v>
      </c>
      <c r="G41" s="9" t="s">
        <v>169</v>
      </c>
      <c r="H41" s="13" t="s">
        <v>113</v>
      </c>
      <c r="I41" s="8">
        <v>1</v>
      </c>
      <c r="J41" s="14">
        <v>1.1399999999999999</v>
      </c>
      <c r="K41" s="6">
        <f t="shared" si="0"/>
        <v>1.1399999999999999</v>
      </c>
      <c r="L41" s="4"/>
    </row>
    <row r="42" spans="1:12" x14ac:dyDescent="0.3">
      <c r="A42" s="10">
        <v>41</v>
      </c>
      <c r="B42" s="9" t="s">
        <v>106</v>
      </c>
      <c r="C42" s="9"/>
      <c r="D42" s="9" t="s">
        <v>107</v>
      </c>
      <c r="E42" s="9" t="s">
        <v>108</v>
      </c>
      <c r="F42" s="9" t="s">
        <v>212</v>
      </c>
      <c r="G42" s="9"/>
      <c r="H42" s="9" t="s">
        <v>107</v>
      </c>
      <c r="I42" s="8">
        <v>1</v>
      </c>
      <c r="J42" s="14">
        <v>1.4</v>
      </c>
      <c r="K42" s="6">
        <f t="shared" si="0"/>
        <v>1.4</v>
      </c>
      <c r="L42" s="4"/>
    </row>
    <row r="43" spans="1:12" x14ac:dyDescent="0.3">
      <c r="A43" s="10">
        <v>42</v>
      </c>
      <c r="B43" s="9" t="s">
        <v>112</v>
      </c>
      <c r="C43" s="9"/>
      <c r="D43" s="9"/>
      <c r="E43" s="9"/>
      <c r="F43" s="9" t="s">
        <v>212</v>
      </c>
      <c r="G43" s="9"/>
      <c r="H43" s="9"/>
      <c r="I43" s="8">
        <v>1</v>
      </c>
      <c r="J43" s="14">
        <v>0</v>
      </c>
      <c r="K43" s="6">
        <f t="shared" si="0"/>
        <v>0</v>
      </c>
      <c r="L43" s="4"/>
    </row>
    <row r="44" spans="1:12" x14ac:dyDescent="0.3">
      <c r="A44" s="10"/>
      <c r="B44" s="4"/>
      <c r="C44" s="4"/>
      <c r="D44" s="4"/>
      <c r="E44" s="4"/>
      <c r="F44" s="4"/>
      <c r="G44" s="4"/>
      <c r="H44" s="4"/>
      <c r="I44" s="15">
        <f>SUM(I2:I43)</f>
        <v>59</v>
      </c>
      <c r="J44" s="15">
        <f t="shared" ref="J44:K44" si="1">SUM(J2:J43)</f>
        <v>20.329999999999995</v>
      </c>
      <c r="K44" s="15">
        <f t="shared" si="1"/>
        <v>23.709999999999994</v>
      </c>
      <c r="L44" s="4"/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40" r:id="rId25"/>
    <hyperlink ref="H41" r:id="rId26"/>
    <hyperlink ref="H26" r:id="rId27"/>
    <hyperlink ref="H28" r:id="rId28"/>
    <hyperlink ref="H27" r:id="rId29"/>
    <hyperlink ref="H29" r:id="rId30"/>
    <hyperlink ref="H30" r:id="rId31"/>
    <hyperlink ref="H31" r:id="rId32"/>
    <hyperlink ref="H32" r:id="rId33"/>
    <hyperlink ref="H34" r:id="rId34"/>
    <hyperlink ref="H33" r:id="rId35"/>
    <hyperlink ref="H35" r:id="rId36"/>
    <hyperlink ref="H37" r:id="rId37"/>
    <hyperlink ref="H36" r:id="rId38"/>
    <hyperlink ref="H38" r:id="rId39"/>
    <hyperlink ref="H39" r:id="rId40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BOM_ESP8266-12F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IceCube</dc:creator>
  <cp:lastModifiedBy>IceCube</cp:lastModifiedBy>
  <dcterms:created xsi:type="dcterms:W3CDTF">2018-07-07T16:27:32Z</dcterms:created>
  <dcterms:modified xsi:type="dcterms:W3CDTF">2022-08-14T03:37:34Z</dcterms:modified>
</cp:coreProperties>
</file>