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ks12\Desktop\Data Analyst\Assignments\"/>
    </mc:Choice>
  </mc:AlternateContent>
  <xr:revisionPtr revIDLastSave="0" documentId="13_ncr:1_{FB8C905B-B22A-43D2-82F4-79EE7501BD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Sheet1!$A$1:$F$188</definedName>
  </definedNames>
  <calcPr calcId="191029"/>
</workbook>
</file>

<file path=xl/calcChain.xml><?xml version="1.0" encoding="utf-8"?>
<calcChain xmlns="http://schemas.openxmlformats.org/spreadsheetml/2006/main">
  <c r="I18" i="1" l="1"/>
  <c r="I12" i="1"/>
  <c r="I14" i="1"/>
  <c r="I10" i="1"/>
  <c r="I8" i="1"/>
  <c r="I6" i="1"/>
</calcChain>
</file>

<file path=xl/sharedStrings.xml><?xml version="1.0" encoding="utf-8"?>
<sst xmlns="http://schemas.openxmlformats.org/spreadsheetml/2006/main" count="576" uniqueCount="31">
  <si>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</si>
  <si>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</si>
  <si>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</si>
  <si>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</si>
  <si>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</si>
  <si>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</si>
  <si>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</si>
  <si>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</si>
  <si>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</si>
  <si>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</si>
  <si>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</si>
  <si>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</si>
  <si>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</si>
  <si>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</si>
  <si>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</si>
  <si>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</si>
  <si>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</si>
  <si>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</si>
  <si>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</si>
  <si>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</si>
  <si>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</si>
  <si>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</si>
  <si>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What is the total amount of stationary bought from Madhya Pradesh?</t>
  </si>
  <si>
    <t xml:space="preserve">Total Amount </t>
  </si>
  <si>
    <t>2. What is the total count of stationary bought from Tamilnadu?</t>
  </si>
  <si>
    <t>Total Count</t>
  </si>
  <si>
    <t>3. What is the total amount spent on footwear?</t>
  </si>
  <si>
    <t>Total Amount</t>
  </si>
  <si>
    <t>4. What is the total amount of money spent for stationary in July?</t>
  </si>
  <si>
    <t>5. What is the count of footwear that is coming from Delhi?</t>
  </si>
  <si>
    <t>Alt_Total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</si>
</sst>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164" fontId="0" fillId="0" borderId="0" xfId="0" applyNumberFormat="1"/>
    <xf numFmtId="0" fontId="0" fillId="4" borderId="0" xfId="0" applyFill="1"/>
    <xf numFmtId="0" fontId="0" fillId="5" borderId="0" xfId="0" applyFill="1" applyAlignment="1">
      <alignment horizontal="left"/>
    </xf>
    <xf numFmtId="0" fontId="1" fillId="5" borderId="0" xfId="0" applyFont="1" applyFill="1"/>
    <xf numFmtId="14" fontId="0" fillId="0" borderId="0" xfId="0" applyNumberFormat="1"/>
    <xf numFmtId="0" fontId="0" fillId="0" borderId="0" xfId="0" applyNumberFormat="1"/>
    <xf numFmtId="0" fontId="0" fillId="6" borderId="0" xfId="0" applyFill="1" applyAlignment="1">
      <alignment horizontal="left"/>
    </xf>
    <xf numFmtId="0" fontId="1" fillId="6" borderId="0" xfId="0" applyFont="1" applyFill="1"/>
    <xf numFmtId="0" fontId="6" fillId="0" borderId="0" xfId="0" applyFont="1"/>
    <xf numFmtId="165" fontId="5" fillId="0" borderId="0" xfId="0" applyNumberFormat="1" applyFont="1"/>
    <xf numFmtId="164" fontId="1" fillId="0" borderId="0" xfId="0" quotePrefix="1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K13" sqref="K13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10.109375" bestFit="1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2" width="8.6640625" customWidth="1"/>
    <col min="13" max="13" width="10.33203125" bestFit="1" customWidth="1"/>
    <col min="14" max="15" width="8.6640625" customWidth="1"/>
    <col min="16" max="16" width="10.88671875" customWidth="1"/>
    <col min="17" max="206" width="8.6640625" customWidth="1"/>
  </cols>
  <sheetData>
    <row r="1" spans="1:17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7" t="s">
        <v>4</v>
      </c>
      <c r="F1" s="1" t="s">
        <v>5</v>
      </c>
      <c r="K1" s="20" t="s">
        <v>22</v>
      </c>
      <c r="L1" s="20"/>
      <c r="M1" s="20"/>
      <c r="N1" s="20"/>
      <c r="O1" s="20"/>
      <c r="P1" s="20"/>
      <c r="Q1" s="20"/>
    </row>
    <row r="2" spans="1:17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18">
        <v>42375</v>
      </c>
      <c r="F2" s="3" t="s">
        <v>8</v>
      </c>
    </row>
    <row r="3" spans="1:17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18">
        <v>42377</v>
      </c>
      <c r="F3" s="3" t="s">
        <v>8</v>
      </c>
      <c r="K3" s="6" t="s">
        <v>24</v>
      </c>
      <c r="L3" s="6"/>
      <c r="M3" s="6"/>
      <c r="N3" s="6"/>
      <c r="O3" s="6"/>
      <c r="P3" s="6"/>
    </row>
    <row r="4" spans="1:17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18">
        <v>42379</v>
      </c>
      <c r="F4" s="3" t="s">
        <v>11</v>
      </c>
    </row>
    <row r="5" spans="1:17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18">
        <v>42379</v>
      </c>
      <c r="F5" s="3" t="s">
        <v>13</v>
      </c>
      <c r="K5" s="8" t="s">
        <v>26</v>
      </c>
      <c r="L5" s="8"/>
      <c r="M5" s="8"/>
      <c r="N5" s="8"/>
      <c r="O5" s="8"/>
      <c r="P5" s="8"/>
    </row>
    <row r="6" spans="1:17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18">
        <v>42380</v>
      </c>
      <c r="F6" s="3" t="s">
        <v>8</v>
      </c>
      <c r="H6" s="5" t="s">
        <v>23</v>
      </c>
      <c r="I6" s="9">
        <f>SUMIFS(D:D,C:C,"Stationary",F:F,"Madhya Pradesh")</f>
        <v>176971</v>
      </c>
    </row>
    <row r="7" spans="1:17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18">
        <v>42385</v>
      </c>
      <c r="F7" s="3" t="s">
        <v>15</v>
      </c>
      <c r="K7" s="11" t="s">
        <v>28</v>
      </c>
      <c r="L7" s="11"/>
      <c r="M7" s="11"/>
      <c r="N7" s="11"/>
      <c r="O7" s="11"/>
      <c r="P7" s="11"/>
    </row>
    <row r="8" spans="1:17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18">
        <v>42385</v>
      </c>
      <c r="F8" s="3" t="s">
        <v>17</v>
      </c>
      <c r="H8" s="7" t="s">
        <v>25</v>
      </c>
      <c r="I8">
        <f>COUNTIFS(C:C,"Stationary",F:F,"Tamilnadu")</f>
        <v>13</v>
      </c>
    </row>
    <row r="9" spans="1:17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18">
        <v>42385</v>
      </c>
      <c r="F9" s="3" t="s">
        <v>11</v>
      </c>
      <c r="K9" s="15" t="s">
        <v>29</v>
      </c>
      <c r="L9" s="15"/>
      <c r="M9" s="15"/>
      <c r="N9" s="15"/>
      <c r="O9" s="15"/>
      <c r="P9" s="15"/>
    </row>
    <row r="10" spans="1:17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18">
        <v>42385</v>
      </c>
      <c r="F10" s="3" t="s">
        <v>13</v>
      </c>
      <c r="H10" s="10" t="s">
        <v>27</v>
      </c>
      <c r="I10" s="9">
        <f>SUMIFS(D:D,C:C,"Footwear")</f>
        <v>194226</v>
      </c>
    </row>
    <row r="11" spans="1:17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18">
        <v>42389</v>
      </c>
      <c r="F11" s="3" t="s">
        <v>13</v>
      </c>
    </row>
    <row r="12" spans="1:17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18">
        <v>42393</v>
      </c>
      <c r="F12" s="3" t="s">
        <v>17</v>
      </c>
      <c r="H12" s="12" t="s">
        <v>27</v>
      </c>
      <c r="I12" s="19">
        <f>SUMIFS($D:$D,$C:$C,"Stationary",$E:$E,"&gt;="&amp;E102,$E:$E,"&lt;="&amp;EOMONTH(E102,0))</f>
        <v>53398</v>
      </c>
    </row>
    <row r="13" spans="1:17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18">
        <v>42396</v>
      </c>
      <c r="F13" s="3" t="s">
        <v>18</v>
      </c>
    </row>
    <row r="14" spans="1:17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18">
        <v>42397</v>
      </c>
      <c r="F14" s="3" t="s">
        <v>8</v>
      </c>
      <c r="H14" s="16" t="s">
        <v>25</v>
      </c>
      <c r="I14">
        <f>COUNTIFS(C:C,"Footwear",F:F,"Delhi")</f>
        <v>2</v>
      </c>
    </row>
    <row r="15" spans="1:17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18">
        <v>42399</v>
      </c>
      <c r="F15" s="3" t="s">
        <v>18</v>
      </c>
    </row>
    <row r="16" spans="1:17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18">
        <v>42402</v>
      </c>
      <c r="F16" s="3" t="s">
        <v>8</v>
      </c>
    </row>
    <row r="17" spans="1:13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18">
        <v>42404</v>
      </c>
      <c r="F17" s="3" t="s">
        <v>17</v>
      </c>
      <c r="J17" s="3" t="s">
        <v>19</v>
      </c>
    </row>
    <row r="18" spans="1:13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18">
        <v>42411</v>
      </c>
      <c r="F18" s="3" t="s">
        <v>15</v>
      </c>
      <c r="H18" s="12" t="s">
        <v>30</v>
      </c>
      <c r="I18" s="9">
        <f>SUMIFS($D:$D,$C:$C,"Stationary",$E:$E,"&gt;="&amp;M18,$E:$E,"&lt;"&amp;M19)</f>
        <v>53398</v>
      </c>
      <c r="M18" s="13">
        <v>42552</v>
      </c>
    </row>
    <row r="19" spans="1:13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18">
        <v>42414</v>
      </c>
      <c r="F19" s="3" t="s">
        <v>11</v>
      </c>
      <c r="M19" s="13">
        <v>42583</v>
      </c>
    </row>
    <row r="20" spans="1:13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18">
        <v>42417</v>
      </c>
      <c r="F20" s="3" t="s">
        <v>8</v>
      </c>
      <c r="J20" s="14"/>
      <c r="M20" s="13">
        <v>42614</v>
      </c>
    </row>
    <row r="21" spans="1:13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18">
        <v>42417</v>
      </c>
      <c r="F21" s="3" t="s">
        <v>18</v>
      </c>
      <c r="M21" s="13">
        <v>42644</v>
      </c>
    </row>
    <row r="22" spans="1:13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18">
        <v>42417</v>
      </c>
      <c r="F22" s="3" t="s">
        <v>20</v>
      </c>
      <c r="M22" s="13">
        <v>42675</v>
      </c>
    </row>
    <row r="23" spans="1:13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18">
        <v>42418</v>
      </c>
      <c r="F23" s="3" t="s">
        <v>17</v>
      </c>
      <c r="M23" s="13">
        <v>42705</v>
      </c>
    </row>
    <row r="24" spans="1:13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18">
        <v>42418</v>
      </c>
      <c r="F24" s="3" t="s">
        <v>8</v>
      </c>
    </row>
    <row r="25" spans="1:13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18">
        <v>42420</v>
      </c>
      <c r="F25" s="3" t="s">
        <v>13</v>
      </c>
    </row>
    <row r="26" spans="1:13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18">
        <v>42421</v>
      </c>
      <c r="F26" s="3" t="s">
        <v>17</v>
      </c>
    </row>
    <row r="27" spans="1:13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18">
        <v>42422</v>
      </c>
      <c r="F27" s="3" t="s">
        <v>8</v>
      </c>
    </row>
    <row r="28" spans="1:13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18">
        <v>42423</v>
      </c>
      <c r="F28" s="3" t="s">
        <v>20</v>
      </c>
    </row>
    <row r="29" spans="1:13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18">
        <v>42429</v>
      </c>
      <c r="F29" s="3" t="s">
        <v>17</v>
      </c>
    </row>
    <row r="30" spans="1:13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18">
        <v>42430</v>
      </c>
      <c r="F30" s="3" t="s">
        <v>17</v>
      </c>
    </row>
    <row r="31" spans="1:13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18">
        <v>42433</v>
      </c>
      <c r="F31" s="3" t="s">
        <v>20</v>
      </c>
    </row>
    <row r="32" spans="1:13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18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18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18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18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18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18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18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18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18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18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18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18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18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18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18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18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18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18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18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18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18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18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18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18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18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18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18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18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18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18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18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18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18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18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18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18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18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18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18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18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18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18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18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18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18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18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18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18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18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18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18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18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18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18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18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18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18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18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18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18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18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18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18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18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18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18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18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18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18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18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18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18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18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18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18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18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18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18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18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18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18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18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18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18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18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18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18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18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18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18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18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18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18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18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18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18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18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18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18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18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18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18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18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18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18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18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18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18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18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18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18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18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18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18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18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18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18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18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18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18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18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18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18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18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18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18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18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18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18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18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18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18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18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18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18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18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18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18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18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18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18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18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18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18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18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18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18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18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18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18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18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18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18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18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18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18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8" xr:uid="{00000000-0009-0000-0000-000000000000}"/>
  <mergeCells count="4">
    <mergeCell ref="K1:Q1"/>
    <mergeCell ref="K5:P5"/>
    <mergeCell ref="K7:P7"/>
    <mergeCell ref="K9:P9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Surender S K</dc:creator>
  <cp:lastModifiedBy>sks12</cp:lastModifiedBy>
  <dcterms:created xsi:type="dcterms:W3CDTF">2023-05-27T17:08:18Z</dcterms:created>
  <dcterms:modified xsi:type="dcterms:W3CDTF">2023-05-27T17:13:28Z</dcterms:modified>
</cp:coreProperties>
</file>