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xcel ki practice\GIThub\"/>
    </mc:Choice>
  </mc:AlternateContent>
  <xr:revisionPtr revIDLastSave="0" documentId="8_{2006BFB0-E8C9-4AAD-BAED-36C62DF74889}" xr6:coauthVersionLast="47" xr6:coauthVersionMax="47" xr10:uidLastSave="{00000000-0000-0000-0000-000000000000}"/>
  <bookViews>
    <workbookView xWindow="-108" yWindow="-108" windowWidth="23256" windowHeight="13176" xr2:uid="{E3C2FDE5-CA21-4C50-9B0B-CD4C322AFB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9" i="1" l="1"/>
  <c r="I13" i="1"/>
  <c r="I7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</calcChain>
</file>

<file path=xl/sharedStrings.xml><?xml version="1.0" encoding="utf-8"?>
<sst xmlns="http://schemas.openxmlformats.org/spreadsheetml/2006/main" count="138" uniqueCount="32">
  <si>
    <t>Pear Company - Q1 Expenses</t>
  </si>
  <si>
    <t>Division</t>
  </si>
  <si>
    <t>Category</t>
  </si>
  <si>
    <t>January</t>
  </si>
  <si>
    <t>February</t>
  </si>
  <si>
    <t>March</t>
  </si>
  <si>
    <t>Total Expenses</t>
  </si>
  <si>
    <t>East</t>
  </si>
  <si>
    <t>Technical Support</t>
  </si>
  <si>
    <t>Telephone</t>
  </si>
  <si>
    <t>Copying</t>
  </si>
  <si>
    <t>Total Expense</t>
  </si>
  <si>
    <t>Overhead</t>
  </si>
  <si>
    <t>Software</t>
  </si>
  <si>
    <t>Maintenance</t>
  </si>
  <si>
    <t>Supplies</t>
  </si>
  <si>
    <t>Telemarketing</t>
  </si>
  <si>
    <t>Contractors</t>
  </si>
  <si>
    <t>AVG. Expense</t>
  </si>
  <si>
    <t>Consultants</t>
  </si>
  <si>
    <t>Rent</t>
  </si>
  <si>
    <t xml:space="preserve"> </t>
  </si>
  <si>
    <t>Miscellaneous</t>
  </si>
  <si>
    <t>Advertising</t>
  </si>
  <si>
    <t>Clerical Support</t>
  </si>
  <si>
    <t>North</t>
  </si>
  <si>
    <t>South</t>
  </si>
  <si>
    <t>Salaries</t>
  </si>
  <si>
    <t>West</t>
  </si>
  <si>
    <t>we have used sumif</t>
  </si>
  <si>
    <t>we have used avgif</t>
  </si>
  <si>
    <t>we have used sumifs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</si>
</sst>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6"/>
      <color theme="0"/>
      <name val="Aptos Narrow"/>
      <family val="2"/>
      <scheme val="minor"/>
    </font>
    <font>
      <sz val="10"/>
      <name val="Arial"/>
      <family val="2"/>
    </font>
    <font>
      <sz val="1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44" fontId="1" fillId="0" borderId="0" applyFont="0" applyFill="0" applyBorder="0" applyAlignment="0" applyProtection="0"/>
    <xf numFmtId="0" fontId="4" fillId="4" borderId="0" applyNumberFormat="0" applyBorder="0" applyAlignment="0" applyProtection="0"/>
    <xf numFmtId="0" fontId="6" fillId="0" borderId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44" fontId="6" fillId="0" borderId="0" applyFont="0" applyFill="0" applyBorder="0" applyAlignment="0" applyProtection="0"/>
    <xf numFmtId="0" fontId="1" fillId="5" borderId="0" applyNumberFormat="0" applyBorder="0" applyAlignment="0" applyProtection="0"/>
    <xf numFmtId="0" fontId="4" fillId="4" borderId="0" applyNumberFormat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</cellStyleXfs>
  <cellXfs count="18">
    <xf numFmtId="0" fontId="0" fillId="0" borderId="0" xfId="0"/>
    <xf numFmtId="0" fontId="5" fillId="4" borderId="3" xfId="2" applyFont="1" applyBorder="1" applyAlignment="1">
      <alignment horizontal="center" vertical="center"/>
    </xf>
    <xf numFmtId="0" fontId="5" fillId="4" borderId="4" xfId="2" applyFont="1" applyBorder="1" applyAlignment="1">
      <alignment horizontal="center" vertical="center"/>
    </xf>
    <xf numFmtId="0" fontId="5" fillId="4" borderId="5" xfId="2" applyFont="1" applyBorder="1" applyAlignment="1">
      <alignment horizontal="center" vertical="center"/>
    </xf>
    <xf numFmtId="0" fontId="7" fillId="0" borderId="0" xfId="3" applyFont="1"/>
    <xf numFmtId="0" fontId="7" fillId="0" borderId="0" xfId="3" applyFont="1" applyAlignment="1">
      <alignment horizontal="right"/>
    </xf>
    <xf numFmtId="41" fontId="8" fillId="0" borderId="6" xfId="4" applyNumberFormat="1" applyFont="1" applyFill="1" applyBorder="1" applyAlignment="1">
      <alignment horizontal="center"/>
    </xf>
    <xf numFmtId="0" fontId="8" fillId="0" borderId="6" xfId="4" applyFont="1" applyFill="1" applyBorder="1" applyAlignment="1">
      <alignment horizontal="center"/>
    </xf>
    <xf numFmtId="44" fontId="1" fillId="0" borderId="6" xfId="5" applyNumberFormat="1" applyFill="1" applyBorder="1" applyAlignment="1">
      <alignment horizontal="left"/>
    </xf>
    <xf numFmtId="43" fontId="1" fillId="0" borderId="6" xfId="5" applyNumberFormat="1" applyFill="1" applyBorder="1" applyAlignment="1">
      <alignment horizontal="left"/>
    </xf>
    <xf numFmtId="44" fontId="1" fillId="0" borderId="6" xfId="6" applyFont="1" applyFill="1" applyBorder="1" applyAlignment="1"/>
    <xf numFmtId="44" fontId="1" fillId="0" borderId="6" xfId="7" applyNumberFormat="1" applyFill="1" applyBorder="1" applyAlignment="1"/>
    <xf numFmtId="0" fontId="9" fillId="0" borderId="0" xfId="3" applyFont="1" applyAlignment="1">
      <alignment horizontal="center"/>
    </xf>
    <xf numFmtId="41" fontId="10" fillId="4" borderId="6" xfId="8" applyNumberFormat="1" applyFont="1" applyBorder="1" applyAlignment="1">
      <alignment horizontal="center"/>
    </xf>
    <xf numFmtId="0" fontId="2" fillId="2" borderId="1" xfId="9" applyAlignment="1">
      <alignment horizontal="center"/>
    </xf>
    <xf numFmtId="164" fontId="3" fillId="3" borderId="2" xfId="1" applyNumberFormat="1" applyFont="1" applyFill="1" applyBorder="1" applyAlignment="1">
      <alignment horizontal="center"/>
    </xf>
    <xf numFmtId="44" fontId="3" fillId="3" borderId="2" xfId="10" applyNumberFormat="1" applyAlignment="1">
      <alignment horizontal="center"/>
    </xf>
    <xf numFmtId="44" fontId="3" fillId="3" borderId="2" xfId="1" applyFont="1" applyFill="1" applyBorder="1" applyAlignment="1">
      <alignment horizontal="center"/>
    </xf>
  </cellXfs>
  <cellStyles count="11">
    <cellStyle name="20% - Accent2 2" xfId="7" xr:uid="{4CE02191-3C31-4C1B-9493-DF57C4BE49CE}"/>
    <cellStyle name="20% - Accent6 2" xfId="5" xr:uid="{5CBCDB30-5FE4-4170-94C6-A60D8AF3F3D8}"/>
    <cellStyle name="40% - Accent3 2" xfId="4" xr:uid="{E4A680CD-D36B-4EB8-8B2D-991133809FAE}"/>
    <cellStyle name="Accent1" xfId="2" builtinId="29"/>
    <cellStyle name="Accent1 2" xfId="8" xr:uid="{09E7FCC2-1E4C-4D4A-9D95-C1DF968FC867}"/>
    <cellStyle name="Currency" xfId="1" builtinId="4"/>
    <cellStyle name="Currency 2 2" xfId="6" xr:uid="{F056574B-F056-4100-9F6B-A4C66E0E0BF9}"/>
    <cellStyle name="Input 2" xfId="9" xr:uid="{F51A92D0-4D34-49C2-9AED-DB8D8113DBFA}"/>
    <cellStyle name="Normal" xfId="0" builtinId="0"/>
    <cellStyle name="Normal 4" xfId="3" xr:uid="{779C9EE7-EDD0-47AD-BEA2-D625174D04BA}"/>
    <cellStyle name="Output 2" xfId="10" xr:uid="{2A754911-736B-4C1A-B513-1B595962D1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9784</xdr:colOff>
      <xdr:row>15</xdr:row>
      <xdr:rowOff>1143</xdr:rowOff>
    </xdr:from>
    <xdr:to>
      <xdr:col>10</xdr:col>
      <xdr:colOff>0</xdr:colOff>
      <xdr:row>16</xdr:row>
      <xdr:rowOff>175257</xdr:rowOff>
    </xdr:to>
    <xdr:sp macro="" textlink="">
      <xdr:nvSpPr>
        <xdr:cNvPr id="2" name="Text 1">
          <a:extLst>
            <a:ext uri="{FF2B5EF4-FFF2-40B4-BE49-F238E27FC236}">
              <a16:creationId xmlns:a16="http://schemas.microsoft.com/office/drawing/2014/main" id="{BB694927-DC10-47FA-A849-6250F180834C}"/>
            </a:ext>
          </a:extLst>
        </xdr:cNvPr>
        <xdr:cNvSpPr txBox="1">
          <a:spLocks noChangeArrowheads="1"/>
        </xdr:cNvSpPr>
      </xdr:nvSpPr>
      <xdr:spPr bwMode="auto">
        <a:xfrm>
          <a:off x="6677284" y="2790063"/>
          <a:ext cx="3190616" cy="356994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Look up</a:t>
          </a: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 Expenses by Division and Category</a:t>
          </a:r>
        </a:p>
      </xdr:txBody>
    </xdr:sp>
    <xdr:clientData/>
  </xdr:twoCellAnchor>
  <xdr:twoCellAnchor>
    <xdr:from>
      <xdr:col>7</xdr:col>
      <xdr:colOff>24765</xdr:colOff>
      <xdr:row>3</xdr:row>
      <xdr:rowOff>1855</xdr:rowOff>
    </xdr:from>
    <xdr:to>
      <xdr:col>9</xdr:col>
      <xdr:colOff>1</xdr:colOff>
      <xdr:row>4</xdr:row>
      <xdr:rowOff>177240</xdr:rowOff>
    </xdr:to>
    <xdr:sp macro="" textlink="">
      <xdr:nvSpPr>
        <xdr:cNvPr id="3" name="Text 1">
          <a:extLst>
            <a:ext uri="{FF2B5EF4-FFF2-40B4-BE49-F238E27FC236}">
              <a16:creationId xmlns:a16="http://schemas.microsoft.com/office/drawing/2014/main" id="{4CF956CB-FAA4-4E13-81A4-20D48C368B34}"/>
            </a:ext>
          </a:extLst>
        </xdr:cNvPr>
        <xdr:cNvSpPr txBox="1">
          <a:spLocks noChangeArrowheads="1"/>
        </xdr:cNvSpPr>
      </xdr:nvSpPr>
      <xdr:spPr bwMode="auto">
        <a:xfrm>
          <a:off x="5762625" y="657175"/>
          <a:ext cx="1735456" cy="358265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Look up </a:t>
          </a: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TOTAL Expenses by Category</a:t>
          </a:r>
        </a:p>
      </xdr:txBody>
    </xdr:sp>
    <xdr:clientData/>
  </xdr:twoCellAnchor>
  <xdr:twoCellAnchor>
    <xdr:from>
      <xdr:col>7</xdr:col>
      <xdr:colOff>9522</xdr:colOff>
      <xdr:row>9</xdr:row>
      <xdr:rowOff>17267</xdr:rowOff>
    </xdr:from>
    <xdr:to>
      <xdr:col>8</xdr:col>
      <xdr:colOff>1115290</xdr:colOff>
      <xdr:row>11</xdr:row>
      <xdr:rowOff>2026</xdr:rowOff>
    </xdr:to>
    <xdr:sp macro="" textlink="">
      <xdr:nvSpPr>
        <xdr:cNvPr id="4" name="Text 1">
          <a:extLst>
            <a:ext uri="{FF2B5EF4-FFF2-40B4-BE49-F238E27FC236}">
              <a16:creationId xmlns:a16="http://schemas.microsoft.com/office/drawing/2014/main" id="{995CDBA6-D955-43B1-8D8F-11FC77852B0B}"/>
            </a:ext>
          </a:extLst>
        </xdr:cNvPr>
        <xdr:cNvSpPr txBox="1">
          <a:spLocks noChangeArrowheads="1"/>
        </xdr:cNvSpPr>
      </xdr:nvSpPr>
      <xdr:spPr bwMode="auto">
        <a:xfrm>
          <a:off x="6677022" y="1693667"/>
          <a:ext cx="2073508" cy="350519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Look up </a:t>
          </a: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AVG.</a:t>
          </a:r>
          <a:r>
            <a:rPr lang="en-US" sz="1000" b="1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Expenses by Category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896D3-FF9B-4037-8675-8B0281BEE0FC}">
  <dimension ref="A1:K61"/>
  <sheetViews>
    <sheetView tabSelected="1" workbookViewId="0">
      <selection activeCell="K19" sqref="K19"/>
    </sheetView>
  </sheetViews>
  <sheetFormatPr defaultRowHeight="14.4" x14ac:dyDescent="0.3"/>
  <cols>
    <col min="1" max="1" width="9.77734375" bestFit="1" customWidth="1"/>
    <col min="2" max="2" width="16.5546875" bestFit="1" customWidth="1"/>
    <col min="3" max="5" width="11.21875" bestFit="1" customWidth="1"/>
    <col min="6" max="6" width="14.77734375" bestFit="1" customWidth="1"/>
    <col min="8" max="8" width="10.5546875" bestFit="1" customWidth="1"/>
    <col min="9" max="9" width="15.109375" bestFit="1" customWidth="1"/>
    <col min="10" max="10" width="16.109375" bestFit="1" customWidth="1"/>
    <col min="11" max="11" width="16.5546875" bestFit="1" customWidth="1"/>
  </cols>
  <sheetData>
    <row r="1" spans="1:11" ht="21.6" thickBot="1" x14ac:dyDescent="0.35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</row>
    <row r="2" spans="1:11" x14ac:dyDescent="0.3">
      <c r="A2" s="4"/>
      <c r="B2" s="5"/>
      <c r="C2" s="5"/>
      <c r="D2" s="4"/>
      <c r="E2" s="4"/>
      <c r="F2" s="4"/>
      <c r="G2" s="4"/>
      <c r="H2" s="4"/>
      <c r="I2" s="4"/>
      <c r="J2" s="4"/>
    </row>
    <row r="3" spans="1:11" ht="15.6" x14ac:dyDescent="0.3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7" t="s">
        <v>6</v>
      </c>
      <c r="G3" s="4"/>
      <c r="H3" s="4"/>
      <c r="I3" s="4"/>
      <c r="J3" s="4"/>
    </row>
    <row r="4" spans="1:11" x14ac:dyDescent="0.3">
      <c r="A4" s="8" t="s">
        <v>7</v>
      </c>
      <c r="B4" s="9" t="s">
        <v>8</v>
      </c>
      <c r="C4" s="10">
        <v>800</v>
      </c>
      <c r="D4" s="10">
        <v>650</v>
      </c>
      <c r="E4" s="10">
        <v>700</v>
      </c>
      <c r="F4" s="11">
        <f t="shared" ref="F4:F61" si="0">SUM(C4:E4)</f>
        <v>2150</v>
      </c>
      <c r="G4" s="4"/>
      <c r="H4" s="4"/>
      <c r="I4" s="4"/>
      <c r="J4" s="4"/>
    </row>
    <row r="5" spans="1:11" x14ac:dyDescent="0.3">
      <c r="A5" s="8" t="s">
        <v>7</v>
      </c>
      <c r="B5" s="9" t="s">
        <v>9</v>
      </c>
      <c r="C5" s="10">
        <v>900</v>
      </c>
      <c r="D5" s="10">
        <v>850</v>
      </c>
      <c r="E5" s="10">
        <v>850</v>
      </c>
      <c r="F5" s="11">
        <f t="shared" si="0"/>
        <v>2600</v>
      </c>
      <c r="G5" s="4"/>
      <c r="H5" s="4"/>
      <c r="I5" s="12"/>
      <c r="J5" s="12"/>
    </row>
    <row r="6" spans="1:11" ht="15.6" x14ac:dyDescent="0.3">
      <c r="A6" s="8" t="s">
        <v>7</v>
      </c>
      <c r="B6" s="9" t="s">
        <v>10</v>
      </c>
      <c r="C6" s="10">
        <v>4850</v>
      </c>
      <c r="D6" s="10">
        <v>3200</v>
      </c>
      <c r="E6" s="10">
        <v>1155</v>
      </c>
      <c r="F6" s="11">
        <f t="shared" si="0"/>
        <v>9205</v>
      </c>
      <c r="G6" s="4"/>
      <c r="H6" s="13" t="s">
        <v>2</v>
      </c>
      <c r="I6" s="13" t="s">
        <v>11</v>
      </c>
      <c r="J6" s="4"/>
    </row>
    <row r="7" spans="1:11" x14ac:dyDescent="0.3">
      <c r="A7" s="8" t="s">
        <v>7</v>
      </c>
      <c r="B7" s="9" t="s">
        <v>12</v>
      </c>
      <c r="C7" s="10">
        <v>1250</v>
      </c>
      <c r="D7" s="10">
        <v>1250</v>
      </c>
      <c r="E7" s="10">
        <v>1250</v>
      </c>
      <c r="F7" s="11">
        <f t="shared" si="0"/>
        <v>3750</v>
      </c>
      <c r="G7" s="4"/>
      <c r="H7" s="14" t="s">
        <v>10</v>
      </c>
      <c r="I7" s="15">
        <f>SUMIF(B4:B61,H7,F4:F61)</f>
        <v>46520</v>
      </c>
      <c r="J7" s="4"/>
      <c r="K7" t="s">
        <v>29</v>
      </c>
    </row>
    <row r="8" spans="1:11" x14ac:dyDescent="0.3">
      <c r="A8" s="8" t="s">
        <v>7</v>
      </c>
      <c r="B8" s="9" t="s">
        <v>13</v>
      </c>
      <c r="C8" s="10">
        <v>2025</v>
      </c>
      <c r="D8" s="10">
        <v>2200</v>
      </c>
      <c r="E8" s="10">
        <v>1650</v>
      </c>
      <c r="F8" s="11">
        <f t="shared" si="0"/>
        <v>5875</v>
      </c>
      <c r="G8" s="4"/>
      <c r="H8" s="4"/>
      <c r="I8" s="4"/>
      <c r="J8" s="4"/>
    </row>
    <row r="9" spans="1:11" x14ac:dyDescent="0.3">
      <c r="A9" s="8" t="s">
        <v>7</v>
      </c>
      <c r="B9" s="9" t="s">
        <v>14</v>
      </c>
      <c r="C9" s="10">
        <v>1350</v>
      </c>
      <c r="D9" s="10">
        <v>1500</v>
      </c>
      <c r="E9" s="10">
        <v>1700</v>
      </c>
      <c r="F9" s="11">
        <f t="shared" si="0"/>
        <v>4550</v>
      </c>
      <c r="G9" s="4"/>
      <c r="H9" s="4"/>
      <c r="I9" s="4"/>
      <c r="J9" s="4"/>
    </row>
    <row r="10" spans="1:11" x14ac:dyDescent="0.3">
      <c r="A10" s="8" t="s">
        <v>7</v>
      </c>
      <c r="B10" s="9" t="s">
        <v>15</v>
      </c>
      <c r="C10" s="10">
        <v>3300</v>
      </c>
      <c r="D10" s="10">
        <v>3500</v>
      </c>
      <c r="E10" s="10">
        <v>3700</v>
      </c>
      <c r="F10" s="11">
        <f t="shared" si="0"/>
        <v>10500</v>
      </c>
      <c r="G10" s="4"/>
      <c r="H10" s="4"/>
      <c r="I10" s="4"/>
      <c r="J10" s="4"/>
    </row>
    <row r="11" spans="1:11" x14ac:dyDescent="0.3">
      <c r="A11" s="8" t="s">
        <v>7</v>
      </c>
      <c r="B11" s="9" t="s">
        <v>16</v>
      </c>
      <c r="C11" s="10">
        <v>3825</v>
      </c>
      <c r="D11" s="10">
        <v>3725</v>
      </c>
      <c r="E11" s="10">
        <v>3750</v>
      </c>
      <c r="F11" s="11">
        <f t="shared" si="0"/>
        <v>11300</v>
      </c>
      <c r="G11" s="4"/>
      <c r="H11" s="4"/>
      <c r="I11" s="4"/>
      <c r="J11" s="4"/>
    </row>
    <row r="12" spans="1:11" ht="15.6" x14ac:dyDescent="0.3">
      <c r="A12" s="8" t="s">
        <v>7</v>
      </c>
      <c r="B12" s="9" t="s">
        <v>17</v>
      </c>
      <c r="C12" s="10">
        <v>8900</v>
      </c>
      <c r="D12" s="10">
        <v>10315</v>
      </c>
      <c r="E12" s="10">
        <v>5250</v>
      </c>
      <c r="F12" s="11">
        <f t="shared" si="0"/>
        <v>24465</v>
      </c>
      <c r="G12" s="4"/>
      <c r="H12" s="13" t="s">
        <v>2</v>
      </c>
      <c r="I12" s="13" t="s">
        <v>18</v>
      </c>
      <c r="J12" s="4"/>
    </row>
    <row r="13" spans="1:11" x14ac:dyDescent="0.3">
      <c r="A13" s="8" t="s">
        <v>7</v>
      </c>
      <c r="B13" s="9" t="s">
        <v>19</v>
      </c>
      <c r="C13" s="10">
        <v>6250</v>
      </c>
      <c r="D13" s="10">
        <v>6000</v>
      </c>
      <c r="E13" s="10">
        <v>6500</v>
      </c>
      <c r="F13" s="11">
        <f t="shared" si="0"/>
        <v>18750</v>
      </c>
      <c r="G13" s="4"/>
      <c r="H13" s="14" t="s">
        <v>20</v>
      </c>
      <c r="I13" s="17">
        <f>AVERAGEIF(B4:B61,H13,F4:F61)</f>
        <v>17790</v>
      </c>
      <c r="J13" s="4"/>
      <c r="K13" t="s">
        <v>30</v>
      </c>
    </row>
    <row r="14" spans="1:11" x14ac:dyDescent="0.3">
      <c r="A14" s="8" t="s">
        <v>7</v>
      </c>
      <c r="B14" s="9" t="s">
        <v>20</v>
      </c>
      <c r="C14" s="10">
        <v>8000</v>
      </c>
      <c r="D14" s="10">
        <v>8000</v>
      </c>
      <c r="E14" s="10">
        <v>8000</v>
      </c>
      <c r="F14" s="11">
        <f t="shared" si="0"/>
        <v>24000</v>
      </c>
      <c r="G14" s="4"/>
      <c r="H14" s="4"/>
      <c r="I14" s="4" t="s">
        <v>21</v>
      </c>
      <c r="J14" s="4"/>
    </row>
    <row r="15" spans="1:11" x14ac:dyDescent="0.3">
      <c r="A15" s="8" t="s">
        <v>7</v>
      </c>
      <c r="B15" s="9" t="s">
        <v>22</v>
      </c>
      <c r="C15" s="10">
        <v>11500</v>
      </c>
      <c r="D15" s="10">
        <v>12500</v>
      </c>
      <c r="E15" s="10">
        <v>12500</v>
      </c>
      <c r="F15" s="11">
        <f t="shared" si="0"/>
        <v>36500</v>
      </c>
      <c r="G15" s="4"/>
      <c r="H15" s="4"/>
      <c r="I15" s="4"/>
      <c r="J15" s="4"/>
    </row>
    <row r="16" spans="1:11" x14ac:dyDescent="0.3">
      <c r="A16" s="8" t="s">
        <v>7</v>
      </c>
      <c r="B16" s="9" t="s">
        <v>23</v>
      </c>
      <c r="C16" s="10">
        <v>12250</v>
      </c>
      <c r="D16" s="10">
        <v>12250</v>
      </c>
      <c r="E16" s="10">
        <v>12750</v>
      </c>
      <c r="F16" s="11">
        <f t="shared" si="0"/>
        <v>37250</v>
      </c>
      <c r="G16" s="4"/>
      <c r="H16" s="4"/>
      <c r="I16" s="4"/>
      <c r="J16" s="4"/>
    </row>
    <row r="17" spans="1:11" x14ac:dyDescent="0.3">
      <c r="A17" s="8" t="s">
        <v>7</v>
      </c>
      <c r="B17" s="9" t="s">
        <v>24</v>
      </c>
      <c r="C17" s="10">
        <v>25000</v>
      </c>
      <c r="D17" s="10">
        <v>24000</v>
      </c>
      <c r="E17" s="10">
        <v>26390</v>
      </c>
      <c r="F17" s="11">
        <f t="shared" si="0"/>
        <v>75390</v>
      </c>
      <c r="G17" s="4"/>
      <c r="H17" s="4"/>
      <c r="I17" s="4"/>
      <c r="J17" s="4"/>
      <c r="K17" t="s">
        <v>31</v>
      </c>
    </row>
    <row r="18" spans="1:11" ht="15.6" x14ac:dyDescent="0.3">
      <c r="A18" s="9" t="s">
        <v>25</v>
      </c>
      <c r="B18" s="9" t="s">
        <v>8</v>
      </c>
      <c r="C18" s="10">
        <v>800</v>
      </c>
      <c r="D18" s="10">
        <v>950</v>
      </c>
      <c r="E18" s="10">
        <v>750</v>
      </c>
      <c r="F18" s="11">
        <f t="shared" si="0"/>
        <v>2500</v>
      </c>
      <c r="G18" s="4"/>
      <c r="H18" s="13" t="s">
        <v>1</v>
      </c>
      <c r="I18" s="13" t="s">
        <v>2</v>
      </c>
      <c r="J18" s="13" t="s">
        <v>6</v>
      </c>
    </row>
    <row r="19" spans="1:11" x14ac:dyDescent="0.3">
      <c r="A19" s="9" t="s">
        <v>25</v>
      </c>
      <c r="B19" s="9" t="s">
        <v>12</v>
      </c>
      <c r="C19" s="10">
        <v>850</v>
      </c>
      <c r="D19" s="10">
        <v>750</v>
      </c>
      <c r="E19" s="10">
        <v>800</v>
      </c>
      <c r="F19" s="11">
        <f t="shared" si="0"/>
        <v>2400</v>
      </c>
      <c r="G19" s="4"/>
      <c r="H19" s="14" t="s">
        <v>7</v>
      </c>
      <c r="I19" s="14" t="s">
        <v>13</v>
      </c>
      <c r="J19" s="16">
        <f>SUMIFS(F4:F61,A4:A61,H19,B4:B61,I19)</f>
        <v>5875</v>
      </c>
    </row>
    <row r="20" spans="1:11" x14ac:dyDescent="0.3">
      <c r="A20" s="9" t="s">
        <v>25</v>
      </c>
      <c r="B20" s="9" t="s">
        <v>14</v>
      </c>
      <c r="C20" s="10">
        <v>940</v>
      </c>
      <c r="D20" s="10">
        <v>950</v>
      </c>
      <c r="E20" s="10">
        <v>820</v>
      </c>
      <c r="F20" s="11">
        <f t="shared" si="0"/>
        <v>2710</v>
      </c>
      <c r="G20" s="4"/>
      <c r="H20" s="4"/>
      <c r="I20" s="4"/>
      <c r="J20" s="4"/>
    </row>
    <row r="21" spans="1:11" x14ac:dyDescent="0.3">
      <c r="A21" s="9" t="s">
        <v>25</v>
      </c>
      <c r="B21" s="9" t="s">
        <v>9</v>
      </c>
      <c r="C21" s="10">
        <v>980</v>
      </c>
      <c r="D21" s="10">
        <v>850</v>
      </c>
      <c r="E21" s="10">
        <v>950</v>
      </c>
      <c r="F21" s="11">
        <f t="shared" si="0"/>
        <v>2780</v>
      </c>
      <c r="G21" s="4"/>
      <c r="H21" s="4"/>
      <c r="I21" s="4"/>
      <c r="J21" s="4"/>
    </row>
    <row r="22" spans="1:11" x14ac:dyDescent="0.3">
      <c r="A22" s="9" t="s">
        <v>25</v>
      </c>
      <c r="B22" s="9" t="s">
        <v>17</v>
      </c>
      <c r="C22" s="10">
        <v>1250</v>
      </c>
      <c r="D22" s="10">
        <v>1250</v>
      </c>
      <c r="E22" s="10">
        <v>1250</v>
      </c>
      <c r="F22" s="11">
        <f t="shared" si="0"/>
        <v>3750</v>
      </c>
      <c r="G22" s="4"/>
      <c r="H22" s="4"/>
      <c r="I22" s="4"/>
      <c r="J22" s="4"/>
    </row>
    <row r="23" spans="1:11" x14ac:dyDescent="0.3">
      <c r="A23" s="9" t="s">
        <v>25</v>
      </c>
      <c r="B23" s="9" t="s">
        <v>13</v>
      </c>
      <c r="C23" s="10">
        <v>1150</v>
      </c>
      <c r="D23" s="10">
        <v>1255</v>
      </c>
      <c r="E23" s="10">
        <v>1400</v>
      </c>
      <c r="F23" s="11">
        <f t="shared" si="0"/>
        <v>3805</v>
      </c>
      <c r="G23" s="4"/>
      <c r="H23" s="4"/>
      <c r="I23" s="4"/>
      <c r="J23" s="4"/>
    </row>
    <row r="24" spans="1:11" x14ac:dyDescent="0.3">
      <c r="A24" s="9" t="s">
        <v>25</v>
      </c>
      <c r="B24" s="9" t="s">
        <v>15</v>
      </c>
      <c r="C24" s="10">
        <v>2410</v>
      </c>
      <c r="D24" s="10">
        <v>1850</v>
      </c>
      <c r="E24" s="10">
        <v>2390</v>
      </c>
      <c r="F24" s="11">
        <f t="shared" si="0"/>
        <v>6650</v>
      </c>
      <c r="G24" s="4"/>
      <c r="H24" s="4"/>
      <c r="I24" s="4"/>
      <c r="J24" s="4"/>
    </row>
    <row r="25" spans="1:11" x14ac:dyDescent="0.3">
      <c r="A25" s="9" t="s">
        <v>25</v>
      </c>
      <c r="B25" s="9" t="s">
        <v>16</v>
      </c>
      <c r="C25" s="10">
        <v>3200</v>
      </c>
      <c r="D25" s="10">
        <v>3760</v>
      </c>
      <c r="E25" s="10">
        <v>3750</v>
      </c>
      <c r="F25" s="11">
        <f t="shared" si="0"/>
        <v>10710</v>
      </c>
      <c r="G25" s="4"/>
      <c r="H25" s="4"/>
      <c r="I25" s="4"/>
      <c r="J25" s="4"/>
    </row>
    <row r="26" spans="1:11" x14ac:dyDescent="0.3">
      <c r="A26" s="9" t="s">
        <v>25</v>
      </c>
      <c r="B26" s="9" t="s">
        <v>10</v>
      </c>
      <c r="C26" s="10">
        <v>5000</v>
      </c>
      <c r="D26" s="10">
        <v>4800</v>
      </c>
      <c r="E26" s="10">
        <v>4500</v>
      </c>
      <c r="F26" s="11">
        <f t="shared" si="0"/>
        <v>14300</v>
      </c>
      <c r="G26" s="4"/>
      <c r="H26" s="4"/>
      <c r="I26" s="4"/>
      <c r="J26" s="4"/>
    </row>
    <row r="27" spans="1:11" x14ac:dyDescent="0.3">
      <c r="A27" s="9" t="s">
        <v>25</v>
      </c>
      <c r="B27" s="9" t="s">
        <v>19</v>
      </c>
      <c r="C27" s="10">
        <v>5250</v>
      </c>
      <c r="D27" s="10">
        <v>8990</v>
      </c>
      <c r="E27" s="10">
        <v>5515</v>
      </c>
      <c r="F27" s="11">
        <f t="shared" si="0"/>
        <v>19755</v>
      </c>
      <c r="G27" s="4"/>
      <c r="H27" s="4"/>
      <c r="I27" s="4"/>
      <c r="J27" s="4"/>
    </row>
    <row r="28" spans="1:11" x14ac:dyDescent="0.3">
      <c r="A28" s="9" t="s">
        <v>25</v>
      </c>
      <c r="B28" s="9" t="s">
        <v>20</v>
      </c>
      <c r="C28" s="10">
        <v>6020</v>
      </c>
      <c r="D28" s="10">
        <v>6020</v>
      </c>
      <c r="E28" s="10">
        <v>6020</v>
      </c>
      <c r="F28" s="11">
        <f t="shared" si="0"/>
        <v>18060</v>
      </c>
      <c r="G28" s="4"/>
      <c r="H28" s="4"/>
      <c r="I28" s="4"/>
      <c r="J28" s="4"/>
    </row>
    <row r="29" spans="1:11" x14ac:dyDescent="0.3">
      <c r="A29" s="9" t="s">
        <v>25</v>
      </c>
      <c r="B29" s="9" t="s">
        <v>22</v>
      </c>
      <c r="C29" s="10">
        <v>12940</v>
      </c>
      <c r="D29" s="10">
        <v>11300</v>
      </c>
      <c r="E29" s="10">
        <v>11500</v>
      </c>
      <c r="F29" s="11">
        <f t="shared" si="0"/>
        <v>35740</v>
      </c>
      <c r="G29" s="4"/>
      <c r="H29" s="4"/>
      <c r="I29" s="4"/>
      <c r="J29" s="4"/>
    </row>
    <row r="30" spans="1:11" x14ac:dyDescent="0.3">
      <c r="A30" s="9" t="s">
        <v>25</v>
      </c>
      <c r="B30" s="9" t="s">
        <v>23</v>
      </c>
      <c r="C30" s="10">
        <v>14250</v>
      </c>
      <c r="D30" s="10">
        <v>15250</v>
      </c>
      <c r="E30" s="10">
        <v>12050</v>
      </c>
      <c r="F30" s="11">
        <f t="shared" si="0"/>
        <v>41550</v>
      </c>
      <c r="G30" s="4"/>
      <c r="H30" s="4"/>
      <c r="I30" s="4"/>
      <c r="J30" s="4"/>
    </row>
    <row r="31" spans="1:11" x14ac:dyDescent="0.3">
      <c r="A31" s="9" t="s">
        <v>25</v>
      </c>
      <c r="B31" s="9" t="s">
        <v>24</v>
      </c>
      <c r="C31" s="10">
        <v>25700</v>
      </c>
      <c r="D31" s="10">
        <v>24200</v>
      </c>
      <c r="E31" s="10">
        <v>26930</v>
      </c>
      <c r="F31" s="11">
        <f t="shared" si="0"/>
        <v>76830</v>
      </c>
      <c r="G31" s="4"/>
      <c r="H31" s="4"/>
      <c r="I31" s="4"/>
      <c r="J31" s="4"/>
    </row>
    <row r="32" spans="1:11" x14ac:dyDescent="0.3">
      <c r="A32" s="9" t="s">
        <v>26</v>
      </c>
      <c r="B32" s="9" t="s">
        <v>12</v>
      </c>
      <c r="C32" s="10">
        <v>2140</v>
      </c>
      <c r="D32" s="10">
        <v>2310</v>
      </c>
      <c r="E32" s="10">
        <v>2000</v>
      </c>
      <c r="F32" s="11">
        <f t="shared" si="0"/>
        <v>6450</v>
      </c>
      <c r="G32" s="4"/>
      <c r="H32" s="4"/>
      <c r="I32" s="4"/>
      <c r="J32" s="4"/>
    </row>
    <row r="33" spans="1:10" x14ac:dyDescent="0.3">
      <c r="A33" s="9" t="s">
        <v>26</v>
      </c>
      <c r="B33" s="9" t="s">
        <v>8</v>
      </c>
      <c r="C33" s="10">
        <v>730</v>
      </c>
      <c r="D33" s="10">
        <v>525</v>
      </c>
      <c r="E33" s="10">
        <v>430</v>
      </c>
      <c r="F33" s="11">
        <f t="shared" si="0"/>
        <v>1685</v>
      </c>
      <c r="G33" s="4"/>
      <c r="H33" s="4"/>
      <c r="I33" s="4"/>
      <c r="J33" s="4"/>
    </row>
    <row r="34" spans="1:10" x14ac:dyDescent="0.3">
      <c r="A34" s="9" t="s">
        <v>26</v>
      </c>
      <c r="B34" s="9" t="s">
        <v>9</v>
      </c>
      <c r="C34" s="10">
        <v>700</v>
      </c>
      <c r="D34" s="10">
        <v>750</v>
      </c>
      <c r="E34" s="10">
        <v>750</v>
      </c>
      <c r="F34" s="11">
        <f t="shared" si="0"/>
        <v>2200</v>
      </c>
      <c r="G34" s="4"/>
      <c r="H34" s="4"/>
      <c r="I34" s="4"/>
      <c r="J34" s="4"/>
    </row>
    <row r="35" spans="1:10" x14ac:dyDescent="0.3">
      <c r="A35" s="9" t="s">
        <v>26</v>
      </c>
      <c r="B35" s="9" t="s">
        <v>14</v>
      </c>
      <c r="C35" s="10">
        <v>2000</v>
      </c>
      <c r="D35" s="10">
        <v>950</v>
      </c>
      <c r="E35" s="10">
        <v>800</v>
      </c>
      <c r="F35" s="11">
        <f t="shared" si="0"/>
        <v>3750</v>
      </c>
      <c r="G35" s="4"/>
      <c r="H35" s="4"/>
      <c r="I35" s="4"/>
      <c r="J35" s="4"/>
    </row>
    <row r="36" spans="1:10" x14ac:dyDescent="0.3">
      <c r="A36" s="9" t="s">
        <v>26</v>
      </c>
      <c r="B36" s="9" t="s">
        <v>15</v>
      </c>
      <c r="C36" s="10">
        <v>745</v>
      </c>
      <c r="D36" s="10">
        <v>780</v>
      </c>
      <c r="E36" s="10">
        <v>900</v>
      </c>
      <c r="F36" s="11">
        <f t="shared" si="0"/>
        <v>2425</v>
      </c>
      <c r="G36" s="4"/>
      <c r="H36" s="4"/>
      <c r="I36" s="4"/>
      <c r="J36" s="4"/>
    </row>
    <row r="37" spans="1:10" x14ac:dyDescent="0.3">
      <c r="A37" s="9" t="s">
        <v>26</v>
      </c>
      <c r="B37" s="9" t="s">
        <v>13</v>
      </c>
      <c r="C37" s="10">
        <v>1150</v>
      </c>
      <c r="D37" s="10">
        <v>1200</v>
      </c>
      <c r="E37" s="10">
        <v>1400</v>
      </c>
      <c r="F37" s="11">
        <f t="shared" si="0"/>
        <v>3750</v>
      </c>
      <c r="G37" s="4"/>
      <c r="H37" s="4"/>
      <c r="I37" s="4"/>
      <c r="J37" s="4"/>
    </row>
    <row r="38" spans="1:10" x14ac:dyDescent="0.3">
      <c r="A38" s="9" t="s">
        <v>26</v>
      </c>
      <c r="B38" s="9" t="s">
        <v>10</v>
      </c>
      <c r="C38" s="10">
        <v>2780</v>
      </c>
      <c r="D38" s="10">
        <v>3590</v>
      </c>
      <c r="E38" s="10">
        <v>2300</v>
      </c>
      <c r="F38" s="11">
        <f t="shared" si="0"/>
        <v>8670</v>
      </c>
      <c r="G38" s="4"/>
      <c r="H38" s="4"/>
      <c r="I38" s="4"/>
      <c r="J38" s="4"/>
    </row>
    <row r="39" spans="1:10" x14ac:dyDescent="0.3">
      <c r="A39" s="9" t="s">
        <v>26</v>
      </c>
      <c r="B39" s="9" t="s">
        <v>17</v>
      </c>
      <c r="C39" s="10">
        <v>3490</v>
      </c>
      <c r="D39" s="10">
        <v>32840</v>
      </c>
      <c r="E39" s="10">
        <v>3070</v>
      </c>
      <c r="F39" s="11">
        <f t="shared" si="0"/>
        <v>39400</v>
      </c>
      <c r="G39" s="4"/>
      <c r="H39" s="4"/>
      <c r="I39" s="4"/>
      <c r="J39" s="4"/>
    </row>
    <row r="40" spans="1:10" x14ac:dyDescent="0.3">
      <c r="A40" s="9" t="s">
        <v>26</v>
      </c>
      <c r="B40" s="9" t="s">
        <v>20</v>
      </c>
      <c r="C40" s="10">
        <v>4700</v>
      </c>
      <c r="D40" s="10">
        <v>4700</v>
      </c>
      <c r="E40" s="10">
        <v>4700</v>
      </c>
      <c r="F40" s="11">
        <f t="shared" si="0"/>
        <v>14100</v>
      </c>
      <c r="G40" s="4"/>
      <c r="H40" s="4"/>
      <c r="I40" s="4"/>
      <c r="J40" s="4"/>
    </row>
    <row r="41" spans="1:10" x14ac:dyDescent="0.3">
      <c r="A41" s="9" t="s">
        <v>26</v>
      </c>
      <c r="B41" s="9" t="s">
        <v>19</v>
      </c>
      <c r="C41" s="10">
        <v>5250</v>
      </c>
      <c r="D41" s="10">
        <v>5000</v>
      </c>
      <c r="E41" s="10">
        <v>5500</v>
      </c>
      <c r="F41" s="11">
        <f t="shared" si="0"/>
        <v>15750</v>
      </c>
      <c r="G41" s="4"/>
      <c r="H41" s="4"/>
      <c r="I41" s="4"/>
      <c r="J41" s="4"/>
    </row>
    <row r="42" spans="1:10" x14ac:dyDescent="0.3">
      <c r="A42" s="9" t="s">
        <v>26</v>
      </c>
      <c r="B42" s="9" t="s">
        <v>16</v>
      </c>
      <c r="C42" s="10">
        <v>6980</v>
      </c>
      <c r="D42" s="10">
        <v>6310</v>
      </c>
      <c r="E42" s="10">
        <v>6375</v>
      </c>
      <c r="F42" s="11">
        <f t="shared" si="0"/>
        <v>19665</v>
      </c>
      <c r="G42" s="4"/>
      <c r="H42" s="4"/>
      <c r="I42" s="4"/>
      <c r="J42" s="4"/>
    </row>
    <row r="43" spans="1:10" x14ac:dyDescent="0.3">
      <c r="A43" s="9" t="s">
        <v>26</v>
      </c>
      <c r="B43" s="9" t="s">
        <v>23</v>
      </c>
      <c r="C43" s="10">
        <v>11250</v>
      </c>
      <c r="D43" s="10">
        <v>11250</v>
      </c>
      <c r="E43" s="10">
        <v>11750</v>
      </c>
      <c r="F43" s="11">
        <f t="shared" si="0"/>
        <v>34250</v>
      </c>
      <c r="G43" s="4"/>
      <c r="H43" s="4"/>
      <c r="I43" s="4"/>
      <c r="J43" s="4"/>
    </row>
    <row r="44" spans="1:10" x14ac:dyDescent="0.3">
      <c r="A44" s="9" t="s">
        <v>26</v>
      </c>
      <c r="B44" s="9" t="s">
        <v>22</v>
      </c>
      <c r="C44" s="10">
        <v>24500</v>
      </c>
      <c r="D44" s="10">
        <v>23500</v>
      </c>
      <c r="E44" s="10">
        <v>24500</v>
      </c>
      <c r="F44" s="11">
        <f t="shared" si="0"/>
        <v>72500</v>
      </c>
      <c r="G44" s="4"/>
      <c r="H44" s="4"/>
      <c r="I44" s="4"/>
      <c r="J44" s="4"/>
    </row>
    <row r="45" spans="1:10" x14ac:dyDescent="0.3">
      <c r="A45" s="9" t="s">
        <v>26</v>
      </c>
      <c r="B45" s="9" t="s">
        <v>27</v>
      </c>
      <c r="C45" s="10">
        <v>56900</v>
      </c>
      <c r="D45" s="10">
        <v>62800</v>
      </c>
      <c r="E45" s="10">
        <v>60870</v>
      </c>
      <c r="F45" s="11">
        <f t="shared" si="0"/>
        <v>180570</v>
      </c>
      <c r="G45" s="4"/>
      <c r="H45" s="4"/>
      <c r="I45" s="4"/>
      <c r="J45" s="4"/>
    </row>
    <row r="46" spans="1:10" x14ac:dyDescent="0.3">
      <c r="A46" s="9" t="s">
        <v>26</v>
      </c>
      <c r="B46" s="9" t="s">
        <v>24</v>
      </c>
      <c r="C46" s="10">
        <v>24290</v>
      </c>
      <c r="D46" s="10">
        <v>24050</v>
      </c>
      <c r="E46" s="10">
        <v>26600</v>
      </c>
      <c r="F46" s="11">
        <f t="shared" si="0"/>
        <v>74940</v>
      </c>
      <c r="G46" s="4"/>
      <c r="H46" s="4"/>
      <c r="I46" s="4"/>
      <c r="J46" s="4"/>
    </row>
    <row r="47" spans="1:10" x14ac:dyDescent="0.3">
      <c r="A47" s="9" t="s">
        <v>28</v>
      </c>
      <c r="B47" s="9" t="s">
        <v>12</v>
      </c>
      <c r="C47" s="10">
        <v>775</v>
      </c>
      <c r="D47" s="10">
        <v>750</v>
      </c>
      <c r="E47" s="10">
        <v>700</v>
      </c>
      <c r="F47" s="11">
        <f t="shared" si="0"/>
        <v>2225</v>
      </c>
      <c r="G47" s="4"/>
      <c r="H47" s="4"/>
      <c r="I47" s="4"/>
      <c r="J47" s="4"/>
    </row>
    <row r="48" spans="1:10" x14ac:dyDescent="0.3">
      <c r="A48" s="9" t="s">
        <v>28</v>
      </c>
      <c r="B48" s="9" t="s">
        <v>9</v>
      </c>
      <c r="C48" s="10">
        <v>700</v>
      </c>
      <c r="D48" s="10">
        <v>750</v>
      </c>
      <c r="E48" s="10">
        <v>750</v>
      </c>
      <c r="F48" s="11">
        <f t="shared" si="0"/>
        <v>2200</v>
      </c>
      <c r="G48" s="4"/>
      <c r="H48" s="4"/>
      <c r="I48" s="4"/>
      <c r="J48" s="4"/>
    </row>
    <row r="49" spans="1:10" x14ac:dyDescent="0.3">
      <c r="A49" s="9" t="s">
        <v>28</v>
      </c>
      <c r="B49" s="9" t="s">
        <v>8</v>
      </c>
      <c r="C49" s="10">
        <v>300</v>
      </c>
      <c r="D49" s="10">
        <v>100</v>
      </c>
      <c r="E49" s="10">
        <v>150</v>
      </c>
      <c r="F49" s="11">
        <f t="shared" si="0"/>
        <v>550</v>
      </c>
      <c r="G49" s="4"/>
      <c r="H49" s="4"/>
      <c r="I49" s="4"/>
      <c r="J49" s="4"/>
    </row>
    <row r="50" spans="1:10" x14ac:dyDescent="0.3">
      <c r="A50" s="9" t="s">
        <v>28</v>
      </c>
      <c r="B50" s="9" t="s">
        <v>15</v>
      </c>
      <c r="C50" s="10">
        <v>2000</v>
      </c>
      <c r="D50" s="10">
        <v>1800</v>
      </c>
      <c r="E50" s="10">
        <v>1900</v>
      </c>
      <c r="F50" s="11">
        <f t="shared" si="0"/>
        <v>5700</v>
      </c>
      <c r="G50" s="4"/>
      <c r="H50" s="4"/>
      <c r="I50" s="4"/>
      <c r="J50" s="4"/>
    </row>
    <row r="51" spans="1:10" x14ac:dyDescent="0.3">
      <c r="A51" s="9" t="s">
        <v>28</v>
      </c>
      <c r="B51" s="9" t="s">
        <v>14</v>
      </c>
      <c r="C51" s="10">
        <v>2000</v>
      </c>
      <c r="D51" s="10">
        <v>950</v>
      </c>
      <c r="E51" s="10">
        <v>800</v>
      </c>
      <c r="F51" s="11">
        <f t="shared" si="0"/>
        <v>3750</v>
      </c>
      <c r="G51" s="4"/>
      <c r="H51" s="4"/>
      <c r="I51" s="4"/>
      <c r="J51" s="4"/>
    </row>
    <row r="52" spans="1:10" x14ac:dyDescent="0.3">
      <c r="A52" s="9" t="s">
        <v>28</v>
      </c>
      <c r="B52" s="9" t="s">
        <v>17</v>
      </c>
      <c r="C52" s="10">
        <v>1250</v>
      </c>
      <c r="D52" s="10">
        <v>1250</v>
      </c>
      <c r="E52" s="10">
        <v>1250</v>
      </c>
      <c r="F52" s="11">
        <f t="shared" si="0"/>
        <v>3750</v>
      </c>
      <c r="G52" s="4"/>
      <c r="H52" s="4"/>
      <c r="I52" s="4"/>
      <c r="J52" s="4"/>
    </row>
    <row r="53" spans="1:10" x14ac:dyDescent="0.3">
      <c r="A53" s="9" t="s">
        <v>28</v>
      </c>
      <c r="B53" s="9" t="s">
        <v>13</v>
      </c>
      <c r="C53" s="10">
        <v>1150</v>
      </c>
      <c r="D53" s="10">
        <v>1200</v>
      </c>
      <c r="E53" s="10">
        <v>1435</v>
      </c>
      <c r="F53" s="11">
        <f t="shared" si="0"/>
        <v>3785</v>
      </c>
      <c r="G53" s="4"/>
      <c r="H53" s="4"/>
      <c r="I53" s="4"/>
      <c r="J53" s="4"/>
    </row>
    <row r="54" spans="1:10" x14ac:dyDescent="0.3">
      <c r="A54" s="9" t="s">
        <v>28</v>
      </c>
      <c r="B54" s="9" t="s">
        <v>16</v>
      </c>
      <c r="C54" s="10">
        <v>3800</v>
      </c>
      <c r="D54" s="10">
        <v>3700</v>
      </c>
      <c r="E54" s="10">
        <v>3750</v>
      </c>
      <c r="F54" s="11">
        <f t="shared" si="0"/>
        <v>11250</v>
      </c>
      <c r="G54" s="4"/>
      <c r="H54" s="4"/>
      <c r="I54" s="4"/>
      <c r="J54" s="4"/>
    </row>
    <row r="55" spans="1:10" x14ac:dyDescent="0.3">
      <c r="A55" s="9" t="s">
        <v>28</v>
      </c>
      <c r="B55" s="9" t="s">
        <v>10</v>
      </c>
      <c r="C55" s="10">
        <v>5000</v>
      </c>
      <c r="D55" s="10">
        <v>4800</v>
      </c>
      <c r="E55" s="10">
        <v>4545</v>
      </c>
      <c r="F55" s="11">
        <f t="shared" si="0"/>
        <v>14345</v>
      </c>
      <c r="G55" s="4"/>
      <c r="H55" s="4"/>
      <c r="I55" s="4"/>
      <c r="J55" s="4"/>
    </row>
    <row r="56" spans="1:10" x14ac:dyDescent="0.3">
      <c r="A56" s="9" t="s">
        <v>28</v>
      </c>
      <c r="B56" s="9" t="s">
        <v>20</v>
      </c>
      <c r="C56" s="10">
        <v>5000</v>
      </c>
      <c r="D56" s="10">
        <v>5000</v>
      </c>
      <c r="E56" s="10">
        <v>5000</v>
      </c>
      <c r="F56" s="11">
        <f t="shared" si="0"/>
        <v>15000</v>
      </c>
      <c r="G56" s="4"/>
      <c r="H56" s="4"/>
      <c r="I56" s="4"/>
      <c r="J56" s="4"/>
    </row>
    <row r="57" spans="1:10" x14ac:dyDescent="0.3">
      <c r="A57" s="9" t="s">
        <v>28</v>
      </c>
      <c r="B57" s="9" t="s">
        <v>19</v>
      </c>
      <c r="C57" s="10">
        <v>5250</v>
      </c>
      <c r="D57" s="10">
        <v>5335</v>
      </c>
      <c r="E57" s="10">
        <v>5500</v>
      </c>
      <c r="F57" s="11">
        <f t="shared" si="0"/>
        <v>16085</v>
      </c>
      <c r="G57" s="4"/>
      <c r="H57" s="4"/>
      <c r="I57" s="4"/>
      <c r="J57" s="4"/>
    </row>
    <row r="58" spans="1:10" x14ac:dyDescent="0.3">
      <c r="A58" s="9" t="s">
        <v>28</v>
      </c>
      <c r="B58" s="9" t="s">
        <v>23</v>
      </c>
      <c r="C58" s="10">
        <v>10250</v>
      </c>
      <c r="D58" s="10">
        <v>10250</v>
      </c>
      <c r="E58" s="10">
        <v>10750</v>
      </c>
      <c r="F58" s="11">
        <f t="shared" si="0"/>
        <v>31250</v>
      </c>
      <c r="G58" s="4"/>
      <c r="H58" s="4"/>
      <c r="I58" s="4"/>
      <c r="J58" s="4"/>
    </row>
    <row r="59" spans="1:10" x14ac:dyDescent="0.3">
      <c r="A59" s="9" t="s">
        <v>28</v>
      </c>
      <c r="B59" s="9" t="s">
        <v>22</v>
      </c>
      <c r="C59" s="10">
        <v>14500</v>
      </c>
      <c r="D59" s="10">
        <v>13500</v>
      </c>
      <c r="E59" s="10">
        <v>15500</v>
      </c>
      <c r="F59" s="11">
        <f t="shared" si="0"/>
        <v>43500</v>
      </c>
      <c r="G59" s="4"/>
      <c r="H59" s="4"/>
      <c r="I59" s="4"/>
      <c r="J59" s="4"/>
    </row>
    <row r="60" spans="1:10" x14ac:dyDescent="0.3">
      <c r="A60" s="9" t="s">
        <v>28</v>
      </c>
      <c r="B60" s="9" t="s">
        <v>27</v>
      </c>
      <c r="C60" s="10">
        <v>72000</v>
      </c>
      <c r="D60" s="10">
        <v>70000</v>
      </c>
      <c r="E60" s="10">
        <v>70000</v>
      </c>
      <c r="F60" s="11">
        <f t="shared" si="0"/>
        <v>212000</v>
      </c>
      <c r="G60" s="4"/>
      <c r="H60" s="4"/>
      <c r="I60" s="4"/>
      <c r="J60" s="4"/>
    </row>
    <row r="61" spans="1:10" x14ac:dyDescent="0.3">
      <c r="A61" s="9" t="s">
        <v>28</v>
      </c>
      <c r="B61" s="9" t="s">
        <v>24</v>
      </c>
      <c r="C61" s="10">
        <v>25000</v>
      </c>
      <c r="D61" s="10">
        <v>24000</v>
      </c>
      <c r="E61" s="10">
        <v>26000</v>
      </c>
      <c r="F61" s="11">
        <f t="shared" si="0"/>
        <v>75000</v>
      </c>
      <c r="G61" s="4"/>
      <c r="H61" s="4"/>
      <c r="I61" s="4"/>
      <c r="J61" s="4"/>
    </row>
  </sheetData>
  <mergeCells count="1">
    <mergeCell ref="A1: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Rawat</dc:creator>
  <cp:lastModifiedBy>Suresh Rawat</cp:lastModifiedBy>
  <dcterms:created xsi:type="dcterms:W3CDTF">2025-04-19T08:32:40Z</dcterms:created>
  <dcterms:modified xsi:type="dcterms:W3CDTF">2025-04-19T10:42:10Z</dcterms:modified>
</cp:coreProperties>
</file>