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CA5FB8E5-1427-4017-ACEF-A104489E01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N16" i="4"/>
  <c r="I13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<sst xmlns="http://schemas.openxmlformats.org/spreadsheetml/2006/main" count="172" uniqueCount="115">
  <si>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</si>
  <si>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</si>
  <si>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</si>
  <si>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</si>
  <si>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</si>
  <si>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</si>
  <si>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</si>
  <si>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</si>
  <si>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</si>
  <si>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</si>
  <si>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</si>
  <si>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</si>
  <si>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</si>
  <si>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</si>
  <si>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</si>
  <si>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</si>
  <si>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</si>
  <si>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</si>
  <si>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</si>
  <si>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</si>
  <si>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</si>
  <si>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</si>
  <si>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</si>
  <si>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</si>
  <si>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</si>
  <si>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</si>
  <si>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</si>
  <si>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</si>
  <si>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</si>
  <si>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</si>
  <si>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</si>
  <si>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</si>
  <si>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</si>
  <si>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</si>
  <si>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</si>
  <si>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</si>
  <si>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</si>
  <si>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</si>
  <si>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</si>
  <si>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</si>
  <si>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</si>
  <si>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</si>
  <si>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</si>
  <si>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</si>
  <si>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</si>
  <si>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</si>
  <si>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</si>
  <si>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</si>
  <si>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</si>
  <si>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</si>
  <si>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</si>
  <si>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</si>
  <si>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</si>
  <si>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</si>
  <si>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</si>
  <si>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</si>
  <si>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</si>
  <si>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</si>
  <si>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</si>
  <si>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</si>
  <si>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</si>
  <si>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</si>
  <si>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</si>
  <si>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</si>
  <si>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</si>
  <si>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</si>
  <si>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</si>
  <si>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</si>
  <si>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</si>
  <si>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</si>
  <si>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</si>
  <si>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</si>
  <si>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2024-2025</t>
  </si>
  <si>
    <t>Gheorghe Alexandru-Mihai</t>
  </si>
  <si>
    <t>Monda Rares</t>
  </si>
  <si>
    <t>Surlin Darius-Flavian</t>
  </si>
  <si>
    <t>1. Cautarea unui produs dupa nume</t>
  </si>
  <si>
    <t xml:space="preserve">Se doreste dezolvatarea unei aplicatii Desktop. Aceasta va gestiona piesele componente si 
produsele finite ale unei companii de productie. Informatiile sunt preluate dintr-un fisier text, 
denumit “items.txt”, in care fiecare linie reprezinta o piesa sau un produs, informatiile 
acestor item-uri fiind separate prin virgula. Functionalitatile aplicatiei sunt: </t>
  </si>
  <si>
    <t>searchItem</t>
  </si>
  <si>
    <t>p.getName().contains(searchItem)</t>
  </si>
  <si>
    <t>X</t>
  </si>
  <si>
    <t>CC1 = No. of regions = 7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</si>
  <si>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</si>
  <si>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</si>
  <si>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</si>
  <si>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</si>
  <si>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F02_P04</t>
  </si>
  <si>
    <t>1 - 2(T) - 3(T) - 4(T) - 5 - 8(F) - 10(F) - 12 -13</t>
  </si>
  <si>
    <t>F02_P05</t>
  </si>
  <si>
    <t>1 - 2(T) - 3(F) - 6(T) - 7 - 2(F) - 8(F) - 10(F) - 12 -13</t>
  </si>
  <si>
    <t>F02_P06</t>
  </si>
  <si>
    <t>1 - 2(T) - 3(F) - 6(F) - 2(F) - 8(T) - 9 -13</t>
  </si>
  <si>
    <t>F02_P07</t>
  </si>
  <si>
    <t>1 - 2(T) - 3(T) - 4(F) - 6(T) - 2(F) - 8(F) - 10(T) - 11 -13</t>
  </si>
  <si>
    <t>CC2 = Edges - Nodes + 2 = 18 - 13 + 2</t>
  </si>
  <si>
    <t>Product</t>
  </si>
  <si>
    <t>p.getInStock() &gt; 0</t>
  </si>
  <si>
    <t>String.valueOf(p.getProductId()).equals(searchItem)</t>
  </si>
  <si>
    <t>!isFound &amp;&amp; !isIdMatch</t>
  </si>
  <si>
    <t>!isFound</t>
  </si>
  <si>
    <t>!isIdMatch</t>
  </si>
  <si>
    <t>isFound &amp;&amp; foundProduct.getInStock() &lt;= 0</t>
  </si>
  <si>
    <t>isFound</t>
  </si>
  <si>
    <t>foundProduct.getInStock()</t>
  </si>
  <si>
    <t>Product list2, "abcd"</t>
  </si>
  <si>
    <t>"Couldn't find the product!"</t>
  </si>
  <si>
    <t>1, 2, 8, 9, 13</t>
  </si>
  <si>
    <t>Product list1, "abcdef"</t>
  </si>
  <si>
    <t>1, 2, 8, 10, 11, 13</t>
  </si>
  <si>
    <r>
      <rPr>
        <b/>
        <sz val="11"/>
        <color indexed="8"/>
        <rFont val="Calibri"/>
        <family val="2"/>
      </rPr>
      <t>F02a.</t>
    </r>
    <r>
      <rPr>
        <sz val="11"/>
        <color indexed="8"/>
        <rFont val="Calibri"/>
        <family val="2"/>
      </rPr>
      <t xml:space="preserve"> Cautarea unui produs dupa nume</t>
    </r>
  </si>
  <si>
    <r>
      <rPr>
        <b/>
        <sz val="11"/>
        <color indexed="8"/>
        <rFont val="Calibri"/>
        <family val="2"/>
      </rPr>
      <t xml:space="preserve">F02a. </t>
    </r>
    <r>
      <rPr>
        <sz val="11"/>
        <color indexed="8"/>
        <rFont val="Calibri"/>
        <family val="2"/>
      </rPr>
      <t>Cautarea unui produs dupa nume</t>
    </r>
  </si>
  <si>
    <t>abcdef</t>
  </si>
  <si>
    <t>abcd</t>
  </si>
  <si>
    <t>Product list: [3,"abcdef",5,5,1,10,lista ]</t>
  </si>
  <si>
    <t>3,"abcdef",5,5,1,10,lista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</si>
</sst>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3" fillId="3" borderId="11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9" fontId="0" fillId="7" borderId="8" xfId="0" applyNumberFormat="1" applyFill="1" applyBorder="1"/>
    <xf numFmtId="9" fontId="0" fillId="7" borderId="10" xfId="0" applyNumberFormat="1" applyFill="1" applyBorder="1"/>
    <xf numFmtId="0" fontId="17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567690</xdr:colOff>
      <xdr:row>6</xdr:row>
      <xdr:rowOff>114300</xdr:rowOff>
    </xdr:from>
    <xdr:to>
      <xdr:col>7</xdr:col>
      <xdr:colOff>422910</xdr:colOff>
      <xdr:row>19</xdr:row>
      <xdr:rowOff>106680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00000000-0008-0000-0100-00002B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257300"/>
          <a:ext cx="4077970" cy="246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132530</xdr:colOff>
      <xdr:row>6</xdr:row>
      <xdr:rowOff>74084</xdr:rowOff>
    </xdr:from>
    <xdr:to>
      <xdr:col>7</xdr:col>
      <xdr:colOff>3240282</xdr:colOff>
      <xdr:row>23</xdr:row>
      <xdr:rowOff>239157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FEDB3D-231B-BCAF-DF99-23BDBAC58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30" y="1217084"/>
          <a:ext cx="7330502" cy="423965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H24" sqref="H24"/>
    </sheetView>
  </sheetViews>
  <sheetFormatPr defaultColWidth="8.85546875" defaultRowHeight="15" x14ac:dyDescent="0.25"/>
  <cols>
    <col min="15" max="15" width="19.5703125" customWidth="1"/>
  </cols>
  <sheetData>
    <row r="1" spans="2:16" x14ac:dyDescent="0.25">
      <c r="B1" s="10"/>
      <c r="D1" s="43" t="s">
        <v>72</v>
      </c>
      <c r="E1" s="44"/>
      <c r="F1" s="44"/>
      <c r="G1" s="45"/>
    </row>
    <row r="2" spans="2:16" x14ac:dyDescent="0.25">
      <c r="B2" s="34" t="s">
        <v>58</v>
      </c>
    </row>
    <row r="4" spans="2:16" x14ac:dyDescent="0.25">
      <c r="B4" s="1" t="s">
        <v>50</v>
      </c>
      <c r="N4" s="4" t="s">
        <v>35</v>
      </c>
      <c r="O4" s="4"/>
      <c r="P4" s="4"/>
    </row>
    <row r="5" spans="2:16" x14ac:dyDescent="0.25">
      <c r="B5" s="1" t="s">
        <v>32</v>
      </c>
      <c r="N5" s="30" t="s">
        <v>51</v>
      </c>
      <c r="O5" s="30"/>
      <c r="P5" s="30"/>
    </row>
    <row r="6" spans="2:16" x14ac:dyDescent="0.25">
      <c r="B6" s="1" t="s">
        <v>0</v>
      </c>
      <c r="N6" s="23"/>
      <c r="O6" s="23" t="s">
        <v>56</v>
      </c>
      <c r="P6" s="23" t="s">
        <v>52</v>
      </c>
    </row>
    <row r="7" spans="2:16" x14ac:dyDescent="0.25">
      <c r="B7" s="1"/>
      <c r="C7" s="1"/>
      <c r="D7" s="1"/>
      <c r="E7" s="1"/>
      <c r="N7" s="23" t="s">
        <v>53</v>
      </c>
      <c r="O7" s="23" t="s">
        <v>73</v>
      </c>
      <c r="P7" s="23">
        <v>231</v>
      </c>
    </row>
    <row r="8" spans="2:16" x14ac:dyDescent="0.25">
      <c r="B8" s="1"/>
      <c r="C8" s="1"/>
      <c r="D8" s="1"/>
      <c r="E8" s="1"/>
      <c r="N8" s="23" t="s">
        <v>54</v>
      </c>
      <c r="O8" s="23" t="s">
        <v>74</v>
      </c>
      <c r="P8" s="23">
        <v>234</v>
      </c>
    </row>
    <row r="9" spans="2:16" x14ac:dyDescent="0.25">
      <c r="B9" t="s">
        <v>76</v>
      </c>
      <c r="C9" s="1"/>
      <c r="D9" s="1"/>
      <c r="E9" s="1"/>
      <c r="N9" s="23" t="s">
        <v>55</v>
      </c>
      <c r="O9" s="23" t="s">
        <v>75</v>
      </c>
      <c r="P9" s="23">
        <v>237</v>
      </c>
    </row>
    <row r="10" spans="2:16" x14ac:dyDescent="0.25">
      <c r="B10" t="s">
        <v>77</v>
      </c>
      <c r="C10" s="1"/>
      <c r="D10" s="1"/>
      <c r="E10" s="1"/>
    </row>
    <row r="11" spans="2:16" x14ac:dyDescent="0.25">
      <c r="B11" s="32" t="s">
        <v>109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zoomScale="90" zoomScaleNormal="90" workbookViewId="0">
      <selection activeCell="S24" sqref="S24"/>
    </sheetView>
  </sheetViews>
  <sheetFormatPr defaultColWidth="8.85546875" defaultRowHeight="15" x14ac:dyDescent="0.25"/>
  <cols>
    <col min="2" max="2" width="10" customWidth="1"/>
    <col min="8" max="8" width="64.85546875" customWidth="1"/>
    <col min="9" max="9" width="8.85546875" customWidth="1"/>
    <col min="15" max="15" width="25.42578125" customWidth="1"/>
    <col min="16" max="16" width="20.42578125" customWidth="1"/>
    <col min="17" max="17" width="10.5703125" customWidth="1"/>
    <col min="19" max="19" width="34.42578125" customWidth="1"/>
    <col min="20" max="20" width="2" customWidth="1"/>
  </cols>
  <sheetData>
    <row r="1" spans="2:20" x14ac:dyDescent="0.25">
      <c r="B1" s="10"/>
      <c r="D1" s="43" t="s">
        <v>72</v>
      </c>
      <c r="E1" s="44"/>
      <c r="F1" s="44"/>
      <c r="G1" s="44"/>
      <c r="H1" s="44"/>
      <c r="I1" s="45"/>
    </row>
    <row r="3" spans="2:20" x14ac:dyDescent="0.25">
      <c r="B3" s="47" t="s">
        <v>110</v>
      </c>
      <c r="C3" s="48"/>
      <c r="D3" s="48"/>
      <c r="E3" s="48"/>
      <c r="F3" s="48"/>
      <c r="G3" s="48"/>
      <c r="H3" s="48"/>
      <c r="I3" s="48"/>
      <c r="J3" s="48"/>
      <c r="K3" s="49"/>
    </row>
    <row r="6" spans="2:20" x14ac:dyDescent="0.25">
      <c r="B6" s="43" t="s">
        <v>41</v>
      </c>
      <c r="C6" s="44"/>
      <c r="D6" s="44"/>
      <c r="E6" s="45"/>
      <c r="F6" s="26"/>
      <c r="G6" s="26"/>
      <c r="I6" s="43" t="s">
        <v>42</v>
      </c>
      <c r="J6" s="44"/>
      <c r="K6" s="44"/>
      <c r="L6" s="44"/>
      <c r="M6" s="44"/>
      <c r="N6" s="44"/>
      <c r="O6" s="44"/>
      <c r="Q6" s="43" t="s">
        <v>43</v>
      </c>
      <c r="R6" s="44"/>
      <c r="S6" s="44"/>
      <c r="T6" s="44"/>
    </row>
    <row r="8" spans="2:20" x14ac:dyDescent="0.25">
      <c r="B8" s="27" t="s">
        <v>11</v>
      </c>
      <c r="C8" s="61" t="s">
        <v>12</v>
      </c>
      <c r="D8" s="61"/>
      <c r="E8" s="61"/>
      <c r="F8" s="28"/>
      <c r="G8" s="28"/>
      <c r="I8" s="10" t="s">
        <v>71</v>
      </c>
      <c r="Q8" s="60" t="s">
        <v>81</v>
      </c>
      <c r="R8" s="60"/>
      <c r="S8" s="60"/>
      <c r="T8" s="29">
        <v>7</v>
      </c>
    </row>
    <row r="9" spans="2:20" x14ac:dyDescent="0.25">
      <c r="B9" s="30" t="s">
        <v>29</v>
      </c>
      <c r="C9" s="50" t="s">
        <v>1</v>
      </c>
      <c r="D9" s="50"/>
      <c r="E9" s="50"/>
      <c r="F9" s="31"/>
      <c r="G9" s="31"/>
      <c r="I9" s="33"/>
      <c r="Q9" s="60" t="s">
        <v>94</v>
      </c>
      <c r="R9" s="60"/>
      <c r="S9" s="60"/>
      <c r="T9" s="29">
        <v>7</v>
      </c>
    </row>
    <row r="10" spans="2:20" x14ac:dyDescent="0.25">
      <c r="B10" s="30" t="s">
        <v>30</v>
      </c>
      <c r="C10" s="50" t="s">
        <v>1</v>
      </c>
      <c r="D10" s="50"/>
      <c r="E10" s="50"/>
      <c r="F10" s="31"/>
      <c r="G10" s="31"/>
      <c r="I10" s="51" t="e" vm="1">
        <v>#VALUE!</v>
      </c>
      <c r="J10" s="52"/>
      <c r="K10" s="52"/>
      <c r="L10" s="52"/>
      <c r="M10" s="52"/>
      <c r="N10" s="52"/>
      <c r="O10" s="53"/>
      <c r="Q10" s="60" t="s">
        <v>82</v>
      </c>
      <c r="R10" s="60" t="s">
        <v>13</v>
      </c>
      <c r="S10" s="60"/>
      <c r="T10" s="29">
        <v>7</v>
      </c>
    </row>
    <row r="11" spans="2:20" x14ac:dyDescent="0.25">
      <c r="B11" s="30" t="s">
        <v>31</v>
      </c>
      <c r="C11" s="50" t="s">
        <v>1</v>
      </c>
      <c r="D11" s="50"/>
      <c r="E11" s="50"/>
      <c r="F11" s="31"/>
      <c r="G11" s="31"/>
      <c r="I11" s="54"/>
      <c r="J11" s="55"/>
      <c r="K11" s="55"/>
      <c r="L11" s="55"/>
      <c r="M11" s="55"/>
      <c r="N11" s="55"/>
      <c r="O11" s="56"/>
    </row>
    <row r="12" spans="2:20" x14ac:dyDescent="0.25">
      <c r="B12" s="30" t="s">
        <v>8</v>
      </c>
      <c r="C12" s="50" t="s">
        <v>1</v>
      </c>
      <c r="D12" s="50"/>
      <c r="E12" s="50"/>
      <c r="F12" s="31"/>
      <c r="G12" s="31"/>
      <c r="I12" s="54"/>
      <c r="J12" s="55"/>
      <c r="K12" s="55"/>
      <c r="L12" s="55"/>
      <c r="M12" s="55"/>
      <c r="N12" s="55"/>
      <c r="O12" s="56"/>
    </row>
    <row r="13" spans="2:20" x14ac:dyDescent="0.25">
      <c r="B13" s="30" t="s">
        <v>6</v>
      </c>
      <c r="C13" s="50" t="s">
        <v>1</v>
      </c>
      <c r="D13" s="50"/>
      <c r="E13" s="50"/>
      <c r="F13" s="31"/>
      <c r="G13" s="31"/>
      <c r="I13" s="54"/>
      <c r="J13" s="55"/>
      <c r="K13" s="55"/>
      <c r="L13" s="55"/>
      <c r="M13" s="55"/>
      <c r="N13" s="55"/>
      <c r="O13" s="56"/>
      <c r="Q13" s="43" t="s">
        <v>44</v>
      </c>
      <c r="R13" s="44"/>
      <c r="S13" s="44"/>
      <c r="T13" s="44"/>
    </row>
    <row r="14" spans="2:20" x14ac:dyDescent="0.25">
      <c r="B14" s="30" t="s">
        <v>8</v>
      </c>
      <c r="C14" s="50" t="s">
        <v>1</v>
      </c>
      <c r="D14" s="50"/>
      <c r="E14" s="50"/>
      <c r="F14" s="31"/>
      <c r="G14" s="31"/>
      <c r="I14" s="54"/>
      <c r="J14" s="55"/>
      <c r="K14" s="55"/>
      <c r="L14" s="55"/>
      <c r="M14" s="55"/>
      <c r="N14" s="55"/>
      <c r="O14" s="56"/>
    </row>
    <row r="15" spans="2:20" x14ac:dyDescent="0.25">
      <c r="I15" s="54"/>
      <c r="J15" s="55"/>
      <c r="K15" s="55"/>
      <c r="L15" s="55"/>
      <c r="M15" s="55"/>
      <c r="N15" s="55"/>
      <c r="O15" s="56"/>
      <c r="Q15" s="27" t="s">
        <v>14</v>
      </c>
      <c r="R15" s="61" t="s">
        <v>15</v>
      </c>
      <c r="S15" s="61"/>
      <c r="T15" s="61"/>
    </row>
    <row r="16" spans="2:20" x14ac:dyDescent="0.25">
      <c r="I16" s="54"/>
      <c r="J16" s="55"/>
      <c r="K16" s="55"/>
      <c r="L16" s="55"/>
      <c r="M16" s="55"/>
      <c r="N16" s="55"/>
      <c r="O16" s="56"/>
      <c r="Q16" s="30" t="s">
        <v>47</v>
      </c>
      <c r="R16" s="46" t="s">
        <v>83</v>
      </c>
      <c r="S16" s="46"/>
      <c r="T16" s="46"/>
    </row>
    <row r="17" spans="9:20" x14ac:dyDescent="0.25">
      <c r="I17" s="54"/>
      <c r="J17" s="55"/>
      <c r="K17" s="55"/>
      <c r="L17" s="55"/>
      <c r="M17" s="55"/>
      <c r="N17" s="55"/>
      <c r="O17" s="56"/>
      <c r="Q17" s="30" t="s">
        <v>48</v>
      </c>
      <c r="R17" s="46" t="s">
        <v>84</v>
      </c>
      <c r="S17" s="46"/>
      <c r="T17" s="46"/>
    </row>
    <row r="18" spans="9:20" x14ac:dyDescent="0.25">
      <c r="I18" s="54"/>
      <c r="J18" s="55"/>
      <c r="K18" s="55"/>
      <c r="L18" s="55"/>
      <c r="M18" s="55"/>
      <c r="N18" s="55"/>
      <c r="O18" s="56"/>
      <c r="Q18" s="30" t="s">
        <v>49</v>
      </c>
      <c r="R18" s="46" t="s">
        <v>85</v>
      </c>
      <c r="S18" s="46"/>
      <c r="T18" s="46"/>
    </row>
    <row r="19" spans="9:20" x14ac:dyDescent="0.25">
      <c r="I19" s="54"/>
      <c r="J19" s="55"/>
      <c r="K19" s="55"/>
      <c r="L19" s="55"/>
      <c r="M19" s="55"/>
      <c r="N19" s="55"/>
      <c r="O19" s="56"/>
      <c r="Q19" s="30" t="s">
        <v>86</v>
      </c>
      <c r="R19" s="46" t="s">
        <v>87</v>
      </c>
      <c r="S19" s="46"/>
      <c r="T19" s="46"/>
    </row>
    <row r="20" spans="9:20" x14ac:dyDescent="0.25">
      <c r="I20" s="54"/>
      <c r="J20" s="55"/>
      <c r="K20" s="55"/>
      <c r="L20" s="55"/>
      <c r="M20" s="55"/>
      <c r="N20" s="55"/>
      <c r="O20" s="56"/>
      <c r="Q20" s="30" t="s">
        <v>88</v>
      </c>
      <c r="R20" s="46" t="s">
        <v>89</v>
      </c>
      <c r="S20" s="46"/>
      <c r="T20" s="46"/>
    </row>
    <row r="21" spans="9:20" x14ac:dyDescent="0.25">
      <c r="I21" s="54"/>
      <c r="J21" s="55"/>
      <c r="K21" s="55"/>
      <c r="L21" s="55"/>
      <c r="M21" s="55"/>
      <c r="N21" s="55"/>
      <c r="O21" s="56"/>
      <c r="Q21" s="30" t="s">
        <v>90</v>
      </c>
      <c r="R21" s="46" t="s">
        <v>91</v>
      </c>
      <c r="S21" s="46"/>
      <c r="T21" s="46"/>
    </row>
    <row r="22" spans="9:20" x14ac:dyDescent="0.25">
      <c r="I22" s="54"/>
      <c r="J22" s="55"/>
      <c r="K22" s="55"/>
      <c r="L22" s="55"/>
      <c r="M22" s="55"/>
      <c r="N22" s="55"/>
      <c r="O22" s="56"/>
      <c r="Q22" s="30" t="s">
        <v>92</v>
      </c>
      <c r="R22" s="46" t="s">
        <v>93</v>
      </c>
      <c r="S22" s="46"/>
      <c r="T22" s="46"/>
    </row>
    <row r="23" spans="9:20" ht="81" customHeight="1" x14ac:dyDescent="0.25">
      <c r="I23" s="54"/>
      <c r="J23" s="55"/>
      <c r="K23" s="55"/>
      <c r="L23" s="55"/>
      <c r="M23" s="55"/>
      <c r="N23" s="55"/>
      <c r="O23" s="56"/>
    </row>
    <row r="24" spans="9:20" ht="91.5" customHeight="1" x14ac:dyDescent="0.25">
      <c r="I24" s="57"/>
      <c r="J24" s="58"/>
      <c r="K24" s="58"/>
      <c r="L24" s="58"/>
      <c r="M24" s="58"/>
      <c r="N24" s="58"/>
      <c r="O24" s="59"/>
    </row>
  </sheetData>
  <mergeCells count="25">
    <mergeCell ref="R19:T19"/>
    <mergeCell ref="R18:T18"/>
    <mergeCell ref="C9:E9"/>
    <mergeCell ref="Q9:S9"/>
    <mergeCell ref="R16:T16"/>
    <mergeCell ref="C12:E12"/>
    <mergeCell ref="C13:E13"/>
    <mergeCell ref="Q13:T13"/>
    <mergeCell ref="C14:E14"/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K13"/>
  <sheetViews>
    <sheetView workbookViewId="0">
      <selection activeCell="E20" sqref="E20"/>
    </sheetView>
  </sheetViews>
  <sheetFormatPr defaultColWidth="8.85546875" defaultRowHeight="15" x14ac:dyDescent="0.25"/>
  <cols>
    <col min="2" max="2" width="12.28515625" customWidth="1"/>
    <col min="3" max="3" width="23.5703125" customWidth="1"/>
    <col min="4" max="4" width="28.5703125" customWidth="1"/>
    <col min="5" max="5" width="19.85546875" bestFit="1" customWidth="1"/>
    <col min="6" max="6" width="8.140625" customWidth="1"/>
    <col min="7" max="7" width="15.85546875" customWidth="1"/>
    <col min="8" max="8" width="11.140625" customWidth="1"/>
    <col min="9" max="9" width="24.7109375" customWidth="1"/>
    <col min="10" max="10" width="14.5703125" customWidth="1"/>
    <col min="11" max="11" width="26.140625" customWidth="1"/>
    <col min="12" max="12" width="9.85546875" customWidth="1"/>
    <col min="13" max="13" width="11.5703125" customWidth="1"/>
    <col min="14" max="14" width="8.85546875" customWidth="1"/>
    <col min="15" max="15" width="11.85546875" customWidth="1"/>
    <col min="16" max="20" width="8.85546875" customWidth="1"/>
    <col min="21" max="21" width="34.7109375" customWidth="1"/>
    <col min="22" max="22" width="22.28515625" customWidth="1"/>
    <col min="23" max="23" width="26" customWidth="1"/>
    <col min="24" max="24" width="11.7109375" customWidth="1"/>
    <col min="25" max="25" width="12" customWidth="1"/>
    <col min="26" max="26" width="14" customWidth="1"/>
    <col min="27" max="27" width="17.28515625" customWidth="1"/>
    <col min="28" max="28" width="15.28515625" customWidth="1"/>
    <col min="29" max="29" width="13.28515625" customWidth="1"/>
    <col min="30" max="30" width="14.42578125" customWidth="1"/>
  </cols>
  <sheetData>
    <row r="1" spans="2:37" x14ac:dyDescent="0.25">
      <c r="B1" s="10"/>
      <c r="D1" s="43" t="s">
        <v>72</v>
      </c>
      <c r="E1" s="44"/>
      <c r="F1" s="44"/>
      <c r="G1" s="45"/>
    </row>
    <row r="3" spans="2:37" x14ac:dyDescent="0.25">
      <c r="B3" s="47" t="s">
        <v>110</v>
      </c>
      <c r="C3" s="48"/>
      <c r="D3" s="48"/>
      <c r="E3" s="48"/>
      <c r="F3" s="49"/>
    </row>
    <row r="5" spans="2:37" x14ac:dyDescent="0.25">
      <c r="B5" s="9" t="s">
        <v>113</v>
      </c>
    </row>
    <row r="6" spans="2:37" ht="15.75" x14ac:dyDescent="0.25">
      <c r="B6" s="18"/>
    </row>
    <row r="7" spans="2:37" ht="15.75" customHeight="1" x14ac:dyDescent="0.25"/>
    <row r="8" spans="2:37" ht="15.6" customHeight="1" x14ac:dyDescent="0.25">
      <c r="B8" s="79" t="s">
        <v>26</v>
      </c>
      <c r="C8" s="79" t="s">
        <v>16</v>
      </c>
      <c r="D8" s="80" t="s">
        <v>17</v>
      </c>
      <c r="E8" s="69" t="s">
        <v>18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1"/>
    </row>
    <row r="9" spans="2:37" ht="15.75" customHeight="1" x14ac:dyDescent="0.25">
      <c r="B9" s="79"/>
      <c r="C9" s="79"/>
      <c r="D9" s="81"/>
      <c r="E9" s="84" t="s">
        <v>33</v>
      </c>
      <c r="F9" s="72" t="s">
        <v>34</v>
      </c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35"/>
      <c r="U9" s="35"/>
      <c r="V9" s="35"/>
      <c r="W9" s="35"/>
      <c r="X9" s="73" t="s">
        <v>57</v>
      </c>
      <c r="Y9" s="74"/>
      <c r="Z9" s="74"/>
      <c r="AA9" s="74"/>
      <c r="AB9" s="74"/>
      <c r="AC9" s="74"/>
      <c r="AD9" s="75"/>
      <c r="AE9" s="76" t="s">
        <v>19</v>
      </c>
      <c r="AF9" s="77"/>
      <c r="AG9" s="77"/>
      <c r="AH9" s="77"/>
      <c r="AI9" s="77"/>
      <c r="AJ9" s="77"/>
      <c r="AK9" s="78"/>
    </row>
    <row r="10" spans="2:37" ht="15.75" customHeight="1" x14ac:dyDescent="0.25">
      <c r="B10" s="79"/>
      <c r="C10" s="82" t="s">
        <v>78</v>
      </c>
      <c r="D10" s="82" t="s">
        <v>95</v>
      </c>
      <c r="E10" s="84"/>
      <c r="F10" s="72" t="s">
        <v>79</v>
      </c>
      <c r="G10" s="72"/>
      <c r="H10" s="72" t="s">
        <v>96</v>
      </c>
      <c r="I10" s="72"/>
      <c r="J10" s="72" t="s">
        <v>97</v>
      </c>
      <c r="K10" s="72"/>
      <c r="L10" s="72" t="s">
        <v>98</v>
      </c>
      <c r="M10" s="72"/>
      <c r="N10" s="67" t="s">
        <v>99</v>
      </c>
      <c r="O10" s="68"/>
      <c r="P10" s="67" t="s">
        <v>100</v>
      </c>
      <c r="Q10" s="68"/>
      <c r="R10" s="72" t="s">
        <v>101</v>
      </c>
      <c r="S10" s="72"/>
      <c r="T10" s="67" t="s">
        <v>102</v>
      </c>
      <c r="U10" s="68"/>
      <c r="V10" s="67" t="s">
        <v>103</v>
      </c>
      <c r="W10" s="68"/>
      <c r="X10" s="66" t="s">
        <v>47</v>
      </c>
      <c r="Y10" s="66" t="s">
        <v>48</v>
      </c>
      <c r="Z10" s="64" t="s">
        <v>49</v>
      </c>
      <c r="AA10" s="64" t="s">
        <v>86</v>
      </c>
      <c r="AB10" s="64" t="s">
        <v>88</v>
      </c>
      <c r="AC10" s="64" t="s">
        <v>90</v>
      </c>
      <c r="AD10" s="66" t="s">
        <v>92</v>
      </c>
      <c r="AE10" s="62">
        <v>0</v>
      </c>
      <c r="AF10" s="62">
        <v>1</v>
      </c>
      <c r="AG10" s="62">
        <v>2</v>
      </c>
      <c r="AH10" s="62" t="s">
        <v>20</v>
      </c>
      <c r="AI10" s="62" t="s">
        <v>21</v>
      </c>
      <c r="AJ10" s="62" t="s">
        <v>22</v>
      </c>
      <c r="AK10" s="62" t="s">
        <v>23</v>
      </c>
    </row>
    <row r="11" spans="2:37" ht="15.75" x14ac:dyDescent="0.25">
      <c r="B11" s="79"/>
      <c r="C11" s="83"/>
      <c r="D11" s="83"/>
      <c r="E11" s="84"/>
      <c r="F11" s="11" t="s">
        <v>24</v>
      </c>
      <c r="G11" s="11" t="s">
        <v>25</v>
      </c>
      <c r="H11" s="11" t="s">
        <v>24</v>
      </c>
      <c r="I11" s="11" t="s">
        <v>25</v>
      </c>
      <c r="J11" s="11" t="s">
        <v>24</v>
      </c>
      <c r="K11" s="11" t="s">
        <v>25</v>
      </c>
      <c r="L11" s="11" t="s">
        <v>24</v>
      </c>
      <c r="M11" s="11" t="s">
        <v>25</v>
      </c>
      <c r="N11" s="11" t="s">
        <v>24</v>
      </c>
      <c r="O11" s="11" t="s">
        <v>25</v>
      </c>
      <c r="P11" s="11" t="s">
        <v>24</v>
      </c>
      <c r="Q11" s="11" t="s">
        <v>25</v>
      </c>
      <c r="R11" s="11" t="s">
        <v>24</v>
      </c>
      <c r="S11" s="11" t="s">
        <v>25</v>
      </c>
      <c r="T11" s="11" t="s">
        <v>24</v>
      </c>
      <c r="U11" s="11" t="s">
        <v>25</v>
      </c>
      <c r="V11" s="11" t="s">
        <v>24</v>
      </c>
      <c r="W11" s="11" t="s">
        <v>25</v>
      </c>
      <c r="X11" s="66"/>
      <c r="Y11" s="66"/>
      <c r="Z11" s="65"/>
      <c r="AA11" s="65"/>
      <c r="AB11" s="65"/>
      <c r="AC11" s="65"/>
      <c r="AD11" s="66"/>
      <c r="AE11" s="63"/>
      <c r="AF11" s="63"/>
      <c r="AG11" s="63"/>
      <c r="AH11" s="63"/>
      <c r="AI11" s="63"/>
      <c r="AJ11" s="63"/>
      <c r="AK11" s="63"/>
    </row>
    <row r="12" spans="2:37" ht="15.75" x14ac:dyDescent="0.25">
      <c r="B12" s="42" t="s">
        <v>45</v>
      </c>
      <c r="C12" s="12" t="s">
        <v>104</v>
      </c>
      <c r="D12" s="13" t="s">
        <v>105</v>
      </c>
      <c r="E12" s="14" t="s">
        <v>106</v>
      </c>
      <c r="F12" s="15"/>
      <c r="G12" s="15"/>
      <c r="H12" s="15"/>
      <c r="I12" s="15"/>
      <c r="J12" s="15"/>
      <c r="K12" s="15"/>
      <c r="L12" s="15" t="s">
        <v>80</v>
      </c>
      <c r="M12" s="15"/>
      <c r="N12" s="15" t="s">
        <v>80</v>
      </c>
      <c r="O12" s="15"/>
      <c r="P12" s="15" t="s">
        <v>80</v>
      </c>
      <c r="Q12" s="15"/>
      <c r="R12" s="15"/>
      <c r="S12" s="15"/>
      <c r="T12" s="15"/>
      <c r="U12" s="15"/>
      <c r="V12" s="15"/>
      <c r="W12" s="15"/>
      <c r="X12" s="16" t="s">
        <v>80</v>
      </c>
      <c r="Y12" s="16"/>
      <c r="Z12" s="16"/>
      <c r="AA12" s="16"/>
      <c r="AB12" s="16"/>
      <c r="AC12" s="16"/>
      <c r="AD12" s="16"/>
      <c r="AE12" s="36" t="s">
        <v>80</v>
      </c>
      <c r="AF12" s="17"/>
      <c r="AG12" s="17"/>
      <c r="AH12" s="17"/>
      <c r="AI12" s="36" t="s">
        <v>80</v>
      </c>
      <c r="AJ12" s="17"/>
      <c r="AK12" s="17"/>
    </row>
    <row r="13" spans="2:37" ht="15.75" x14ac:dyDescent="0.25">
      <c r="B13" s="42" t="s">
        <v>46</v>
      </c>
      <c r="C13" s="41" t="s">
        <v>107</v>
      </c>
      <c r="D13" s="13" t="s">
        <v>114</v>
      </c>
      <c r="E13" s="14" t="s">
        <v>108</v>
      </c>
      <c r="F13" s="15"/>
      <c r="G13" s="15"/>
      <c r="H13" s="15"/>
      <c r="I13" s="15"/>
      <c r="J13" s="15"/>
      <c r="K13" s="15"/>
      <c r="L13" s="15"/>
      <c r="M13" s="15" t="s">
        <v>80</v>
      </c>
      <c r="N13" s="15" t="s">
        <v>80</v>
      </c>
      <c r="O13" s="15"/>
      <c r="P13" s="15"/>
      <c r="Q13" s="15" t="s">
        <v>80</v>
      </c>
      <c r="R13" s="15" t="s">
        <v>80</v>
      </c>
      <c r="S13" s="15"/>
      <c r="T13" s="15" t="s">
        <v>80</v>
      </c>
      <c r="U13" s="15"/>
      <c r="V13" s="15" t="s">
        <v>80</v>
      </c>
      <c r="W13" s="15"/>
      <c r="X13" s="16"/>
      <c r="Y13" s="16" t="s">
        <v>80</v>
      </c>
      <c r="Z13" s="16"/>
      <c r="AA13" s="16"/>
      <c r="AB13" s="16"/>
      <c r="AC13" s="16"/>
      <c r="AD13" s="16"/>
      <c r="AE13" s="36" t="s">
        <v>80</v>
      </c>
      <c r="AF13" s="17"/>
      <c r="AG13" s="17"/>
      <c r="AH13" s="17"/>
      <c r="AI13" s="17"/>
      <c r="AJ13" s="17"/>
      <c r="AK13" s="17"/>
    </row>
  </sheetData>
  <mergeCells count="35">
    <mergeCell ref="R10:S10"/>
    <mergeCell ref="T10:U10"/>
    <mergeCell ref="C10:C11"/>
    <mergeCell ref="E9:E11"/>
    <mergeCell ref="E8:AK8"/>
    <mergeCell ref="F9:S9"/>
    <mergeCell ref="X9:AD9"/>
    <mergeCell ref="AE9:AK9"/>
    <mergeCell ref="D1:G1"/>
    <mergeCell ref="B3:F3"/>
    <mergeCell ref="B8:B11"/>
    <mergeCell ref="C8:C9"/>
    <mergeCell ref="D8:D9"/>
    <mergeCell ref="D10:D11"/>
    <mergeCell ref="F10:G10"/>
    <mergeCell ref="H10:I10"/>
    <mergeCell ref="J10:K10"/>
    <mergeCell ref="L10:M10"/>
    <mergeCell ref="N10:O10"/>
    <mergeCell ref="P10:Q10"/>
    <mergeCell ref="V10:W10"/>
    <mergeCell ref="X10:X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K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L20" sqref="L20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34.42578125" customWidth="1"/>
    <col min="12" max="12" width="42.85546875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43" t="s">
        <v>72</v>
      </c>
      <c r="E1" s="44"/>
      <c r="F1" s="44"/>
      <c r="G1" s="45"/>
    </row>
    <row r="3" spans="2:14" x14ac:dyDescent="0.25">
      <c r="B3" s="96" t="s">
        <v>28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2:14" x14ac:dyDescent="0.25">
      <c r="B4" s="97" t="s">
        <v>7</v>
      </c>
      <c r="C4" s="99" t="s">
        <v>9</v>
      </c>
      <c r="D4" s="101" t="s">
        <v>27</v>
      </c>
      <c r="E4" s="88" t="s">
        <v>2</v>
      </c>
      <c r="F4" s="89"/>
      <c r="G4" s="89"/>
      <c r="H4" s="89"/>
      <c r="I4" s="89"/>
      <c r="J4" s="90"/>
      <c r="K4" s="88" t="s">
        <v>3</v>
      </c>
      <c r="L4" s="90"/>
    </row>
    <row r="5" spans="2:14" ht="15.75" thickBot="1" x14ac:dyDescent="0.3">
      <c r="B5" s="98"/>
      <c r="C5" s="100"/>
      <c r="D5" s="102"/>
      <c r="E5" s="85" t="s">
        <v>78</v>
      </c>
      <c r="F5" s="86"/>
      <c r="G5" s="86"/>
      <c r="H5" s="86"/>
      <c r="I5" s="86"/>
      <c r="J5" s="87"/>
      <c r="K5" s="37" t="s">
        <v>4</v>
      </c>
      <c r="L5" s="37" t="s">
        <v>5</v>
      </c>
    </row>
    <row r="6" spans="2:14" ht="15.75" thickTop="1" x14ac:dyDescent="0.25">
      <c r="B6" s="37">
        <v>9</v>
      </c>
      <c r="C6" s="103" t="s">
        <v>40</v>
      </c>
      <c r="D6" s="38" t="s">
        <v>45</v>
      </c>
      <c r="E6" s="88" t="s">
        <v>112</v>
      </c>
      <c r="F6" s="89"/>
      <c r="G6" s="89"/>
      <c r="H6" s="89"/>
      <c r="I6" s="89"/>
      <c r="J6" s="90"/>
      <c r="K6" s="19" t="s">
        <v>105</v>
      </c>
      <c r="L6" s="19" t="s">
        <v>105</v>
      </c>
    </row>
    <row r="7" spans="2:14" ht="15.75" thickBot="1" x14ac:dyDescent="0.3">
      <c r="B7" s="2">
        <v>10</v>
      </c>
      <c r="C7" s="104"/>
      <c r="D7" s="8" t="s">
        <v>46</v>
      </c>
      <c r="E7" s="91" t="s">
        <v>111</v>
      </c>
      <c r="F7" s="92"/>
      <c r="G7" s="92"/>
      <c r="H7" s="92"/>
      <c r="I7" s="92"/>
      <c r="J7" s="93"/>
      <c r="K7" s="2" t="s">
        <v>114</v>
      </c>
      <c r="L7" s="2" t="s">
        <v>114</v>
      </c>
    </row>
    <row r="8" spans="2:14" ht="15.75" thickTop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4" ht="15.75" thickBot="1" x14ac:dyDescent="0.3">
      <c r="B9" s="3" t="s">
        <v>10</v>
      </c>
      <c r="K9" s="20"/>
    </row>
    <row r="10" spans="2:14" ht="16.5" thickTop="1" thickBot="1" x14ac:dyDescent="0.3">
      <c r="B10" s="105" t="s">
        <v>59</v>
      </c>
      <c r="C10" s="106"/>
      <c r="D10" s="106"/>
      <c r="E10" s="106"/>
      <c r="F10" s="107" t="s">
        <v>60</v>
      </c>
      <c r="G10" s="108"/>
      <c r="H10" s="105" t="s">
        <v>61</v>
      </c>
      <c r="I10" s="106"/>
      <c r="J10" s="106"/>
      <c r="K10" s="106"/>
      <c r="L10" s="122"/>
    </row>
    <row r="11" spans="2:14" ht="15.75" thickTop="1" x14ac:dyDescent="0.25">
      <c r="B11" s="117" t="s">
        <v>36</v>
      </c>
      <c r="C11" s="113" t="s">
        <v>37</v>
      </c>
      <c r="D11" s="113" t="s">
        <v>38</v>
      </c>
      <c r="E11" s="119" t="s">
        <v>63</v>
      </c>
      <c r="F11" s="110" t="s">
        <v>64</v>
      </c>
      <c r="G11" s="109" t="s">
        <v>65</v>
      </c>
      <c r="H11" s="111" t="s">
        <v>66</v>
      </c>
      <c r="I11" s="113" t="s">
        <v>36</v>
      </c>
      <c r="J11" s="113" t="s">
        <v>37</v>
      </c>
      <c r="K11" s="115" t="s">
        <v>39</v>
      </c>
      <c r="L11" s="123" t="s">
        <v>67</v>
      </c>
    </row>
    <row r="12" spans="2:14" ht="119.25" customHeight="1" thickBot="1" x14ac:dyDescent="0.3">
      <c r="B12" s="118"/>
      <c r="C12" s="114"/>
      <c r="D12" s="114"/>
      <c r="E12" s="120"/>
      <c r="F12" s="121"/>
      <c r="G12" s="109"/>
      <c r="H12" s="112"/>
      <c r="I12" s="114"/>
      <c r="J12" s="114"/>
      <c r="K12" s="116"/>
      <c r="L12" s="124"/>
    </row>
    <row r="13" spans="2:14" ht="15.75" thickTop="1" x14ac:dyDescent="0.25">
      <c r="B13" s="23">
        <f>SUM(C13:D13)</f>
        <v>2</v>
      </c>
      <c r="C13" s="21">
        <v>2</v>
      </c>
      <c r="D13" s="21">
        <v>0</v>
      </c>
      <c r="E13" s="39">
        <v>0.61</v>
      </c>
      <c r="F13" s="22"/>
      <c r="G13" s="7" t="s">
        <v>70</v>
      </c>
      <c r="H13" s="6" t="s">
        <v>70</v>
      </c>
      <c r="I13" s="23">
        <f>SUM(J13:K13)</f>
        <v>0</v>
      </c>
      <c r="J13" s="21">
        <v>0</v>
      </c>
      <c r="K13" s="24">
        <v>0</v>
      </c>
      <c r="L13" s="40">
        <v>0.61</v>
      </c>
      <c r="M13" s="94" t="s">
        <v>62</v>
      </c>
      <c r="N13" s="95"/>
    </row>
    <row r="14" spans="2:14" x14ac:dyDescent="0.25">
      <c r="M14" s="125" t="s">
        <v>68</v>
      </c>
      <c r="N14" s="99" t="s">
        <v>69</v>
      </c>
    </row>
    <row r="15" spans="2:14" x14ac:dyDescent="0.25">
      <c r="M15" s="117"/>
      <c r="N15" s="110"/>
    </row>
    <row r="16" spans="2:14" x14ac:dyDescent="0.25">
      <c r="M16" s="5" t="s">
        <v>70</v>
      </c>
      <c r="N16" s="25">
        <f>C13</f>
        <v>2</v>
      </c>
    </row>
  </sheetData>
  <mergeCells count="28">
    <mergeCell ref="N14:N15"/>
    <mergeCell ref="H11:H12"/>
    <mergeCell ref="I11:I12"/>
    <mergeCell ref="K11:K12"/>
    <mergeCell ref="B11:B12"/>
    <mergeCell ref="C11:C12"/>
    <mergeCell ref="D11:D12"/>
    <mergeCell ref="E11:E12"/>
    <mergeCell ref="F11:F12"/>
    <mergeCell ref="J11:J12"/>
    <mergeCell ref="L11:L12"/>
    <mergeCell ref="M14:M15"/>
    <mergeCell ref="E5:J5"/>
    <mergeCell ref="E6:J6"/>
    <mergeCell ref="E7:J7"/>
    <mergeCell ref="M13:N13"/>
    <mergeCell ref="D1:G1"/>
    <mergeCell ref="B3:L3"/>
    <mergeCell ref="B4:B5"/>
    <mergeCell ref="K4:L4"/>
    <mergeCell ref="E4:J4"/>
    <mergeCell ref="C4:C5"/>
    <mergeCell ref="D4:D5"/>
    <mergeCell ref="C6:C7"/>
    <mergeCell ref="B10:E10"/>
    <mergeCell ref="F10:G10"/>
    <mergeCell ref="G11:G12"/>
    <mergeCell ref="H10:L1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1A764F-DFF5-4AE4-B0E7-77BD148FAB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2025-05-08T13:46:38Z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