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M23" i="1"/>
  <c r="N23"/>
  <c r="O23"/>
  <c r="J23"/>
  <c r="K23"/>
  <c r="L23"/>
  <c r="I23"/>
  <c r="F23" l="1"/>
  <c r="G23"/>
  <c r="H23"/>
  <c r="D22" l="1"/>
  <c r="Q22" s="1"/>
  <c r="E23"/>
  <c r="R22" l="1"/>
  <c r="S22"/>
  <c r="O22"/>
  <c r="M22" s="1"/>
  <c r="J22" s="1"/>
  <c r="H22" s="1"/>
  <c r="F22" s="1"/>
  <c r="P22" l="1"/>
  <c r="N22" l="1"/>
  <c r="L22" l="1"/>
  <c r="K22"/>
  <c r="I22" l="1"/>
  <c r="G22"/>
</calcChain>
</file>

<file path=xl/sharedStrings.xml><?xml version="1.0" encoding="utf-8"?>
<sst xmlns="http://schemas.openxmlformats.org/spreadsheetml/2006/main" count="97" uniqueCount="83">
  <si>
    <t>Start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</si>
  <si>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</si>
  <si>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</si>
  <si>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</si>
  <si>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</si>
  <si>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</si>
  <si>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</si>
  <si>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</si>
  <si>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</si>
  <si>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</si>
  <si>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</si>
  <si>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</si>
  <si>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</si>
  <si>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</si>
  <si>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</si>
  <si>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Gjenstående timer (ideelt)</t>
  </si>
  <si>
    <t>Gjenstående timer (reelt)</t>
  </si>
  <si>
    <t>Tittel</t>
  </si>
  <si>
    <t>Sprint item</t>
  </si>
  <si>
    <t>5.1</t>
  </si>
  <si>
    <t>7.1</t>
  </si>
  <si>
    <t>Innlogging</t>
  </si>
  <si>
    <t>Administrere brukere</t>
  </si>
  <si>
    <t>Administrere team</t>
  </si>
  <si>
    <t>Grafisk brukergrensesnitt</t>
  </si>
  <si>
    <t>GUI tilpasset mobile enheter</t>
  </si>
  <si>
    <t>Story</t>
  </si>
  <si>
    <t>2.1</t>
  </si>
  <si>
    <t>Hente input fra bruker</t>
  </si>
  <si>
    <t>Validere innlogget bruker som admin</t>
  </si>
  <si>
    <t>11.1</t>
  </si>
  <si>
    <t>12.1</t>
  </si>
  <si>
    <t>12.2</t>
  </si>
  <si>
    <t>Tilpasset smarttelefon</t>
  </si>
  <si>
    <t>Tilpasset nettbrett</t>
  </si>
  <si>
    <t>Estimert tid</t>
  </si>
  <si>
    <t>Tips for utfylling:</t>
  </si>
  <si>
    <t>Legger inn hvor mange timer det er jobbet med hvert item</t>
  </si>
  <si>
    <t>Sum</t>
  </si>
  <si>
    <t>Validere innlogget bruker som prosjektansvarlig</t>
  </si>
  <si>
    <t>11.5</t>
  </si>
  <si>
    <t>Grafisk brukergrensesnitt til innlogging</t>
  </si>
  <si>
    <t>Startside</t>
  </si>
  <si>
    <t>13.1</t>
  </si>
  <si>
    <t>13.2</t>
  </si>
  <si>
    <t>13.3</t>
  </si>
  <si>
    <t>15.1</t>
  </si>
  <si>
    <t>Registrere timer</t>
  </si>
  <si>
    <t>15.2</t>
  </si>
  <si>
    <t>Redigere timer</t>
  </si>
  <si>
    <t>Administrere timer</t>
  </si>
  <si>
    <t>Administrere grupper</t>
  </si>
  <si>
    <t>17.1</t>
  </si>
  <si>
    <t>Rapportgenerering</t>
  </si>
  <si>
    <t>Generere rapporter</t>
  </si>
  <si>
    <t>Redigere prosjekter</t>
  </si>
  <si>
    <t>9.4</t>
  </si>
  <si>
    <t>Opprette milepæler i prosjekt</t>
  </si>
  <si>
    <t>Dokumentasjon</t>
  </si>
  <si>
    <t>Testing</t>
  </si>
  <si>
    <t>Planlegging av prosjekt, programmering, osv.</t>
  </si>
  <si>
    <t>Testing av alle typer kode.</t>
  </si>
  <si>
    <t>Administrator</t>
  </si>
  <si>
    <t>Bruker</t>
  </si>
  <si>
    <t>Prosjektansvarlig</t>
  </si>
  <si>
    <t>Teamleder</t>
  </si>
  <si>
    <t>9.5</t>
  </si>
  <si>
    <t>9.6</t>
  </si>
  <si>
    <t>Redigere milepæler</t>
  </si>
  <si>
    <t>Slette milepæler</t>
  </si>
  <si>
    <t>Rettigheter</t>
  </si>
  <si>
    <t>22.1</t>
  </si>
  <si>
    <t>Rettighetsadminitrasjon</t>
  </si>
  <si>
    <t>ma</t>
  </si>
  <si>
    <t>ti</t>
  </si>
  <si>
    <t>on</t>
  </si>
  <si>
    <t>to</t>
  </si>
  <si>
    <t>fr</t>
  </si>
  <si>
    <t>lø</t>
  </si>
  <si>
    <t>sø</t>
  </si>
  <si>
    <t>-</t>
  </si>
  <si>
    <t>x</t>
  </si>
  <si>
    <t>Dager vi forventer burn up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</si>
</sst>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FE9C9"/>
        <bgColor indexed="64"/>
      </patternFill>
    </fill>
    <fill>
      <patternFill patternType="solid">
        <fgColor rgb="FFC7D99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3" fillId="2" borderId="0" xfId="0" applyFont="1" applyFill="1" applyBorder="1" applyAlignment="1">
      <alignment horizontal="right"/>
    </xf>
    <xf numFmtId="49" fontId="2" fillId="3" borderId="0" xfId="1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>
        <c:manualLayout>
          <c:layoutTarget val="inner"/>
          <c:xMode val="edge"/>
          <c:yMode val="edge"/>
          <c:x val="2.8655982158346242E-2"/>
          <c:y val="4.9240108553513115E-2"/>
          <c:w val="0.82584356338431264"/>
          <c:h val="0.88944370070018952"/>
        </c:manualLayout>
      </c:layout>
      <c:lineChart>
        <c:grouping val="standard"/>
        <c:ser>
          <c:idx val="0"/>
          <c:order val="0"/>
          <c:tx>
            <c:v>Estimert burn up</c:v>
          </c:tx>
          <c:marker>
            <c:symbol val="none"/>
          </c:marker>
          <c:val>
            <c:numRef>
              <c:f>'Ark1'!$E$22:$S$22</c:f>
              <c:numCache>
                <c:formatCode>0</c:formatCode>
                <c:ptCount val="15"/>
                <c:pt idx="0">
                  <c:v>0</c:v>
                </c:pt>
                <c:pt idx="1">
                  <c:v>42.222222222222214</c:v>
                </c:pt>
                <c:pt idx="2">
                  <c:v>42.222222222222214</c:v>
                </c:pt>
                <c:pt idx="3">
                  <c:v>73.888888888888886</c:v>
                </c:pt>
                <c:pt idx="4">
                  <c:v>73.888888888888886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126.66666666666667</c:v>
                </c:pt>
                <c:pt idx="9">
                  <c:v>126.66666666666667</c:v>
                </c:pt>
                <c:pt idx="10">
                  <c:v>158.33333333333334</c:v>
                </c:pt>
                <c:pt idx="11">
                  <c:v>158.33333333333334</c:v>
                </c:pt>
                <c:pt idx="12">
                  <c:v>190</c:v>
                </c:pt>
                <c:pt idx="13">
                  <c:v>190</c:v>
                </c:pt>
                <c:pt idx="14">
                  <c:v>190</c:v>
                </c:pt>
              </c:numCache>
            </c:numRef>
          </c:val>
        </c:ser>
        <c:ser>
          <c:idx val="1"/>
          <c:order val="1"/>
          <c:tx>
            <c:v>Faktisk burn up</c:v>
          </c:tx>
          <c:marker>
            <c:symbol val="none"/>
          </c:marker>
          <c:val>
            <c:numRef>
              <c:f>'Ark1'!$E$23:$S$23</c:f>
              <c:numCache>
                <c:formatCode>General</c:formatCode>
                <c:ptCount val="15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42.5</c:v>
                </c:pt>
                <c:pt idx="4">
                  <c:v>44.5</c:v>
                </c:pt>
                <c:pt idx="5">
                  <c:v>44.5</c:v>
                </c:pt>
                <c:pt idx="6">
                  <c:v>44.5</c:v>
                </c:pt>
                <c:pt idx="7">
                  <c:v>44.5</c:v>
                </c:pt>
                <c:pt idx="8">
                  <c:v>66</c:v>
                </c:pt>
                <c:pt idx="9">
                  <c:v>66</c:v>
                </c:pt>
                <c:pt idx="10">
                  <c:v>75</c:v>
                </c:pt>
              </c:numCache>
            </c:numRef>
          </c:val>
        </c:ser>
        <c:marker val="1"/>
        <c:axId val="91608960"/>
        <c:axId val="91610496"/>
      </c:lineChart>
      <c:catAx>
        <c:axId val="91608960"/>
        <c:scaling>
          <c:orientation val="minMax"/>
        </c:scaling>
        <c:axPos val="b"/>
        <c:tickLblPos val="nextTo"/>
        <c:crossAx val="91610496"/>
        <c:crosses val="autoZero"/>
        <c:auto val="1"/>
        <c:lblAlgn val="ctr"/>
        <c:lblOffset val="100"/>
      </c:catAx>
      <c:valAx>
        <c:axId val="91610496"/>
        <c:scaling>
          <c:orientation val="minMax"/>
          <c:max val="200"/>
          <c:min val="0"/>
        </c:scaling>
        <c:axPos val="l"/>
        <c:majorGridlines/>
        <c:numFmt formatCode="0" sourceLinked="1"/>
        <c:tickLblPos val="nextTo"/>
        <c:crossAx val="91608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26259133462956"/>
          <c:y val="0.42329864488726682"/>
          <c:w val="0.1364510697882074"/>
          <c:h val="0.15646062275472222"/>
        </c:manualLayout>
      </c:layout>
      <c:txPr>
        <a:bodyPr/>
        <a:lstStyle/>
        <a:p>
          <a:pPr>
            <a:defRPr sz="1600"/>
          </a:pPr>
          <a:endParaRPr lang="nb-NO"/>
        </a:p>
      </c:txPr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197938</xdr:colOff>
      <xdr:row>26</xdr:row>
      <xdr:rowOff>104384</xdr:rowOff>
    </xdr:from>
    <xdr:to>
      <xdr:col>19</xdr:col>
      <xdr:colOff>0</xdr:colOff>
      <xdr:row>47</xdr:row>
      <xdr:rowOff>147440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0.8816</cdr:x>
      <cdr:y>0.06686</cdr:y>
    </cdr:from>
    <cdr:to>
      <cdr:x>0.95929</cdr:x>
      <cdr:y>0.2754</cdr:y>
    </cdr:to>
    <cdr:sp macro="" textlink="">
      <cdr:nvSpPr>
        <cdr:cNvPr id="2" name="TekstSylinder 1"/>
        <cdr:cNvSpPr txBox="1"/>
      </cdr:nvSpPr>
      <cdr:spPr>
        <a:xfrm xmlns:a="http://schemas.openxmlformats.org/drawingml/2006/main">
          <a:off x="12467410" y="277681"/>
          <a:ext cx="1098688" cy="866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800" b="1">
              <a:latin typeface="Arial" pitchFamily="34" charset="0"/>
              <a:cs typeface="Arial" pitchFamily="34" charset="0"/>
            </a:rPr>
            <a:t>Burn up chart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25"/>
  <sheetViews>
    <sheetView tabSelected="1" zoomScale="70" zoomScaleNormal="70" workbookViewId="0">
      <selection activeCell="Q17" sqref="Q17"/>
    </sheetView>
  </sheetViews>
  <sheetFormatPr baseColWidth="10" defaultRowHeight="15"/>
  <cols>
    <col min="1" max="1" width="31.140625" customWidth="1"/>
    <col min="2" max="2" width="26.7109375" customWidth="1"/>
    <col min="3" max="3" width="52.140625" customWidth="1"/>
    <col min="4" max="4" width="18.140625" customWidth="1"/>
    <col min="5" max="19" width="7.7109375" customWidth="1"/>
    <col min="20" max="20" width="34.42578125" customWidth="1"/>
  </cols>
  <sheetData>
    <row r="1" spans="1:19" ht="15.75">
      <c r="A1" s="2" t="s">
        <v>17</v>
      </c>
      <c r="B1" s="3" t="s">
        <v>18</v>
      </c>
      <c r="C1" s="3" t="s">
        <v>26</v>
      </c>
      <c r="D1" s="3" t="s">
        <v>35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4" t="s">
        <v>14</v>
      </c>
    </row>
    <row r="2" spans="1:19" ht="15.75">
      <c r="A2" s="5" t="s">
        <v>21</v>
      </c>
      <c r="B2" s="22" t="s">
        <v>27</v>
      </c>
      <c r="C2" s="6" t="s">
        <v>28</v>
      </c>
      <c r="D2" s="7">
        <v>5</v>
      </c>
      <c r="E2" s="7">
        <v>0</v>
      </c>
      <c r="F2" s="7">
        <v>4</v>
      </c>
      <c r="G2" s="7">
        <v>4</v>
      </c>
      <c r="H2" s="7">
        <v>5.5</v>
      </c>
      <c r="I2" s="7">
        <v>5.5</v>
      </c>
      <c r="J2" s="7">
        <v>5.5</v>
      </c>
      <c r="K2" s="7">
        <v>5.5</v>
      </c>
      <c r="L2" s="7">
        <v>5.5</v>
      </c>
      <c r="M2" s="7">
        <v>5.5</v>
      </c>
      <c r="N2" s="7">
        <v>5.5</v>
      </c>
      <c r="O2" s="7">
        <v>5.5</v>
      </c>
      <c r="P2" s="7"/>
      <c r="Q2" s="7"/>
      <c r="R2" s="7"/>
      <c r="S2" s="8"/>
    </row>
    <row r="3" spans="1:19" ht="15.75">
      <c r="A3" s="5" t="s">
        <v>22</v>
      </c>
      <c r="B3" s="22" t="s">
        <v>19</v>
      </c>
      <c r="C3" s="6" t="s">
        <v>29</v>
      </c>
      <c r="D3" s="7">
        <v>2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2</v>
      </c>
      <c r="N3" s="7">
        <v>2</v>
      </c>
      <c r="O3" s="7">
        <v>2</v>
      </c>
      <c r="P3" s="7"/>
      <c r="Q3" s="7"/>
      <c r="R3" s="7"/>
      <c r="S3" s="8"/>
    </row>
    <row r="4" spans="1:19" ht="15.75">
      <c r="A4" s="5" t="s">
        <v>23</v>
      </c>
      <c r="B4" s="22" t="s">
        <v>20</v>
      </c>
      <c r="C4" s="10" t="s">
        <v>39</v>
      </c>
      <c r="D4" s="9">
        <v>2</v>
      </c>
      <c r="E4" s="7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2</v>
      </c>
      <c r="N4" s="9">
        <v>2</v>
      </c>
      <c r="O4" s="9">
        <v>2</v>
      </c>
      <c r="P4" s="7"/>
      <c r="Q4" s="7"/>
      <c r="R4" s="7"/>
      <c r="S4" s="8"/>
    </row>
    <row r="5" spans="1:19" ht="15.75">
      <c r="A5" s="5" t="s">
        <v>55</v>
      </c>
      <c r="B5" s="22" t="s">
        <v>56</v>
      </c>
      <c r="C5" s="10" t="s">
        <v>57</v>
      </c>
      <c r="D5" s="9">
        <v>4</v>
      </c>
      <c r="E5" s="7">
        <v>0</v>
      </c>
      <c r="F5" s="9">
        <v>0</v>
      </c>
      <c r="G5" s="9">
        <v>0</v>
      </c>
      <c r="H5" s="9">
        <v>2.5</v>
      </c>
      <c r="I5" s="9">
        <v>2.5</v>
      </c>
      <c r="J5" s="9">
        <v>2.5</v>
      </c>
      <c r="K5" s="9">
        <v>2.5</v>
      </c>
      <c r="L5" s="9">
        <v>2.5</v>
      </c>
      <c r="M5" s="9">
        <v>2.5</v>
      </c>
      <c r="N5" s="9">
        <v>2.5</v>
      </c>
      <c r="O5" s="9">
        <v>2.5</v>
      </c>
      <c r="P5" s="7"/>
      <c r="Q5" s="7"/>
      <c r="R5" s="7"/>
      <c r="S5" s="8"/>
    </row>
    <row r="6" spans="1:19" ht="15.75">
      <c r="A6" s="5"/>
      <c r="B6" s="22" t="s">
        <v>66</v>
      </c>
      <c r="C6" s="10" t="s">
        <v>68</v>
      </c>
      <c r="D6" s="9">
        <v>3</v>
      </c>
      <c r="E6" s="7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2.5</v>
      </c>
      <c r="N6" s="9">
        <v>2.5</v>
      </c>
      <c r="O6" s="9">
        <v>2.5</v>
      </c>
      <c r="P6" s="7"/>
      <c r="Q6" s="7"/>
      <c r="R6" s="7"/>
      <c r="S6" s="8"/>
    </row>
    <row r="7" spans="1:19" ht="15.75">
      <c r="A7" s="5"/>
      <c r="B7" s="22" t="s">
        <v>67</v>
      </c>
      <c r="C7" s="10" t="s">
        <v>69</v>
      </c>
      <c r="D7" s="9">
        <v>3</v>
      </c>
      <c r="E7" s="7">
        <v>0</v>
      </c>
      <c r="F7" s="9">
        <v>2</v>
      </c>
      <c r="G7" s="9">
        <v>2</v>
      </c>
      <c r="H7" s="9">
        <v>2</v>
      </c>
      <c r="I7" s="9">
        <v>2</v>
      </c>
      <c r="J7" s="9">
        <v>2</v>
      </c>
      <c r="K7" s="9">
        <v>2</v>
      </c>
      <c r="L7" s="9">
        <v>2</v>
      </c>
      <c r="M7" s="9">
        <v>2</v>
      </c>
      <c r="N7" s="9">
        <v>2</v>
      </c>
      <c r="O7" s="9">
        <v>2</v>
      </c>
      <c r="P7" s="7"/>
      <c r="Q7" s="7"/>
      <c r="R7" s="7"/>
      <c r="S7" s="8"/>
    </row>
    <row r="8" spans="1:19" ht="15.75">
      <c r="A8" s="5" t="s">
        <v>24</v>
      </c>
      <c r="B8" s="22" t="s">
        <v>30</v>
      </c>
      <c r="C8" s="10" t="s">
        <v>41</v>
      </c>
      <c r="D8" s="9">
        <v>10</v>
      </c>
      <c r="E8" s="7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2.5</v>
      </c>
      <c r="P8" s="7"/>
      <c r="Q8" s="7"/>
      <c r="R8" s="7"/>
      <c r="S8" s="8"/>
    </row>
    <row r="9" spans="1:19" ht="15.75">
      <c r="A9" s="5"/>
      <c r="B9" s="22" t="s">
        <v>40</v>
      </c>
      <c r="C9" s="10" t="s">
        <v>42</v>
      </c>
      <c r="D9" s="9">
        <v>1</v>
      </c>
      <c r="E9" s="7">
        <v>0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7"/>
      <c r="Q9" s="7"/>
      <c r="R9" s="7"/>
      <c r="S9" s="8"/>
    </row>
    <row r="10" spans="1:19" ht="15.75">
      <c r="A10" s="5" t="s">
        <v>25</v>
      </c>
      <c r="B10" s="22" t="s">
        <v>31</v>
      </c>
      <c r="C10" s="6" t="s">
        <v>33</v>
      </c>
      <c r="D10" s="7">
        <v>2.5</v>
      </c>
      <c r="E10" s="7">
        <v>0</v>
      </c>
      <c r="F10" s="7">
        <v>2</v>
      </c>
      <c r="G10" s="7">
        <v>2</v>
      </c>
      <c r="H10" s="7">
        <v>3</v>
      </c>
      <c r="I10" s="7">
        <v>3</v>
      </c>
      <c r="J10" s="7">
        <v>3</v>
      </c>
      <c r="K10" s="7">
        <v>3</v>
      </c>
      <c r="L10" s="7">
        <v>3</v>
      </c>
      <c r="M10" s="7">
        <v>3</v>
      </c>
      <c r="N10" s="7">
        <v>3</v>
      </c>
      <c r="O10" s="7">
        <v>3</v>
      </c>
      <c r="P10" s="7"/>
      <c r="Q10" s="7"/>
      <c r="R10" s="7"/>
      <c r="S10" s="8"/>
    </row>
    <row r="11" spans="1:19" ht="15.75">
      <c r="A11" s="5"/>
      <c r="B11" s="22" t="s">
        <v>32</v>
      </c>
      <c r="C11" s="6" t="s">
        <v>34</v>
      </c>
      <c r="D11" s="7">
        <v>2.5</v>
      </c>
      <c r="E11" s="7">
        <v>0</v>
      </c>
      <c r="F11" s="7">
        <v>2</v>
      </c>
      <c r="G11" s="7">
        <v>2</v>
      </c>
      <c r="H11" s="7">
        <v>3</v>
      </c>
      <c r="I11" s="7">
        <v>3</v>
      </c>
      <c r="J11" s="7">
        <v>3</v>
      </c>
      <c r="K11" s="7">
        <v>3</v>
      </c>
      <c r="L11" s="7">
        <v>3</v>
      </c>
      <c r="M11" s="7">
        <v>3</v>
      </c>
      <c r="N11" s="7">
        <v>3</v>
      </c>
      <c r="O11" s="7">
        <v>3</v>
      </c>
      <c r="P11" s="7"/>
      <c r="Q11" s="7"/>
      <c r="R11" s="7"/>
      <c r="S11" s="8"/>
    </row>
    <row r="12" spans="1:19" ht="15.75">
      <c r="A12" s="5" t="s">
        <v>51</v>
      </c>
      <c r="B12" s="22" t="s">
        <v>43</v>
      </c>
      <c r="C12" s="6" t="s">
        <v>62</v>
      </c>
      <c r="D12" s="7">
        <v>2.5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/>
      <c r="Q12" s="7"/>
      <c r="R12" s="7"/>
      <c r="S12" s="8"/>
    </row>
    <row r="13" spans="1:19" ht="15.75">
      <c r="A13" s="5"/>
      <c r="B13" s="22" t="s">
        <v>44</v>
      </c>
      <c r="C13" s="6" t="s">
        <v>63</v>
      </c>
      <c r="D13" s="7">
        <v>2.5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2</v>
      </c>
      <c r="P13" s="7"/>
      <c r="Q13" s="7"/>
      <c r="R13" s="7"/>
      <c r="S13" s="8"/>
    </row>
    <row r="14" spans="1:19" ht="15.75">
      <c r="A14" s="5"/>
      <c r="B14" s="22" t="s">
        <v>45</v>
      </c>
      <c r="C14" s="6" t="s">
        <v>64</v>
      </c>
      <c r="D14" s="7">
        <v>5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/>
      <c r="Q14" s="7"/>
      <c r="R14" s="7"/>
      <c r="S14" s="8"/>
    </row>
    <row r="15" spans="1:19" ht="15.75">
      <c r="A15" s="5"/>
      <c r="B15" s="22" t="s">
        <v>45</v>
      </c>
      <c r="C15" s="6" t="s">
        <v>65</v>
      </c>
      <c r="D15" s="7">
        <v>5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/>
      <c r="Q15" s="7"/>
      <c r="R15" s="7"/>
      <c r="S15" s="8"/>
    </row>
    <row r="16" spans="1:19" ht="15.75">
      <c r="A16" s="5" t="s">
        <v>50</v>
      </c>
      <c r="B16" s="22" t="s">
        <v>46</v>
      </c>
      <c r="C16" s="6" t="s">
        <v>47</v>
      </c>
      <c r="D16" s="7">
        <v>20</v>
      </c>
      <c r="E16" s="7">
        <v>0</v>
      </c>
      <c r="F16" s="7">
        <v>0</v>
      </c>
      <c r="G16" s="7">
        <v>0</v>
      </c>
      <c r="H16" s="7">
        <v>2</v>
      </c>
      <c r="I16" s="7">
        <v>2</v>
      </c>
      <c r="J16" s="7">
        <v>2</v>
      </c>
      <c r="K16" s="7">
        <v>2</v>
      </c>
      <c r="L16" s="7">
        <v>2</v>
      </c>
      <c r="M16" s="7">
        <v>5</v>
      </c>
      <c r="N16" s="7">
        <v>5</v>
      </c>
      <c r="O16" s="7">
        <v>5</v>
      </c>
      <c r="P16" s="7"/>
      <c r="Q16" s="7"/>
      <c r="R16" s="7"/>
      <c r="S16" s="8"/>
    </row>
    <row r="17" spans="1:20" ht="15.75">
      <c r="A17" s="5"/>
      <c r="B17" s="22" t="s">
        <v>48</v>
      </c>
      <c r="C17" s="6" t="s">
        <v>49</v>
      </c>
      <c r="D17" s="7">
        <v>20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/>
      <c r="Q17" s="7"/>
      <c r="R17" s="7"/>
      <c r="S17" s="8"/>
    </row>
    <row r="18" spans="1:20" ht="15.75">
      <c r="A18" s="5" t="s">
        <v>70</v>
      </c>
      <c r="B18" s="22" t="s">
        <v>71</v>
      </c>
      <c r="C18" s="6" t="s">
        <v>72</v>
      </c>
      <c r="D18" s="7">
        <v>20</v>
      </c>
      <c r="E18" s="7">
        <v>0</v>
      </c>
      <c r="F18" s="7">
        <v>0</v>
      </c>
      <c r="G18" s="7">
        <v>0</v>
      </c>
      <c r="H18" s="7">
        <v>1.5</v>
      </c>
      <c r="I18" s="7">
        <v>1.5</v>
      </c>
      <c r="J18" s="7">
        <v>1.5</v>
      </c>
      <c r="K18" s="7">
        <v>1.5</v>
      </c>
      <c r="L18" s="7">
        <v>1.5</v>
      </c>
      <c r="M18" s="7">
        <v>5.5</v>
      </c>
      <c r="N18" s="7">
        <v>5.5</v>
      </c>
      <c r="O18" s="7">
        <v>10</v>
      </c>
      <c r="P18" s="7"/>
      <c r="Q18" s="7"/>
      <c r="R18" s="7"/>
      <c r="S18" s="8"/>
    </row>
    <row r="19" spans="1:20" ht="15.75">
      <c r="A19" s="5" t="s">
        <v>53</v>
      </c>
      <c r="B19" s="22" t="s">
        <v>52</v>
      </c>
      <c r="C19" s="6" t="s">
        <v>54</v>
      </c>
      <c r="D19" s="7">
        <v>40</v>
      </c>
      <c r="E19" s="7">
        <v>0</v>
      </c>
      <c r="F19" s="7">
        <v>3</v>
      </c>
      <c r="G19" s="7">
        <v>3</v>
      </c>
      <c r="H19" s="7">
        <v>3</v>
      </c>
      <c r="I19" s="7">
        <v>3</v>
      </c>
      <c r="J19" s="7">
        <v>3</v>
      </c>
      <c r="K19" s="7">
        <v>3</v>
      </c>
      <c r="L19" s="7">
        <v>3</v>
      </c>
      <c r="M19" s="7">
        <v>3</v>
      </c>
      <c r="N19" s="7">
        <v>3</v>
      </c>
      <c r="O19" s="7">
        <v>3</v>
      </c>
      <c r="P19" s="7"/>
      <c r="Q19" s="7"/>
      <c r="R19" s="7"/>
      <c r="S19" s="8"/>
    </row>
    <row r="20" spans="1:20" ht="15.75">
      <c r="A20" s="5" t="s">
        <v>58</v>
      </c>
      <c r="B20" s="22" t="s">
        <v>80</v>
      </c>
      <c r="C20" s="6" t="s">
        <v>60</v>
      </c>
      <c r="D20" s="7">
        <v>20</v>
      </c>
      <c r="E20" s="7">
        <v>0</v>
      </c>
      <c r="F20" s="7">
        <v>4</v>
      </c>
      <c r="G20" s="7">
        <v>4</v>
      </c>
      <c r="H20" s="7">
        <v>14</v>
      </c>
      <c r="I20" s="7">
        <v>16</v>
      </c>
      <c r="J20" s="7">
        <v>16</v>
      </c>
      <c r="K20" s="7">
        <v>16</v>
      </c>
      <c r="L20" s="7">
        <v>16</v>
      </c>
      <c r="M20" s="7">
        <v>16</v>
      </c>
      <c r="N20" s="7">
        <v>16</v>
      </c>
      <c r="O20" s="7">
        <v>16</v>
      </c>
      <c r="P20" s="7"/>
      <c r="Q20" s="7"/>
      <c r="R20" s="7"/>
      <c r="S20" s="8"/>
    </row>
    <row r="21" spans="1:20" ht="15.75">
      <c r="A21" s="5" t="s">
        <v>59</v>
      </c>
      <c r="B21" s="22" t="s">
        <v>80</v>
      </c>
      <c r="C21" s="6" t="s">
        <v>61</v>
      </c>
      <c r="D21" s="7">
        <v>20</v>
      </c>
      <c r="E21" s="7">
        <v>0</v>
      </c>
      <c r="F21" s="7">
        <v>4</v>
      </c>
      <c r="G21" s="7">
        <v>4</v>
      </c>
      <c r="H21" s="7">
        <v>5</v>
      </c>
      <c r="I21" s="7">
        <v>5</v>
      </c>
      <c r="J21" s="7">
        <v>5</v>
      </c>
      <c r="K21" s="7">
        <v>5</v>
      </c>
      <c r="L21" s="7">
        <v>5</v>
      </c>
      <c r="M21" s="7">
        <v>13</v>
      </c>
      <c r="N21" s="7">
        <v>13</v>
      </c>
      <c r="O21" s="7">
        <v>13</v>
      </c>
      <c r="P21" s="7"/>
      <c r="Q21" s="7"/>
      <c r="R21" s="7"/>
      <c r="S21" s="8"/>
    </row>
    <row r="22" spans="1:20" ht="15.75">
      <c r="A22" s="11" t="s">
        <v>15</v>
      </c>
      <c r="B22" s="12"/>
      <c r="C22" s="21" t="s">
        <v>38</v>
      </c>
      <c r="D22" s="13">
        <f>SUM(D2:D21)</f>
        <v>190</v>
      </c>
      <c r="E22" s="14">
        <v>0</v>
      </c>
      <c r="F22" s="14">
        <f>(H22-$D$22/6)</f>
        <v>42.222222222222214</v>
      </c>
      <c r="G22" s="14">
        <f>(F22)</f>
        <v>42.222222222222214</v>
      </c>
      <c r="H22" s="14">
        <f>(J22-$M$22/6)</f>
        <v>73.888888888888886</v>
      </c>
      <c r="I22" s="14">
        <f>(H22)</f>
        <v>73.888888888888886</v>
      </c>
      <c r="J22" s="14">
        <f>(M22-$D$22/6)</f>
        <v>95</v>
      </c>
      <c r="K22" s="14">
        <f>(J22)</f>
        <v>95</v>
      </c>
      <c r="L22" s="14">
        <f>(J22)</f>
        <v>95</v>
      </c>
      <c r="M22" s="14">
        <f>(O22-$D$22/6)</f>
        <v>126.66666666666667</v>
      </c>
      <c r="N22" s="14">
        <f>(M22)</f>
        <v>126.66666666666667</v>
      </c>
      <c r="O22" s="14">
        <f>(Q22-$D$22/6)</f>
        <v>158.33333333333334</v>
      </c>
      <c r="P22" s="14">
        <f>(O22)</f>
        <v>158.33333333333334</v>
      </c>
      <c r="Q22" s="14">
        <f>(D22)</f>
        <v>190</v>
      </c>
      <c r="R22" s="14">
        <f>(Q22)</f>
        <v>190</v>
      </c>
      <c r="S22" s="15">
        <f>(Q22)</f>
        <v>190</v>
      </c>
    </row>
    <row r="23" spans="1:20" ht="15.75">
      <c r="A23" s="16" t="s">
        <v>16</v>
      </c>
      <c r="B23" s="17"/>
      <c r="C23" s="17"/>
      <c r="D23" s="17"/>
      <c r="E23" s="18">
        <f t="shared" ref="E23:O23" si="0">SUM(E1:E21)</f>
        <v>0</v>
      </c>
      <c r="F23" s="18">
        <f t="shared" si="0"/>
        <v>22</v>
      </c>
      <c r="G23" s="18">
        <f t="shared" si="0"/>
        <v>22</v>
      </c>
      <c r="H23" s="18">
        <f t="shared" si="0"/>
        <v>42.5</v>
      </c>
      <c r="I23" s="18">
        <f t="shared" si="0"/>
        <v>44.5</v>
      </c>
      <c r="J23" s="18">
        <f t="shared" si="0"/>
        <v>44.5</v>
      </c>
      <c r="K23" s="18">
        <f t="shared" si="0"/>
        <v>44.5</v>
      </c>
      <c r="L23" s="18">
        <f t="shared" si="0"/>
        <v>44.5</v>
      </c>
      <c r="M23" s="18">
        <f t="shared" si="0"/>
        <v>66</v>
      </c>
      <c r="N23" s="18">
        <f t="shared" si="0"/>
        <v>66</v>
      </c>
      <c r="O23" s="18">
        <f t="shared" si="0"/>
        <v>75</v>
      </c>
      <c r="P23" s="18"/>
      <c r="Q23" s="18"/>
      <c r="R23" s="18"/>
      <c r="S23" s="23"/>
    </row>
    <row r="24" spans="1:20" ht="15.75">
      <c r="A24" s="19" t="s">
        <v>36</v>
      </c>
      <c r="B24" s="20" t="s">
        <v>37</v>
      </c>
      <c r="C24" s="20"/>
      <c r="D24" s="1"/>
      <c r="E24" s="1"/>
      <c r="F24" s="1" t="s">
        <v>73</v>
      </c>
      <c r="G24" s="1" t="s">
        <v>74</v>
      </c>
      <c r="H24" s="1" t="s">
        <v>75</v>
      </c>
      <c r="I24" s="1" t="s">
        <v>76</v>
      </c>
      <c r="J24" s="1" t="s">
        <v>77</v>
      </c>
      <c r="K24" s="1" t="s">
        <v>78</v>
      </c>
      <c r="L24" s="1" t="s">
        <v>79</v>
      </c>
      <c r="M24" s="1" t="s">
        <v>73</v>
      </c>
      <c r="N24" s="1" t="s">
        <v>74</v>
      </c>
      <c r="O24" s="1" t="s">
        <v>75</v>
      </c>
      <c r="P24" s="1" t="s">
        <v>76</v>
      </c>
      <c r="Q24" s="1" t="s">
        <v>77</v>
      </c>
      <c r="R24" s="1" t="s">
        <v>78</v>
      </c>
      <c r="S24" s="24" t="s">
        <v>79</v>
      </c>
    </row>
    <row r="25" spans="1:20">
      <c r="F25" s="25" t="s">
        <v>81</v>
      </c>
      <c r="G25" s="25"/>
      <c r="H25" s="25" t="s">
        <v>81</v>
      </c>
      <c r="I25" s="25"/>
      <c r="J25" s="25" t="s">
        <v>81</v>
      </c>
      <c r="K25" s="25"/>
      <c r="L25" s="25"/>
      <c r="M25" s="25" t="s">
        <v>81</v>
      </c>
      <c r="N25" s="25"/>
      <c r="O25" s="25" t="s">
        <v>81</v>
      </c>
      <c r="P25" s="25"/>
      <c r="Q25" s="25" t="s">
        <v>81</v>
      </c>
      <c r="R25" s="26"/>
      <c r="S25" s="26"/>
      <c r="T25" t="s">
        <v>82</v>
      </c>
    </row>
  </sheetData>
  <pageMargins left="0.7" right="0.7" top="0.75" bottom="0.75" header="0.3" footer="0.3"/>
  <pageSetup paperSize="9" scale="51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Kristina</cp:lastModifiedBy>
  <cp:lastPrinted>2014-03-31T11:05:47Z</cp:lastPrinted>
  <dcterms:created xsi:type="dcterms:W3CDTF">2014-02-12T12:38:01Z</dcterms:created>
  <dcterms:modified xsi:type="dcterms:W3CDTF">2014-04-09T12:20:29Z</dcterms:modified>
</cp:coreProperties>
</file>