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charts/chart53.xml" ContentType="application/vnd.openxmlformats-officedocument.drawingml.chart+xml"/>
  <Override PartName="/xl/charts/chart57.xml" ContentType="application/vnd.openxmlformats-officedocument.drawingml.chart+xml"/>
  <Override PartName="/xl/charts/chart52.xml" ContentType="application/vnd.openxmlformats-officedocument.drawingml.chart+xml"/>
  <Override PartName="/xl/charts/chart56.xml" ContentType="application/vnd.openxmlformats-officedocument.drawingml.chart+xml"/>
  <Override PartName="/xl/charts/chart49.xml" ContentType="application/vnd.openxmlformats-officedocument.drawingml.chart+xml"/>
  <Override PartName="/xl/charts/chart51.xml" ContentType="application/vnd.openxmlformats-officedocument.drawingml.chart+xml"/>
  <Override PartName="/xl/charts/chart55.xml" ContentType="application/vnd.openxmlformats-officedocument.drawingml.chart+xml"/>
  <Override PartName="/xl/charts/chart48.xml" ContentType="application/vnd.openxmlformats-officedocument.drawingml.chart+xml"/>
  <Override PartName="/xl/charts/chart50.xml" ContentType="application/vnd.openxmlformats-officedocument.drawingml.chart+xml"/>
  <Override PartName="/xl/charts/chart47.xml" ContentType="application/vnd.openxmlformats-officedocument.drawingml.chart+xml"/>
  <Override PartName="/xl/charts/chart54.xml" ContentType="application/vnd.openxmlformats-officedocument.drawingml.chart+xml"/>
  <Override PartName="/xl/charts/chart58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5" firstSheet="0" showHorizontalScroll="true" showSheetTabs="true" showVerticalScroll="true" tabRatio="286" windowHeight="8192" windowWidth="16384" xWindow="0" yWindow="0"/>
  </bookViews>
  <sheets>
    <sheet name="HOST_NY" sheetId="1" state="visible" r:id="rId2"/>
    <sheet name="HOST_W" sheetId="2" state="visible" r:id="rId3"/>
    <sheet name="MIC_NY" sheetId="3" state="visible" r:id="rId4"/>
    <sheet name="gmetis16" sheetId="4" state="visible" r:id="rId5"/>
    <sheet name="gmetis128" sheetId="5" state="visible" r:id="rId6"/>
    <sheet name="gmetis1024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<sst xmlns="http://schemas.openxmlformats.org/spreadsheetml/2006/main" count="93" uniqueCount="13">
  <si>
    <t>Partition 16</t>
  </si>
  <si>
    <t>Step</t>
  </si>
  <si>
    <t>Speedup</t>
  </si>
  <si>
    <t>MIN</t>
  </si>
  <si>
    <t>MAX</t>
  </si>
  <si>
    <t>Partition 128</t>
  </si>
  <si>
    <t>Partition 1024</t>
  </si>
  <si>
    <t>Threads</t>
  </si>
  <si>
    <t>Time</t>
  </si>
  <si>
    <t>Coarsen</t>
  </si>
  <si>
    <t>Clustering</t>
  </si>
  <si>
    <t>Refinement</t>
  </si>
  <si>
    <t>Best comb</t>
  </si>
</sst>
</file>

<file path=xl/styles.xml><?xml version="1.0" encoding="utf-8"?>
<styleSheet xmlns="http://schemas.openxmlformats.org/spreadsheetml/2006/main">
  <numFmts count="3">
    <numFmt formatCode="GENERAL" numFmtId="164"/>
    <numFmt formatCode="0.000" numFmtId="165"/>
    <numFmt formatCode="0" numFmtId="166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family val="2"/>
      <sz val="10"/>
    </font>
    <font>
      <name val="Arial"/>
      <family val="2"/>
      <b val="true"/>
      <sz val="9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HOST_NY!$A$2</c:f>
              <c:strCache>
                <c:ptCount val="1"/>
                <c:pt idx="0">
                  <c:v>Partition 16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HOST_NY!$C$2:$R$2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HOST_NY!$C$9:$R$9</c:f>
              <c:numCache>
                <c:formatCode>General</c:formatCode>
                <c:ptCount val="16"/>
                <c:pt idx="0">
                  <c:v>0.600044965744019</c:v>
                </c:pt>
                <c:pt idx="1">
                  <c:v>0.431078195571899</c:v>
                </c:pt>
                <c:pt idx="2">
                  <c:v>0.37882399559021</c:v>
                </c:pt>
                <c:pt idx="3">
                  <c:v>0.353461980819702</c:v>
                </c:pt>
                <c:pt idx="4">
                  <c:v>0.339718103408813</c:v>
                </c:pt>
                <c:pt idx="5">
                  <c:v>0.327244997024536</c:v>
                </c:pt>
                <c:pt idx="6">
                  <c:v>0.321181058883667</c:v>
                </c:pt>
                <c:pt idx="7">
                  <c:v>0.332375049591064</c:v>
                </c:pt>
                <c:pt idx="8">
                  <c:v>0.34148907661438</c:v>
                </c:pt>
                <c:pt idx="9">
                  <c:v>0.351609945297241</c:v>
                </c:pt>
                <c:pt idx="10">
                  <c:v>0.37000298500061</c:v>
                </c:pt>
                <c:pt idx="11">
                  <c:v>0.389860868453979</c:v>
                </c:pt>
                <c:pt idx="12">
                  <c:v>0.397902011871338</c:v>
                </c:pt>
                <c:pt idx="13">
                  <c:v>0.42642617225647</c:v>
                </c:pt>
                <c:pt idx="14">
                  <c:v>0.451241016387939</c:v>
                </c:pt>
                <c:pt idx="15">
                  <c:v>0.462579011917114</c:v>
                </c:pt>
              </c:numCache>
            </c:numRef>
          </c:val>
        </c:ser>
        <c:ser>
          <c:idx val="1"/>
          <c:order val="1"/>
          <c:tx>
            <c:strRef>
              <c:f>HOST_NY!$A$22</c:f>
              <c:strCache>
                <c:ptCount val="1"/>
                <c:pt idx="0">
                  <c:v>Partition 128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HOST_NY!$C$2:$R$2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HOST_NY!$C$29:$R$29</c:f>
              <c:numCache>
                <c:formatCode>General</c:formatCode>
                <c:ptCount val="16"/>
                <c:pt idx="0">
                  <c:v>0.656987190246582</c:v>
                </c:pt>
                <c:pt idx="1">
                  <c:v>0.461684942245483</c:v>
                </c:pt>
                <c:pt idx="2">
                  <c:v>0.395741939544678</c:v>
                </c:pt>
                <c:pt idx="3">
                  <c:v>0.371052980422974</c:v>
                </c:pt>
                <c:pt idx="4">
                  <c:v>0.351331949234009</c:v>
                </c:pt>
                <c:pt idx="5">
                  <c:v>0.339260816574097</c:v>
                </c:pt>
                <c:pt idx="6">
                  <c:v>0.315351009368896</c:v>
                </c:pt>
                <c:pt idx="7">
                  <c:v>0.313650131225586</c:v>
                </c:pt>
                <c:pt idx="8">
                  <c:v>0.317042112350464</c:v>
                </c:pt>
                <c:pt idx="9">
                  <c:v>0.326481103897095</c:v>
                </c:pt>
                <c:pt idx="10">
                  <c:v>0.342151165008545</c:v>
                </c:pt>
                <c:pt idx="11">
                  <c:v>0.360942840576172</c:v>
                </c:pt>
                <c:pt idx="12">
                  <c:v>0.359998941421509</c:v>
                </c:pt>
                <c:pt idx="13">
                  <c:v>0.379863977432251</c:v>
                </c:pt>
                <c:pt idx="14">
                  <c:v>0.394773960113525</c:v>
                </c:pt>
                <c:pt idx="15">
                  <c:v>0.408452987670898</c:v>
                </c:pt>
              </c:numCache>
            </c:numRef>
          </c:val>
        </c:ser>
        <c:ser>
          <c:idx val="2"/>
          <c:order val="2"/>
          <c:tx>
            <c:strRef>
              <c:f>HOST_NY!$A$42</c:f>
              <c:strCache>
                <c:ptCount val="1"/>
                <c:pt idx="0">
                  <c:v>Partition 1024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HOST_NY!$C$2:$R$2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HOST_NY!$C$49:$R$49</c:f>
              <c:numCache>
                <c:formatCode>General</c:formatCode>
                <c:ptCount val="16"/>
                <c:pt idx="0">
                  <c:v>1.20348191261292</c:v>
                </c:pt>
                <c:pt idx="1">
                  <c:v>0.744809865951538</c:v>
                </c:pt>
                <c:pt idx="2">
                  <c:v>0.593497037887573</c:v>
                </c:pt>
                <c:pt idx="3">
                  <c:v>0.5309739112854</c:v>
                </c:pt>
                <c:pt idx="4">
                  <c:v>0.485047101974487</c:v>
                </c:pt>
                <c:pt idx="5">
                  <c:v>0.457592010498047</c:v>
                </c:pt>
                <c:pt idx="6">
                  <c:v>0.421453952789307</c:v>
                </c:pt>
                <c:pt idx="7">
                  <c:v>0.411052942276001</c:v>
                </c:pt>
                <c:pt idx="8">
                  <c:v>0.398489952087402</c:v>
                </c:pt>
                <c:pt idx="9">
                  <c:v>0.40929102897644</c:v>
                </c:pt>
                <c:pt idx="10">
                  <c:v>0.409344911575317</c:v>
                </c:pt>
                <c:pt idx="11">
                  <c:v>0.414377927780151</c:v>
                </c:pt>
                <c:pt idx="12">
                  <c:v>0.381044864654541</c:v>
                </c:pt>
                <c:pt idx="13">
                  <c:v>0.389944076538086</c:v>
                </c:pt>
                <c:pt idx="14">
                  <c:v>0.399807929992676</c:v>
                </c:pt>
                <c:pt idx="15">
                  <c:v>0.405074119567871</c:v>
                </c:pt>
              </c:numCache>
            </c:numRef>
          </c:val>
        </c:ser>
        <c:gapWidth val="100"/>
        <c:axId val="98707601"/>
        <c:axId val="62657808"/>
      </c:barChart>
      <c:catAx>
        <c:axId val="9870760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Threads</a:t>
                </a:r>
              </a:p>
            </c:rich>
          </c:tx>
        </c:title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657808"/>
        <c:crossesAt val="0"/>
        <c:lblAlgn val="ctr"/>
        <c:auto val="1"/>
        <c:lblOffset val="100"/>
      </c:catAx>
      <c:valAx>
        <c:axId val="6265780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 in seconds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70760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</c:spPr>
    </c:legend>
    <c:plotVisOnly val="1"/>
  </c:chart>
  <c:spPr>
    <a:solidFill>
      <a:srgbClr val="ffffff"/>
    </a:solidFill>
  </c:spPr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HOST_NY!$A$2</c:f>
              <c:strCache>
                <c:ptCount val="1"/>
                <c:pt idx="0">
                  <c:v>Partition 16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HOST_NY!$C$2:$R$2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HOST_NY!$C$13:$R$13</c:f>
              <c:numCache>
                <c:formatCode>General</c:formatCode>
                <c:ptCount val="16"/>
                <c:pt idx="0">
                  <c:v>1</c:v>
                </c:pt>
                <c:pt idx="1">
                  <c:v>1.39196315635486</c:v>
                </c:pt>
                <c:pt idx="2">
                  <c:v>1.58396768084647</c:v>
                </c:pt>
                <c:pt idx="3">
                  <c:v>1.69762237045261</c:v>
                </c:pt>
                <c:pt idx="4">
                  <c:v>1.76630258947941</c:v>
                </c:pt>
                <c:pt idx="5">
                  <c:v>1.83362609421048</c:v>
                </c:pt>
                <c:pt idx="6">
                  <c:v>1.86824518179747</c:v>
                </c:pt>
                <c:pt idx="7">
                  <c:v>1.80532493784441</c:v>
                </c:pt>
                <c:pt idx="8">
                  <c:v>1.75714248810836</c:v>
                </c:pt>
                <c:pt idx="9">
                  <c:v>1.70656425897384</c:v>
                </c:pt>
                <c:pt idx="10">
                  <c:v>1.62173006723994</c:v>
                </c:pt>
                <c:pt idx="11">
                  <c:v>1.53912591464627</c:v>
                </c:pt>
                <c:pt idx="12">
                  <c:v>1.50802194470443</c:v>
                </c:pt>
                <c:pt idx="13">
                  <c:v>1.40714854008334</c:v>
                </c:pt>
                <c:pt idx="14">
                  <c:v>1.32976600963098</c:v>
                </c:pt>
                <c:pt idx="15">
                  <c:v>1.29717291594617</c:v>
                </c:pt>
              </c:numCache>
            </c:numRef>
          </c:val>
        </c:ser>
        <c:ser>
          <c:idx val="1"/>
          <c:order val="1"/>
          <c:tx>
            <c:strRef>
              <c:f>HOST_NY!$A$22</c:f>
              <c:strCache>
                <c:ptCount val="1"/>
                <c:pt idx="0">
                  <c:v>Partition 128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HOST_NY!$C$2:$R$2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HOST_NY!$C$33:$R$33</c:f>
              <c:numCache>
                <c:formatCode>General</c:formatCode>
                <c:ptCount val="16"/>
                <c:pt idx="0">
                  <c:v>1</c:v>
                </c:pt>
                <c:pt idx="1">
                  <c:v>1.42302061455852</c:v>
                </c:pt>
                <c:pt idx="2">
                  <c:v>1.66014042131213</c:v>
                </c:pt>
                <c:pt idx="3">
                  <c:v>1.77060211050633</c:v>
                </c:pt>
                <c:pt idx="4">
                  <c:v>1.86998988187376</c:v>
                </c:pt>
                <c:pt idx="5">
                  <c:v>1.93652540508783</c:v>
                </c:pt>
                <c:pt idx="6">
                  <c:v>2.08335210837407</c:v>
                </c:pt>
                <c:pt idx="7">
                  <c:v>2.09464981787002</c:v>
                </c:pt>
                <c:pt idx="8">
                  <c:v>2.07223950589989</c:v>
                </c:pt>
                <c:pt idx="9">
                  <c:v>2.01232837798068</c:v>
                </c:pt>
                <c:pt idx="10">
                  <c:v>1.92016645692314</c:v>
                </c:pt>
                <c:pt idx="11">
                  <c:v>1.82019731766347</c:v>
                </c:pt>
                <c:pt idx="12">
                  <c:v>1.82496978366762</c:v>
                </c:pt>
                <c:pt idx="13">
                  <c:v>1.72953275192765</c:v>
                </c:pt>
                <c:pt idx="14">
                  <c:v>1.66421105905175</c:v>
                </c:pt>
                <c:pt idx="15">
                  <c:v>1.60847688737176</c:v>
                </c:pt>
              </c:numCache>
            </c:numRef>
          </c:val>
        </c:ser>
        <c:ser>
          <c:idx val="2"/>
          <c:order val="2"/>
          <c:tx>
            <c:strRef>
              <c:f>HOST_NY!$A$42</c:f>
              <c:strCache>
                <c:ptCount val="1"/>
                <c:pt idx="0">
                  <c:v>Partition 1024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HOST_NY!$C$2:$R$2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HOST_NY!$C$53:$R$53</c:f>
              <c:numCache>
                <c:formatCode>General</c:formatCode>
                <c:ptCount val="16"/>
                <c:pt idx="0">
                  <c:v>1</c:v>
                </c:pt>
                <c:pt idx="1">
                  <c:v>1.61582434340528</c:v>
                </c:pt>
                <c:pt idx="2">
                  <c:v>2.02778082414103</c:v>
                </c:pt>
                <c:pt idx="3">
                  <c:v>2.26655563867439</c:v>
                </c:pt>
                <c:pt idx="4">
                  <c:v>2.48116504090818</c:v>
                </c:pt>
                <c:pt idx="5">
                  <c:v>2.63003261639783</c:v>
                </c:pt>
                <c:pt idx="6">
                  <c:v>2.85554781168363</c:v>
                </c:pt>
                <c:pt idx="7">
                  <c:v>2.92780269604503</c:v>
                </c:pt>
                <c:pt idx="8">
                  <c:v>3.02010604359971</c:v>
                </c:pt>
                <c:pt idx="9">
                  <c:v>2.94040628161971</c:v>
                </c:pt>
                <c:pt idx="10">
                  <c:v>2.94001923214694</c:v>
                </c:pt>
                <c:pt idx="11">
                  <c:v>2.90430988701558</c:v>
                </c:pt>
                <c:pt idx="12">
                  <c:v>3.15837326322193</c:v>
                </c:pt>
                <c:pt idx="13">
                  <c:v>3.08629361240053</c:v>
                </c:pt>
                <c:pt idx="14">
                  <c:v>3.01015018045031</c:v>
                </c:pt>
                <c:pt idx="15">
                  <c:v>2.97101654851903</c:v>
                </c:pt>
              </c:numCache>
            </c:numRef>
          </c:val>
        </c:ser>
        <c:gapWidth val="100"/>
        <c:axId val="70089110"/>
        <c:axId val="49373288"/>
      </c:barChart>
      <c:catAx>
        <c:axId val="7008911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Threads</a:t>
                </a:r>
              </a:p>
            </c:rich>
          </c:tx>
        </c:title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373288"/>
        <c:crossesAt val="0"/>
        <c:lblAlgn val="ctr"/>
        <c:auto val="1"/>
        <c:lblOffset val="100"/>
      </c:catAx>
      <c:valAx>
        <c:axId val="4937328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Speedup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08911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</c:spPr>
    </c:legend>
    <c:plotVisOnly val="1"/>
  </c:chart>
  <c:spPr>
    <a:solidFill>
      <a:srgbClr val="ffffff"/>
    </a:solidFill>
  </c:spPr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HOST_W!$A$2</c:f>
              <c:strCache>
                <c:ptCount val="1"/>
                <c:pt idx="0">
                  <c:v>Partition 16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HOST_W!$C$2:$R$2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HOST_W!$C$9:$R$9</c:f>
              <c:numCache>
                <c:formatCode>General</c:formatCode>
                <c:ptCount val="16"/>
                <c:pt idx="0">
                  <c:v>15.9760580062866</c:v>
                </c:pt>
                <c:pt idx="1">
                  <c:v>10.20951795578</c:v>
                </c:pt>
                <c:pt idx="2">
                  <c:v>8.27369618415833</c:v>
                </c:pt>
                <c:pt idx="3">
                  <c:v>7.2885000705719</c:v>
                </c:pt>
                <c:pt idx="4">
                  <c:v>6.60103917121887</c:v>
                </c:pt>
                <c:pt idx="5">
                  <c:v>6.20798397064209</c:v>
                </c:pt>
                <c:pt idx="6">
                  <c:v>5.94343400001526</c:v>
                </c:pt>
                <c:pt idx="7">
                  <c:v>5.75152492523193</c:v>
                </c:pt>
                <c:pt idx="8">
                  <c:v>5.46551179885864</c:v>
                </c:pt>
                <c:pt idx="9">
                  <c:v>5.3674488067627</c:v>
                </c:pt>
                <c:pt idx="10">
                  <c:v>5.37961602210999</c:v>
                </c:pt>
                <c:pt idx="11">
                  <c:v>5.28419709205627</c:v>
                </c:pt>
                <c:pt idx="12">
                  <c:v>5.32072615623474</c:v>
                </c:pt>
                <c:pt idx="13">
                  <c:v>5.19430494308472</c:v>
                </c:pt>
                <c:pt idx="14">
                  <c:v>5.21099805831909</c:v>
                </c:pt>
                <c:pt idx="15">
                  <c:v>5.17176485061646</c:v>
                </c:pt>
              </c:numCache>
            </c:numRef>
          </c:val>
        </c:ser>
        <c:ser>
          <c:idx val="1"/>
          <c:order val="1"/>
          <c:tx>
            <c:strRef>
              <c:f>HOST_W!$A$22</c:f>
              <c:strCache>
                <c:ptCount val="1"/>
                <c:pt idx="0">
                  <c:v>Partition 128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HOST_W!$C$2:$R$2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HOST_W!$C$29:$R$29</c:f>
              <c:numCache>
                <c:formatCode>General</c:formatCode>
                <c:ptCount val="16"/>
                <c:pt idx="0">
                  <c:v>16.1796128749847</c:v>
                </c:pt>
                <c:pt idx="1">
                  <c:v>10.316999912262</c:v>
                </c:pt>
                <c:pt idx="2">
                  <c:v>8.40516495704651</c:v>
                </c:pt>
                <c:pt idx="3">
                  <c:v>7.34390020370483</c:v>
                </c:pt>
                <c:pt idx="4">
                  <c:v>6.75569891929626</c:v>
                </c:pt>
                <c:pt idx="5">
                  <c:v>6.31712603569031</c:v>
                </c:pt>
                <c:pt idx="6">
                  <c:v>6.00366401672363</c:v>
                </c:pt>
                <c:pt idx="7">
                  <c:v>5.75540900230408</c:v>
                </c:pt>
                <c:pt idx="8">
                  <c:v>5.52906608581543</c:v>
                </c:pt>
                <c:pt idx="9">
                  <c:v>5.41497492790222</c:v>
                </c:pt>
                <c:pt idx="10">
                  <c:v>5.46357703208923</c:v>
                </c:pt>
                <c:pt idx="11">
                  <c:v>5.37757802009583</c:v>
                </c:pt>
                <c:pt idx="12">
                  <c:v>5.36040496826172</c:v>
                </c:pt>
                <c:pt idx="13">
                  <c:v>5.32506990432739</c:v>
                </c:pt>
                <c:pt idx="14">
                  <c:v>5.20673513412476</c:v>
                </c:pt>
                <c:pt idx="15">
                  <c:v>5.16684603691101</c:v>
                </c:pt>
              </c:numCache>
            </c:numRef>
          </c:val>
        </c:ser>
        <c:ser>
          <c:idx val="2"/>
          <c:order val="2"/>
          <c:tx>
            <c:strRef>
              <c:f>HOST_W!$A$42</c:f>
              <c:strCache>
                <c:ptCount val="1"/>
                <c:pt idx="0">
                  <c:v>Partition 1024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HOST_W!$C$2:$R$2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HOST_W!$C$49:$R$49</c:f>
              <c:numCache>
                <c:formatCode>General</c:formatCode>
                <c:ptCount val="16"/>
                <c:pt idx="0">
                  <c:v>18.3256630897522</c:v>
                </c:pt>
                <c:pt idx="1">
                  <c:v>11.3479521274567</c:v>
                </c:pt>
                <c:pt idx="2">
                  <c:v>9.17621397972107</c:v>
                </c:pt>
                <c:pt idx="3">
                  <c:v>7.87519502639771</c:v>
                </c:pt>
                <c:pt idx="4">
                  <c:v>7.20990705490112</c:v>
                </c:pt>
                <c:pt idx="5">
                  <c:v>6.72152996063232</c:v>
                </c:pt>
                <c:pt idx="6">
                  <c:v>6.37186193466187</c:v>
                </c:pt>
                <c:pt idx="7">
                  <c:v>6.18981599807739</c:v>
                </c:pt>
                <c:pt idx="8">
                  <c:v>5.85465908050537</c:v>
                </c:pt>
                <c:pt idx="9">
                  <c:v>5.69843101501465</c:v>
                </c:pt>
                <c:pt idx="10">
                  <c:v>5.66268801689148</c:v>
                </c:pt>
                <c:pt idx="11">
                  <c:v>5.55643510818481</c:v>
                </c:pt>
                <c:pt idx="12">
                  <c:v>5.6155059337616</c:v>
                </c:pt>
                <c:pt idx="13">
                  <c:v>5.49016809463501</c:v>
                </c:pt>
                <c:pt idx="14">
                  <c:v>5.42905902862549</c:v>
                </c:pt>
                <c:pt idx="15">
                  <c:v>5.42951798439026</c:v>
                </c:pt>
              </c:numCache>
            </c:numRef>
          </c:val>
        </c:ser>
        <c:gapWidth val="100"/>
        <c:axId val="86143018"/>
        <c:axId val="22168464"/>
      </c:barChart>
      <c:catAx>
        <c:axId val="8614301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Threads</a:t>
                </a:r>
              </a:p>
            </c:rich>
          </c:tx>
        </c:title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168464"/>
        <c:crossesAt val="0"/>
        <c:lblAlgn val="ctr"/>
        <c:auto val="1"/>
        <c:lblOffset val="100"/>
      </c:catAx>
      <c:valAx>
        <c:axId val="2216846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 in seconds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14301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</c:spPr>
    </c:legend>
    <c:plotVisOnly val="1"/>
  </c:chart>
  <c:spPr>
    <a:solidFill>
      <a:srgbClr val="ffffff"/>
    </a:solidFill>
  </c:spPr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HOST_W!$A$2</c:f>
              <c:strCache>
                <c:ptCount val="1"/>
                <c:pt idx="0">
                  <c:v>Partition 16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HOST_W!$C$2:$R$2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HOST_W!$C$13:$R$13</c:f>
              <c:numCache>
                <c:formatCode>General</c:formatCode>
                <c:ptCount val="16"/>
                <c:pt idx="0">
                  <c:v>1</c:v>
                </c:pt>
                <c:pt idx="1">
                  <c:v>1.56482001162865</c:v>
                </c:pt>
                <c:pt idx="2">
                  <c:v>1.93094569231053</c:v>
                </c:pt>
                <c:pt idx="3">
                  <c:v>2.19195415402294</c:v>
                </c:pt>
                <c:pt idx="4">
                  <c:v>2.42023378318124</c:v>
                </c:pt>
                <c:pt idx="5">
                  <c:v>2.57346959686724</c:v>
                </c:pt>
                <c:pt idx="6">
                  <c:v>2.6880180727582</c:v>
                </c:pt>
                <c:pt idx="7">
                  <c:v>2.77770821025215</c:v>
                </c:pt>
                <c:pt idx="8">
                  <c:v>2.92306715166599</c:v>
                </c:pt>
                <c:pt idx="9">
                  <c:v>2.97647142645452</c:v>
                </c:pt>
                <c:pt idx="10">
                  <c:v>2.96973946479185</c:v>
                </c:pt>
                <c:pt idx="11">
                  <c:v>3.02336527725345</c:v>
                </c:pt>
                <c:pt idx="12">
                  <c:v>3.00260857957633</c:v>
                </c:pt>
                <c:pt idx="13">
                  <c:v>3.07568735015372</c:v>
                </c:pt>
                <c:pt idx="14">
                  <c:v>3.06583457285724</c:v>
                </c:pt>
                <c:pt idx="15">
                  <c:v>3.08909211221819</c:v>
                </c:pt>
              </c:numCache>
            </c:numRef>
          </c:val>
        </c:ser>
        <c:ser>
          <c:idx val="1"/>
          <c:order val="1"/>
          <c:tx>
            <c:strRef>
              <c:f>HOST_W!$A$22</c:f>
              <c:strCache>
                <c:ptCount val="1"/>
                <c:pt idx="0">
                  <c:v>Partition 128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HOST_W!$C$2:$R$2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HOST_W!$C$33:$R$33</c:f>
              <c:numCache>
                <c:formatCode>General</c:formatCode>
                <c:ptCount val="16"/>
                <c:pt idx="0">
                  <c:v>1</c:v>
                </c:pt>
                <c:pt idx="1">
                  <c:v>1.56824784458463</c:v>
                </c:pt>
                <c:pt idx="2">
                  <c:v>1.92496077800596</c:v>
                </c:pt>
                <c:pt idx="3">
                  <c:v>2.20313626631561</c:v>
                </c:pt>
                <c:pt idx="4">
                  <c:v>2.39495765993522</c:v>
                </c:pt>
                <c:pt idx="5">
                  <c:v>2.56123002510534</c:v>
                </c:pt>
                <c:pt idx="6">
                  <c:v>2.69495641826645</c:v>
                </c:pt>
                <c:pt idx="7">
                  <c:v>2.81120123148632</c:v>
                </c:pt>
                <c:pt idx="8">
                  <c:v>2.9262831414681</c:v>
                </c:pt>
                <c:pt idx="9">
                  <c:v>2.98793864983835</c:v>
                </c:pt>
                <c:pt idx="10">
                  <c:v>2.96135897415868</c:v>
                </c:pt>
                <c:pt idx="11">
                  <c:v>3.00871745877457</c:v>
                </c:pt>
                <c:pt idx="12">
                  <c:v>3.01835644336242</c:v>
                </c:pt>
                <c:pt idx="13">
                  <c:v>3.03838506642634</c:v>
                </c:pt>
                <c:pt idx="14">
                  <c:v>3.10743920291702</c:v>
                </c:pt>
                <c:pt idx="15">
                  <c:v>3.13142926253279</c:v>
                </c:pt>
              </c:numCache>
            </c:numRef>
          </c:val>
        </c:ser>
        <c:ser>
          <c:idx val="2"/>
          <c:order val="2"/>
          <c:tx>
            <c:strRef>
              <c:f>HOST_W!$A$42</c:f>
              <c:strCache>
                <c:ptCount val="1"/>
                <c:pt idx="0">
                  <c:v>Partition 1024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HOST_W!$C$2:$R$2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HOST_W!$C$53:$R$53</c:f>
              <c:numCache>
                <c:formatCode>General</c:formatCode>
                <c:ptCount val="16"/>
                <c:pt idx="0">
                  <c:v>1</c:v>
                </c:pt>
                <c:pt idx="1">
                  <c:v>1.61488723991113</c:v>
                </c:pt>
                <c:pt idx="2">
                  <c:v>1.99708323391879</c:v>
                </c:pt>
                <c:pt idx="3">
                  <c:v>2.32701069983974</c:v>
                </c:pt>
                <c:pt idx="4">
                  <c:v>2.54173361046241</c:v>
                </c:pt>
                <c:pt idx="5">
                  <c:v>2.72641246815602</c:v>
                </c:pt>
                <c:pt idx="6">
                  <c:v>2.87602953071906</c:v>
                </c:pt>
                <c:pt idx="7">
                  <c:v>2.96061516133021</c:v>
                </c:pt>
                <c:pt idx="8">
                  <c:v>3.13009909505616</c:v>
                </c:pt>
                <c:pt idx="9">
                  <c:v>3.21591382636139</c:v>
                </c:pt>
                <c:pt idx="10">
                  <c:v>3.23621273767648</c:v>
                </c:pt>
                <c:pt idx="11">
                  <c:v>3.29809720314342</c:v>
                </c:pt>
                <c:pt idx="12">
                  <c:v>3.26340374418883</c:v>
                </c:pt>
                <c:pt idx="13">
                  <c:v>3.33790564767225</c:v>
                </c:pt>
                <c:pt idx="14">
                  <c:v>3.37547685393132</c:v>
                </c:pt>
                <c:pt idx="15">
                  <c:v>3.37519152573729</c:v>
                </c:pt>
              </c:numCache>
            </c:numRef>
          </c:val>
        </c:ser>
        <c:gapWidth val="100"/>
        <c:axId val="92566243"/>
        <c:axId val="29506117"/>
      </c:barChart>
      <c:catAx>
        <c:axId val="9256624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Threads</a:t>
                </a:r>
              </a:p>
            </c:rich>
          </c:tx>
        </c:title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506117"/>
        <c:crossesAt val="0"/>
        <c:lblAlgn val="ctr"/>
        <c:auto val="1"/>
        <c:lblOffset val="100"/>
      </c:catAx>
      <c:valAx>
        <c:axId val="2950611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Speedup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56624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</c:spPr>
    </c:legend>
    <c:plotVisOnly val="1"/>
  </c:chart>
  <c:spPr>
    <a:solidFill>
      <a:srgbClr val="ffffff"/>
    </a:solidFill>
  </c:spPr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MIC_NY!$A$2</c:f>
              <c:strCache>
                <c:ptCount val="1"/>
                <c:pt idx="0">
                  <c:v>Partition 16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MIC_NY!$C$2:$F$2</c:f>
              <c:strCache>
                <c:ptCount val="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</c:strCache>
            </c:strRef>
          </c:cat>
          <c:val>
            <c:numRef>
              <c:f>MIC_NY!$C$9:$F$9</c:f>
              <c:numCache>
                <c:formatCode>General</c:formatCode>
                <c:ptCount val="4"/>
                <c:pt idx="0">
                  <c:v>6.32141709327698</c:v>
                </c:pt>
                <c:pt idx="1">
                  <c:v>12.8041169643402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MIC_NY!$A$22</c:f>
              <c:strCache>
                <c:ptCount val="1"/>
                <c:pt idx="0">
                  <c:v>Partition 128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MIC_NY!$C$2:$F$2</c:f>
              <c:strCache>
                <c:ptCount val="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</c:strCache>
            </c:strRef>
          </c:cat>
          <c:val>
            <c:numRef>
              <c:f>MIC_NY!$C$29:$F$29</c:f>
              <c:numCache>
                <c:formatCode>General</c:formatCode>
                <c:ptCount val="4"/>
                <c:pt idx="0">
                  <c:v>6.13321995735168</c:v>
                </c:pt>
                <c:pt idx="1">
                  <c:v>10.1650218963623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MIC_NY!$A$42</c:f>
              <c:strCache>
                <c:ptCount val="1"/>
                <c:pt idx="0">
                  <c:v>Partition 1024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MIC_NY!$C$2:$F$2</c:f>
              <c:strCache>
                <c:ptCount val="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</c:strCache>
            </c:strRef>
          </c:cat>
          <c:val>
            <c:numRef>
              <c:f>MIC_NY!$C$47:$F$47</c:f>
              <c:numCache>
                <c:formatCode>General</c:formatCode>
                <c:ptCount val="4"/>
                <c:pt idx="0">
                  <c:v>6.38717007637024</c:v>
                </c:pt>
                <c:pt idx="1">
                  <c:v>9.17714095115662</c:v>
                </c:pt>
                <c:pt idx="2">
                  <c:v>12.6164391040802</c:v>
                </c:pt>
                <c:pt idx="3">
                  <c:v/>
                </c:pt>
              </c:numCache>
            </c:numRef>
          </c:val>
        </c:ser>
        <c:gapWidth val="100"/>
        <c:axId val="21116473"/>
        <c:axId val="49747828"/>
      </c:barChart>
      <c:catAx>
        <c:axId val="2111647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Threads</a:t>
                </a:r>
              </a:p>
            </c:rich>
          </c:tx>
        </c:title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747828"/>
        <c:crossesAt val="0"/>
        <c:lblAlgn val="ctr"/>
        <c:auto val="1"/>
        <c:lblOffset val="100"/>
      </c:catAx>
      <c:valAx>
        <c:axId val="4974782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 in seconds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1647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</c:spPr>
    </c:legend>
    <c:plotVisOnly val="1"/>
  </c:chart>
  <c:spPr>
    <a:solidFill>
      <a:srgbClr val="ffffff"/>
    </a:solidFill>
  </c:spPr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MIC_NY!$A$2</c:f>
              <c:strCache>
                <c:ptCount val="1"/>
                <c:pt idx="0">
                  <c:v>Partition 16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MIC_NY!$C$2:$F$2</c:f>
              <c:strCache>
                <c:ptCount val="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</c:strCache>
            </c:strRef>
          </c:cat>
          <c:val>
            <c:numRef>
              <c:f>MIC_NY!$C$13:$F$13</c:f>
              <c:numCache>
                <c:formatCode>General</c:formatCode>
                <c:ptCount val="4"/>
                <c:pt idx="0">
                  <c:v>1</c:v>
                </c:pt>
                <c:pt idx="1">
                  <c:v>0.493701917194469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MIC_NY!$A$22</c:f>
              <c:strCache>
                <c:ptCount val="1"/>
                <c:pt idx="0">
                  <c:v>Partition 128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MIC_NY!$C$2:$F$2</c:f>
              <c:strCache>
                <c:ptCount val="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</c:strCache>
            </c:strRef>
          </c:cat>
          <c:val>
            <c:numRef>
              <c:f>MIC_NY!$C$33:$F$33</c:f>
              <c:numCache>
                <c:formatCode>General</c:formatCode>
                <c:ptCount val="4"/>
                <c:pt idx="0">
                  <c:v>1</c:v>
                </c:pt>
                <c:pt idx="1">
                  <c:v>0.603365149616308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MIC_NY!$A$42</c:f>
              <c:strCache>
                <c:ptCount val="1"/>
                <c:pt idx="0">
                  <c:v>Partition 1024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MIC_NY!$C$2:$F$2</c:f>
              <c:strCache>
                <c:ptCount val="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</c:strCache>
            </c:strRef>
          </c:cat>
          <c:val>
            <c:numRef>
              <c:f>MIC_NY!$C$51:$F$51</c:f>
              <c:numCache>
                <c:formatCode>General</c:formatCode>
                <c:ptCount val="4"/>
                <c:pt idx="0">
                  <c:v>6.36365103721619</c:v>
                </c:pt>
                <c:pt idx="1">
                  <c:v>9.17757916450501</c:v>
                </c:pt>
                <c:pt idx="2">
                  <c:v>12.6457591056824</c:v>
                </c:pt>
                <c:pt idx="3">
                  <c:v/>
                </c:pt>
              </c:numCache>
            </c:numRef>
          </c:val>
        </c:ser>
        <c:gapWidth val="100"/>
        <c:axId val="98621559"/>
        <c:axId val="40291486"/>
      </c:barChart>
      <c:catAx>
        <c:axId val="9862155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Threads</a:t>
                </a:r>
              </a:p>
            </c:rich>
          </c:tx>
        </c:title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291486"/>
        <c:crossesAt val="0"/>
        <c:lblAlgn val="ctr"/>
        <c:auto val="1"/>
        <c:lblOffset val="100"/>
      </c:catAx>
      <c:valAx>
        <c:axId val="4029148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Speedup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62155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</c:spPr>
    </c:legend>
    <c:plotVisOnly val="1"/>
  </c:chart>
  <c:spPr>
    <a:solidFill>
      <a:srgbClr val="ffffff"/>
    </a:solidFill>
  </c:spPr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GMetis - 16 partitions</a:t>
            </a:r>
          </a:p>
        </c:rich>
      </c:tx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gmetis16!$C$2:$C$2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gmetis16!$B$3:$B$246</c:f>
              <c:strCach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strCache>
            </c:strRef>
          </c:cat>
          <c:xVal>
            <c:numRef>
              <c:f>gmetis16!$B$3:$B$246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gmetis16!$C$3:$C$246</c:f>
              <c:numCache>
                <c:formatCode>General</c:formatCode>
                <c:ptCount val="244"/>
                <c:pt idx="0">
                  <c:v>90.974</c:v>
                </c:pt>
                <c:pt idx="1">
                  <c:v>48.067</c:v>
                </c:pt>
                <c:pt idx="2">
                  <c:v>32.488</c:v>
                </c:pt>
                <c:pt idx="3">
                  <c:v>24.66</c:v>
                </c:pt>
                <c:pt idx="4">
                  <c:v>20.044</c:v>
                </c:pt>
                <c:pt idx="5">
                  <c:v>17.758</c:v>
                </c:pt>
                <c:pt idx="6">
                  <c:v>15.092</c:v>
                </c:pt>
                <c:pt idx="7">
                  <c:v>13.287</c:v>
                </c:pt>
                <c:pt idx="8">
                  <c:v>11.891</c:v>
                </c:pt>
                <c:pt idx="9">
                  <c:v>10.831</c:v>
                </c:pt>
                <c:pt idx="10">
                  <c:v>10.113</c:v>
                </c:pt>
                <c:pt idx="11">
                  <c:v>9.503</c:v>
                </c:pt>
                <c:pt idx="12">
                  <c:v>8.687</c:v>
                </c:pt>
                <c:pt idx="13">
                  <c:v>8.26</c:v>
                </c:pt>
                <c:pt idx="14">
                  <c:v>7.582</c:v>
                </c:pt>
                <c:pt idx="15">
                  <c:v>7.197</c:v>
                </c:pt>
                <c:pt idx="16">
                  <c:v>6.844</c:v>
                </c:pt>
                <c:pt idx="17">
                  <c:v>6.639</c:v>
                </c:pt>
                <c:pt idx="18">
                  <c:v>6.329</c:v>
                </c:pt>
                <c:pt idx="19">
                  <c:v>6.043</c:v>
                </c:pt>
                <c:pt idx="20">
                  <c:v>5.785</c:v>
                </c:pt>
                <c:pt idx="21">
                  <c:v>5.658</c:v>
                </c:pt>
                <c:pt idx="22">
                  <c:v>5.396</c:v>
                </c:pt>
                <c:pt idx="23">
                  <c:v>5.328</c:v>
                </c:pt>
                <c:pt idx="24">
                  <c:v>5.13</c:v>
                </c:pt>
                <c:pt idx="25">
                  <c:v>4.94</c:v>
                </c:pt>
                <c:pt idx="26">
                  <c:v>4.836</c:v>
                </c:pt>
                <c:pt idx="27">
                  <c:v>4.737</c:v>
                </c:pt>
                <c:pt idx="28">
                  <c:v>4.646</c:v>
                </c:pt>
                <c:pt idx="29">
                  <c:v>4.533</c:v>
                </c:pt>
                <c:pt idx="30">
                  <c:v>4.438</c:v>
                </c:pt>
                <c:pt idx="31">
                  <c:v>4.29</c:v>
                </c:pt>
                <c:pt idx="32">
                  <c:v>4.193</c:v>
                </c:pt>
                <c:pt idx="33">
                  <c:v>4.121</c:v>
                </c:pt>
                <c:pt idx="34">
                  <c:v>4.09</c:v>
                </c:pt>
                <c:pt idx="35">
                  <c:v>4.08</c:v>
                </c:pt>
                <c:pt idx="36">
                  <c:v>3.998</c:v>
                </c:pt>
                <c:pt idx="37">
                  <c:v>3.868</c:v>
                </c:pt>
                <c:pt idx="38">
                  <c:v>3.85</c:v>
                </c:pt>
                <c:pt idx="39">
                  <c:v>3.759</c:v>
                </c:pt>
                <c:pt idx="40">
                  <c:v>3.8</c:v>
                </c:pt>
                <c:pt idx="41">
                  <c:v>3.766</c:v>
                </c:pt>
                <c:pt idx="42">
                  <c:v>3.644</c:v>
                </c:pt>
                <c:pt idx="43">
                  <c:v>3.631</c:v>
                </c:pt>
                <c:pt idx="44">
                  <c:v>3.726</c:v>
                </c:pt>
                <c:pt idx="45">
                  <c:v>3.604</c:v>
                </c:pt>
                <c:pt idx="46">
                  <c:v>3.643</c:v>
                </c:pt>
                <c:pt idx="47">
                  <c:v>3.558</c:v>
                </c:pt>
                <c:pt idx="48">
                  <c:v>3.586</c:v>
                </c:pt>
                <c:pt idx="49">
                  <c:v>3.555</c:v>
                </c:pt>
                <c:pt idx="50">
                  <c:v>3.519</c:v>
                </c:pt>
                <c:pt idx="51">
                  <c:v>3.442</c:v>
                </c:pt>
                <c:pt idx="52">
                  <c:v>3.534</c:v>
                </c:pt>
                <c:pt idx="53">
                  <c:v>3.541</c:v>
                </c:pt>
                <c:pt idx="54">
                  <c:v>3.445</c:v>
                </c:pt>
                <c:pt idx="55">
                  <c:v>3.498</c:v>
                </c:pt>
                <c:pt idx="56">
                  <c:v>3.357</c:v>
                </c:pt>
                <c:pt idx="57">
                  <c:v>3.467</c:v>
                </c:pt>
                <c:pt idx="58">
                  <c:v>3.469</c:v>
                </c:pt>
                <c:pt idx="59">
                  <c:v>3.595</c:v>
                </c:pt>
                <c:pt idx="60">
                  <c:v>3.49</c:v>
                </c:pt>
                <c:pt idx="61">
                  <c:v>3.465</c:v>
                </c:pt>
                <c:pt idx="62">
                  <c:v>3.512</c:v>
                </c:pt>
                <c:pt idx="63">
                  <c:v>3.705</c:v>
                </c:pt>
                <c:pt idx="64">
                  <c:v>3.756</c:v>
                </c:pt>
                <c:pt idx="65">
                  <c:v>3.701</c:v>
                </c:pt>
                <c:pt idx="66">
                  <c:v>3.985</c:v>
                </c:pt>
                <c:pt idx="67">
                  <c:v>3.706</c:v>
                </c:pt>
                <c:pt idx="68">
                  <c:v>3.71</c:v>
                </c:pt>
                <c:pt idx="69">
                  <c:v>3.733</c:v>
                </c:pt>
                <c:pt idx="70">
                  <c:v>3.702</c:v>
                </c:pt>
                <c:pt idx="71">
                  <c:v>3.813</c:v>
                </c:pt>
                <c:pt idx="72">
                  <c:v>3.726</c:v>
                </c:pt>
                <c:pt idx="73">
                  <c:v>3.939</c:v>
                </c:pt>
                <c:pt idx="74">
                  <c:v>3.8</c:v>
                </c:pt>
                <c:pt idx="75">
                  <c:v>3.809</c:v>
                </c:pt>
                <c:pt idx="76">
                  <c:v>3.968</c:v>
                </c:pt>
                <c:pt idx="77">
                  <c:v>3.952</c:v>
                </c:pt>
                <c:pt idx="78">
                  <c:v>3.895</c:v>
                </c:pt>
                <c:pt idx="79">
                  <c:v>4.079</c:v>
                </c:pt>
                <c:pt idx="80">
                  <c:v>4.024</c:v>
                </c:pt>
                <c:pt idx="81">
                  <c:v>3.921</c:v>
                </c:pt>
                <c:pt idx="82">
                  <c:v>3.994</c:v>
                </c:pt>
                <c:pt idx="83">
                  <c:v>3.826</c:v>
                </c:pt>
                <c:pt idx="84">
                  <c:v>3.865</c:v>
                </c:pt>
                <c:pt idx="85">
                  <c:v>4.027</c:v>
                </c:pt>
                <c:pt idx="86">
                  <c:v>3.982</c:v>
                </c:pt>
                <c:pt idx="87">
                  <c:v>4.187</c:v>
                </c:pt>
                <c:pt idx="88">
                  <c:v>3.921</c:v>
                </c:pt>
                <c:pt idx="89">
                  <c:v>4.01</c:v>
                </c:pt>
                <c:pt idx="90">
                  <c:v>3.871</c:v>
                </c:pt>
                <c:pt idx="91">
                  <c:v>4.148</c:v>
                </c:pt>
                <c:pt idx="92">
                  <c:v>4.439</c:v>
                </c:pt>
                <c:pt idx="93">
                  <c:v>4.249</c:v>
                </c:pt>
                <c:pt idx="94">
                  <c:v>4.335</c:v>
                </c:pt>
                <c:pt idx="95">
                  <c:v>4.243</c:v>
                </c:pt>
                <c:pt idx="96">
                  <c:v>4.45</c:v>
                </c:pt>
                <c:pt idx="97">
                  <c:v>4.177</c:v>
                </c:pt>
                <c:pt idx="98">
                  <c:v>4.024</c:v>
                </c:pt>
                <c:pt idx="99">
                  <c:v>3.94</c:v>
                </c:pt>
                <c:pt idx="100">
                  <c:v>4.292</c:v>
                </c:pt>
                <c:pt idx="101">
                  <c:v>4.294</c:v>
                </c:pt>
                <c:pt idx="102">
                  <c:v>4.454</c:v>
                </c:pt>
                <c:pt idx="103">
                  <c:v>4.487</c:v>
                </c:pt>
                <c:pt idx="104">
                  <c:v>4.076</c:v>
                </c:pt>
                <c:pt idx="105">
                  <c:v>4.594</c:v>
                </c:pt>
                <c:pt idx="106">
                  <c:v>4.78</c:v>
                </c:pt>
                <c:pt idx="107">
                  <c:v>4.088</c:v>
                </c:pt>
                <c:pt idx="108">
                  <c:v>4.182</c:v>
                </c:pt>
                <c:pt idx="109">
                  <c:v>4.614</c:v>
                </c:pt>
                <c:pt idx="110">
                  <c:v>4.409</c:v>
                </c:pt>
                <c:pt idx="111">
                  <c:v>4.653</c:v>
                </c:pt>
                <c:pt idx="112">
                  <c:v>4.81</c:v>
                </c:pt>
                <c:pt idx="113">
                  <c:v>4.211</c:v>
                </c:pt>
                <c:pt idx="114">
                  <c:v>4.799</c:v>
                </c:pt>
                <c:pt idx="115">
                  <c:v>4.448</c:v>
                </c:pt>
                <c:pt idx="116">
                  <c:v>4.718</c:v>
                </c:pt>
                <c:pt idx="117">
                  <c:v>4.689</c:v>
                </c:pt>
                <c:pt idx="118">
                  <c:v>4.931</c:v>
                </c:pt>
                <c:pt idx="119">
                  <c:v>4.898</c:v>
                </c:pt>
                <c:pt idx="120">
                  <c:v>5.001</c:v>
                </c:pt>
                <c:pt idx="121">
                  <c:v>4.797</c:v>
                </c:pt>
                <c:pt idx="122">
                  <c:v>4.702</c:v>
                </c:pt>
                <c:pt idx="123">
                  <c:v>4.583</c:v>
                </c:pt>
                <c:pt idx="124">
                  <c:v>4.87</c:v>
                </c:pt>
                <c:pt idx="125">
                  <c:v>4.981</c:v>
                </c:pt>
                <c:pt idx="126">
                  <c:v>5.259</c:v>
                </c:pt>
                <c:pt idx="127">
                  <c:v>4.609</c:v>
                </c:pt>
                <c:pt idx="128">
                  <c:v>5.175</c:v>
                </c:pt>
                <c:pt idx="129">
                  <c:v>5.278</c:v>
                </c:pt>
                <c:pt idx="130">
                  <c:v>4.666</c:v>
                </c:pt>
                <c:pt idx="131">
                  <c:v>5.229</c:v>
                </c:pt>
                <c:pt idx="132">
                  <c:v>5.474</c:v>
                </c:pt>
                <c:pt idx="133">
                  <c:v>5.242</c:v>
                </c:pt>
                <c:pt idx="134">
                  <c:v>5.801</c:v>
                </c:pt>
                <c:pt idx="135">
                  <c:v>5.451</c:v>
                </c:pt>
                <c:pt idx="136">
                  <c:v>5.312</c:v>
                </c:pt>
                <c:pt idx="137">
                  <c:v>5.148</c:v>
                </c:pt>
                <c:pt idx="138">
                  <c:v>5.026</c:v>
                </c:pt>
                <c:pt idx="139">
                  <c:v>5.38</c:v>
                </c:pt>
                <c:pt idx="140">
                  <c:v>5.413</c:v>
                </c:pt>
                <c:pt idx="141">
                  <c:v>5.062</c:v>
                </c:pt>
                <c:pt idx="142">
                  <c:v>5.239</c:v>
                </c:pt>
                <c:pt idx="143">
                  <c:v>5.368</c:v>
                </c:pt>
                <c:pt idx="144">
                  <c:v>5.839</c:v>
                </c:pt>
                <c:pt idx="145">
                  <c:v>5.104</c:v>
                </c:pt>
                <c:pt idx="146">
                  <c:v>5.83</c:v>
                </c:pt>
                <c:pt idx="147">
                  <c:v>5.69</c:v>
                </c:pt>
                <c:pt idx="148">
                  <c:v>5.953</c:v>
                </c:pt>
                <c:pt idx="149">
                  <c:v>5.754</c:v>
                </c:pt>
                <c:pt idx="150">
                  <c:v>5.915</c:v>
                </c:pt>
                <c:pt idx="151">
                  <c:v>5.921</c:v>
                </c:pt>
                <c:pt idx="152">
                  <c:v>5.925</c:v>
                </c:pt>
                <c:pt idx="153">
                  <c:v>5.683</c:v>
                </c:pt>
                <c:pt idx="154">
                  <c:v>6.093</c:v>
                </c:pt>
                <c:pt idx="155">
                  <c:v>5.677</c:v>
                </c:pt>
                <c:pt idx="156">
                  <c:v>5.512</c:v>
                </c:pt>
                <c:pt idx="157">
                  <c:v>5.962</c:v>
                </c:pt>
                <c:pt idx="158">
                  <c:v>5.546</c:v>
                </c:pt>
                <c:pt idx="159">
                  <c:v>5.809</c:v>
                </c:pt>
                <c:pt idx="160">
                  <c:v>6.091</c:v>
                </c:pt>
                <c:pt idx="161">
                  <c:v>6.52</c:v>
                </c:pt>
                <c:pt idx="162">
                  <c:v>6.026</c:v>
                </c:pt>
                <c:pt idx="163">
                  <c:v>6.478</c:v>
                </c:pt>
                <c:pt idx="164">
                  <c:v>6.296</c:v>
                </c:pt>
                <c:pt idx="165">
                  <c:v>6.394</c:v>
                </c:pt>
                <c:pt idx="166">
                  <c:v>6.536</c:v>
                </c:pt>
                <c:pt idx="167">
                  <c:v>5.716</c:v>
                </c:pt>
                <c:pt idx="168">
                  <c:v>6.195</c:v>
                </c:pt>
                <c:pt idx="169">
                  <c:v>6.573</c:v>
                </c:pt>
                <c:pt idx="170">
                  <c:v>6.649</c:v>
                </c:pt>
                <c:pt idx="171">
                  <c:v>6.126</c:v>
                </c:pt>
                <c:pt idx="172">
                  <c:v>6.507</c:v>
                </c:pt>
                <c:pt idx="173">
                  <c:v>6.509</c:v>
                </c:pt>
                <c:pt idx="174">
                  <c:v>6.543</c:v>
                </c:pt>
                <c:pt idx="175">
                  <c:v>6.779</c:v>
                </c:pt>
                <c:pt idx="176">
                  <c:v>6.231</c:v>
                </c:pt>
                <c:pt idx="177">
                  <c:v>6.853</c:v>
                </c:pt>
                <c:pt idx="178">
                  <c:v>6.786</c:v>
                </c:pt>
                <c:pt idx="179">
                  <c:v>6.961</c:v>
                </c:pt>
                <c:pt idx="180">
                  <c:v>6.733</c:v>
                </c:pt>
                <c:pt idx="181">
                  <c:v>6.491</c:v>
                </c:pt>
                <c:pt idx="182">
                  <c:v>7.007</c:v>
                </c:pt>
                <c:pt idx="183">
                  <c:v>7.337</c:v>
                </c:pt>
                <c:pt idx="184">
                  <c:v>7.48</c:v>
                </c:pt>
                <c:pt idx="185">
                  <c:v>7.402</c:v>
                </c:pt>
                <c:pt idx="186">
                  <c:v>7.299</c:v>
                </c:pt>
                <c:pt idx="187">
                  <c:v>7.078</c:v>
                </c:pt>
                <c:pt idx="188">
                  <c:v>6.904</c:v>
                </c:pt>
                <c:pt idx="189">
                  <c:v>7.169</c:v>
                </c:pt>
                <c:pt idx="190">
                  <c:v>7.631</c:v>
                </c:pt>
                <c:pt idx="191">
                  <c:v>7.42</c:v>
                </c:pt>
                <c:pt idx="192">
                  <c:v>7.365</c:v>
                </c:pt>
                <c:pt idx="193">
                  <c:v>7.19</c:v>
                </c:pt>
                <c:pt idx="194">
                  <c:v>6.871</c:v>
                </c:pt>
                <c:pt idx="195">
                  <c:v>7.562</c:v>
                </c:pt>
                <c:pt idx="196">
                  <c:v>7.346</c:v>
                </c:pt>
                <c:pt idx="197">
                  <c:v>7.765</c:v>
                </c:pt>
                <c:pt idx="198">
                  <c:v>7.344</c:v>
                </c:pt>
                <c:pt idx="199">
                  <c:v>7.749</c:v>
                </c:pt>
                <c:pt idx="200">
                  <c:v>7.817</c:v>
                </c:pt>
                <c:pt idx="201">
                  <c:v>7.227</c:v>
                </c:pt>
                <c:pt idx="202">
                  <c:v>8.089</c:v>
                </c:pt>
                <c:pt idx="203">
                  <c:v>7.678</c:v>
                </c:pt>
                <c:pt idx="204">
                  <c:v>7.762</c:v>
                </c:pt>
                <c:pt idx="205">
                  <c:v>7.972</c:v>
                </c:pt>
                <c:pt idx="206">
                  <c:v>7.788</c:v>
                </c:pt>
                <c:pt idx="207">
                  <c:v>7.987</c:v>
                </c:pt>
                <c:pt idx="208">
                  <c:v>8.087</c:v>
                </c:pt>
                <c:pt idx="209">
                  <c:v>8.126</c:v>
                </c:pt>
                <c:pt idx="210">
                  <c:v>7.861</c:v>
                </c:pt>
                <c:pt idx="211">
                  <c:v>8.599</c:v>
                </c:pt>
                <c:pt idx="212">
                  <c:v>8.439</c:v>
                </c:pt>
                <c:pt idx="213">
                  <c:v>8.468</c:v>
                </c:pt>
                <c:pt idx="214">
                  <c:v>7.888</c:v>
                </c:pt>
                <c:pt idx="215">
                  <c:v>8.666</c:v>
                </c:pt>
                <c:pt idx="216">
                  <c:v>8.72</c:v>
                </c:pt>
                <c:pt idx="217">
                  <c:v>8.162</c:v>
                </c:pt>
                <c:pt idx="218">
                  <c:v>8.245</c:v>
                </c:pt>
                <c:pt idx="219">
                  <c:v>8.654</c:v>
                </c:pt>
                <c:pt idx="220">
                  <c:v>8.684</c:v>
                </c:pt>
                <c:pt idx="221">
                  <c:v>8.5</c:v>
                </c:pt>
                <c:pt idx="222">
                  <c:v>8.701</c:v>
                </c:pt>
                <c:pt idx="223">
                  <c:v>8.708</c:v>
                </c:pt>
                <c:pt idx="224">
                  <c:v>9</c:v>
                </c:pt>
                <c:pt idx="225">
                  <c:v>8.771</c:v>
                </c:pt>
                <c:pt idx="226">
                  <c:v>8.742</c:v>
                </c:pt>
                <c:pt idx="227">
                  <c:v>9.585</c:v>
                </c:pt>
                <c:pt idx="228">
                  <c:v>9.274</c:v>
                </c:pt>
                <c:pt idx="229">
                  <c:v>9.439</c:v>
                </c:pt>
                <c:pt idx="230">
                  <c:v>9.144</c:v>
                </c:pt>
                <c:pt idx="231">
                  <c:v>9.51</c:v>
                </c:pt>
                <c:pt idx="232">
                  <c:v>9.864</c:v>
                </c:pt>
                <c:pt idx="233">
                  <c:v>9.149</c:v>
                </c:pt>
                <c:pt idx="234">
                  <c:v>8.858</c:v>
                </c:pt>
                <c:pt idx="235">
                  <c:v>9.667</c:v>
                </c:pt>
                <c:pt idx="236">
                  <c:v>9.817</c:v>
                </c:pt>
                <c:pt idx="237">
                  <c:v>9.468</c:v>
                </c:pt>
                <c:pt idx="238">
                  <c:v>9.726</c:v>
                </c:pt>
                <c:pt idx="239">
                  <c:v>10.15</c:v>
                </c:pt>
                <c:pt idx="240">
                  <c:v>9.922</c:v>
                </c:pt>
                <c:pt idx="241">
                  <c:v>9.899</c:v>
                </c:pt>
                <c:pt idx="242">
                  <c:v>9.84</c:v>
                </c:pt>
                <c:pt idx="243">
                  <c:v>10.131</c:v>
                </c:pt>
              </c:numCache>
            </c:numRef>
          </c:yVal>
        </c:ser>
        <c:ser>
          <c:idx val="1"/>
          <c:order val="1"/>
          <c:tx>
            <c:strRef>
              <c:f>gmetis16!$D$2:$D$2</c:f>
              <c:strCache>
                <c:ptCount val="1"/>
                <c:pt idx="0">
                  <c:v>Coarsen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gmetis16!$B$3:$B$246</c:f>
              <c:strCach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strCache>
            </c:strRef>
          </c:cat>
          <c:yVal>
            <c:numRef>
              <c:f>gmetis16!$D$3:$D$246</c:f>
              <c:numCache>
                <c:formatCode>General</c:formatCode>
                <c:ptCount val="244"/>
                <c:pt idx="0">
                  <c:v>84.645</c:v>
                </c:pt>
                <c:pt idx="1">
                  <c:v>44.297</c:v>
                </c:pt>
                <c:pt idx="2">
                  <c:v>29.794</c:v>
                </c:pt>
                <c:pt idx="3">
                  <c:v>22.454</c:v>
                </c:pt>
                <c:pt idx="4">
                  <c:v>18.153</c:v>
                </c:pt>
                <c:pt idx="5">
                  <c:v>15.972</c:v>
                </c:pt>
                <c:pt idx="6">
                  <c:v>13.509</c:v>
                </c:pt>
                <c:pt idx="7">
                  <c:v>11.8</c:v>
                </c:pt>
                <c:pt idx="8">
                  <c:v>10.51</c:v>
                </c:pt>
                <c:pt idx="9">
                  <c:v>9.514</c:v>
                </c:pt>
                <c:pt idx="10">
                  <c:v>8.844</c:v>
                </c:pt>
                <c:pt idx="11">
                  <c:v>8.26</c:v>
                </c:pt>
                <c:pt idx="12">
                  <c:v>7.483</c:v>
                </c:pt>
                <c:pt idx="13">
                  <c:v>7.079</c:v>
                </c:pt>
                <c:pt idx="14">
                  <c:v>6.472</c:v>
                </c:pt>
                <c:pt idx="15">
                  <c:v>6.092</c:v>
                </c:pt>
                <c:pt idx="16">
                  <c:v>5.75</c:v>
                </c:pt>
                <c:pt idx="17">
                  <c:v>5.551</c:v>
                </c:pt>
                <c:pt idx="18">
                  <c:v>5.27</c:v>
                </c:pt>
                <c:pt idx="19">
                  <c:v>4.992</c:v>
                </c:pt>
                <c:pt idx="20">
                  <c:v>4.754</c:v>
                </c:pt>
                <c:pt idx="21">
                  <c:v>4.643</c:v>
                </c:pt>
                <c:pt idx="22">
                  <c:v>4.383</c:v>
                </c:pt>
                <c:pt idx="23">
                  <c:v>4.305</c:v>
                </c:pt>
                <c:pt idx="24">
                  <c:v>4.129</c:v>
                </c:pt>
                <c:pt idx="25">
                  <c:v>3.935</c:v>
                </c:pt>
                <c:pt idx="26">
                  <c:v>3.838</c:v>
                </c:pt>
                <c:pt idx="27">
                  <c:v>3.748</c:v>
                </c:pt>
                <c:pt idx="28">
                  <c:v>3.653</c:v>
                </c:pt>
                <c:pt idx="29">
                  <c:v>3.541</c:v>
                </c:pt>
                <c:pt idx="30">
                  <c:v>3.457</c:v>
                </c:pt>
                <c:pt idx="31">
                  <c:v>3.308</c:v>
                </c:pt>
                <c:pt idx="32">
                  <c:v>3.222</c:v>
                </c:pt>
                <c:pt idx="33">
                  <c:v>3.15</c:v>
                </c:pt>
                <c:pt idx="34">
                  <c:v>3.105</c:v>
                </c:pt>
                <c:pt idx="35">
                  <c:v>3.082</c:v>
                </c:pt>
                <c:pt idx="36">
                  <c:v>2.99</c:v>
                </c:pt>
                <c:pt idx="37">
                  <c:v>2.894</c:v>
                </c:pt>
                <c:pt idx="38">
                  <c:v>2.859</c:v>
                </c:pt>
                <c:pt idx="39">
                  <c:v>2.784</c:v>
                </c:pt>
                <c:pt idx="40">
                  <c:v>2.803</c:v>
                </c:pt>
                <c:pt idx="41">
                  <c:v>2.758</c:v>
                </c:pt>
                <c:pt idx="42">
                  <c:v>2.648</c:v>
                </c:pt>
                <c:pt idx="43">
                  <c:v>2.637</c:v>
                </c:pt>
                <c:pt idx="44">
                  <c:v>2.708</c:v>
                </c:pt>
                <c:pt idx="45">
                  <c:v>2.599</c:v>
                </c:pt>
                <c:pt idx="46">
                  <c:v>2.61</c:v>
                </c:pt>
                <c:pt idx="47">
                  <c:v>2.543</c:v>
                </c:pt>
                <c:pt idx="48">
                  <c:v>2.571</c:v>
                </c:pt>
                <c:pt idx="49">
                  <c:v>2.539</c:v>
                </c:pt>
                <c:pt idx="50">
                  <c:v>2.501</c:v>
                </c:pt>
                <c:pt idx="51">
                  <c:v>2.427</c:v>
                </c:pt>
                <c:pt idx="52">
                  <c:v>2.492</c:v>
                </c:pt>
                <c:pt idx="53">
                  <c:v>2.502</c:v>
                </c:pt>
                <c:pt idx="54">
                  <c:v>2.408</c:v>
                </c:pt>
                <c:pt idx="55">
                  <c:v>2.457</c:v>
                </c:pt>
                <c:pt idx="56">
                  <c:v>2.321</c:v>
                </c:pt>
                <c:pt idx="57">
                  <c:v>2.406</c:v>
                </c:pt>
                <c:pt idx="58">
                  <c:v>2.396</c:v>
                </c:pt>
                <c:pt idx="59">
                  <c:v>2.509</c:v>
                </c:pt>
                <c:pt idx="60">
                  <c:v>2.414</c:v>
                </c:pt>
                <c:pt idx="61">
                  <c:v>2.362</c:v>
                </c:pt>
                <c:pt idx="62">
                  <c:v>2.421</c:v>
                </c:pt>
                <c:pt idx="63">
                  <c:v>2.599</c:v>
                </c:pt>
                <c:pt idx="64">
                  <c:v>2.646</c:v>
                </c:pt>
                <c:pt idx="65">
                  <c:v>2.59</c:v>
                </c:pt>
                <c:pt idx="66">
                  <c:v>2.848</c:v>
                </c:pt>
                <c:pt idx="67">
                  <c:v>2.549</c:v>
                </c:pt>
                <c:pt idx="68">
                  <c:v>2.566</c:v>
                </c:pt>
                <c:pt idx="69">
                  <c:v>2.581</c:v>
                </c:pt>
                <c:pt idx="70">
                  <c:v>2.573</c:v>
                </c:pt>
                <c:pt idx="71">
                  <c:v>2.662</c:v>
                </c:pt>
                <c:pt idx="72">
                  <c:v>2.583</c:v>
                </c:pt>
                <c:pt idx="73">
                  <c:v>2.736</c:v>
                </c:pt>
                <c:pt idx="74">
                  <c:v>2.616</c:v>
                </c:pt>
                <c:pt idx="75">
                  <c:v>2.642</c:v>
                </c:pt>
                <c:pt idx="76">
                  <c:v>2.77</c:v>
                </c:pt>
                <c:pt idx="77">
                  <c:v>2.75</c:v>
                </c:pt>
                <c:pt idx="78">
                  <c:v>2.686</c:v>
                </c:pt>
                <c:pt idx="79">
                  <c:v>2.864</c:v>
                </c:pt>
                <c:pt idx="80">
                  <c:v>2.81</c:v>
                </c:pt>
                <c:pt idx="81">
                  <c:v>2.719</c:v>
                </c:pt>
                <c:pt idx="82">
                  <c:v>2.766</c:v>
                </c:pt>
                <c:pt idx="83">
                  <c:v>2.582</c:v>
                </c:pt>
                <c:pt idx="84">
                  <c:v>2.627</c:v>
                </c:pt>
                <c:pt idx="85">
                  <c:v>2.788</c:v>
                </c:pt>
                <c:pt idx="86">
                  <c:v>2.735</c:v>
                </c:pt>
                <c:pt idx="87">
                  <c:v>2.944</c:v>
                </c:pt>
                <c:pt idx="88">
                  <c:v>2.637</c:v>
                </c:pt>
                <c:pt idx="89">
                  <c:v>2.769</c:v>
                </c:pt>
                <c:pt idx="90">
                  <c:v>2.621</c:v>
                </c:pt>
                <c:pt idx="91">
                  <c:v>2.824</c:v>
                </c:pt>
                <c:pt idx="92">
                  <c:v>3.123</c:v>
                </c:pt>
                <c:pt idx="93">
                  <c:v>2.927</c:v>
                </c:pt>
                <c:pt idx="94">
                  <c:v>3.02</c:v>
                </c:pt>
                <c:pt idx="95">
                  <c:v>2.952</c:v>
                </c:pt>
                <c:pt idx="96">
                  <c:v>3.143</c:v>
                </c:pt>
                <c:pt idx="97">
                  <c:v>2.883</c:v>
                </c:pt>
                <c:pt idx="98">
                  <c:v>2.676</c:v>
                </c:pt>
                <c:pt idx="99">
                  <c:v>2.616</c:v>
                </c:pt>
                <c:pt idx="100">
                  <c:v>2.935</c:v>
                </c:pt>
                <c:pt idx="101">
                  <c:v>2.92</c:v>
                </c:pt>
                <c:pt idx="102">
                  <c:v>3.108</c:v>
                </c:pt>
                <c:pt idx="103">
                  <c:v>3.113</c:v>
                </c:pt>
                <c:pt idx="104">
                  <c:v>2.731</c:v>
                </c:pt>
                <c:pt idx="105">
                  <c:v>3.209</c:v>
                </c:pt>
                <c:pt idx="106">
                  <c:v>3.357</c:v>
                </c:pt>
                <c:pt idx="107">
                  <c:v>2.703</c:v>
                </c:pt>
                <c:pt idx="108">
                  <c:v>2.811</c:v>
                </c:pt>
                <c:pt idx="109">
                  <c:v>3.215</c:v>
                </c:pt>
                <c:pt idx="110">
                  <c:v>2.97</c:v>
                </c:pt>
                <c:pt idx="111">
                  <c:v>3.217</c:v>
                </c:pt>
                <c:pt idx="112">
                  <c:v>3.366</c:v>
                </c:pt>
                <c:pt idx="113">
                  <c:v>2.774</c:v>
                </c:pt>
                <c:pt idx="114">
                  <c:v>3.299</c:v>
                </c:pt>
                <c:pt idx="115">
                  <c:v>2.97</c:v>
                </c:pt>
                <c:pt idx="116">
                  <c:v>3.262</c:v>
                </c:pt>
                <c:pt idx="117">
                  <c:v>3.211</c:v>
                </c:pt>
                <c:pt idx="118">
                  <c:v>3.438</c:v>
                </c:pt>
                <c:pt idx="119">
                  <c:v>3.378</c:v>
                </c:pt>
                <c:pt idx="120">
                  <c:v>3.432</c:v>
                </c:pt>
                <c:pt idx="121">
                  <c:v>3.317</c:v>
                </c:pt>
                <c:pt idx="122">
                  <c:v>3.11</c:v>
                </c:pt>
                <c:pt idx="123">
                  <c:v>3.05</c:v>
                </c:pt>
                <c:pt idx="124">
                  <c:v>3.388</c:v>
                </c:pt>
                <c:pt idx="125">
                  <c:v>3.421</c:v>
                </c:pt>
                <c:pt idx="126">
                  <c:v>3.687</c:v>
                </c:pt>
                <c:pt idx="127">
                  <c:v>3.081</c:v>
                </c:pt>
                <c:pt idx="128">
                  <c:v>3.626</c:v>
                </c:pt>
                <c:pt idx="129">
                  <c:v>3.722</c:v>
                </c:pt>
                <c:pt idx="130">
                  <c:v>3.089</c:v>
                </c:pt>
                <c:pt idx="131">
                  <c:v>3.65</c:v>
                </c:pt>
                <c:pt idx="132">
                  <c:v>3.875</c:v>
                </c:pt>
                <c:pt idx="133">
                  <c:v>3.667</c:v>
                </c:pt>
                <c:pt idx="134">
                  <c:v>4.018</c:v>
                </c:pt>
                <c:pt idx="135">
                  <c:v>3.8</c:v>
                </c:pt>
                <c:pt idx="136">
                  <c:v>3.688</c:v>
                </c:pt>
                <c:pt idx="137">
                  <c:v>3.444</c:v>
                </c:pt>
                <c:pt idx="138">
                  <c:v>3.367</c:v>
                </c:pt>
                <c:pt idx="139">
                  <c:v>3.57</c:v>
                </c:pt>
                <c:pt idx="140">
                  <c:v>3.664</c:v>
                </c:pt>
                <c:pt idx="141">
                  <c:v>3.458</c:v>
                </c:pt>
                <c:pt idx="142">
                  <c:v>3.543</c:v>
                </c:pt>
                <c:pt idx="143">
                  <c:v>3.713</c:v>
                </c:pt>
                <c:pt idx="144">
                  <c:v>4.11</c:v>
                </c:pt>
                <c:pt idx="145">
                  <c:v>3.463</c:v>
                </c:pt>
                <c:pt idx="146">
                  <c:v>4.134</c:v>
                </c:pt>
                <c:pt idx="147">
                  <c:v>3.997</c:v>
                </c:pt>
                <c:pt idx="148">
                  <c:v>4.181</c:v>
                </c:pt>
                <c:pt idx="149">
                  <c:v>3.969</c:v>
                </c:pt>
                <c:pt idx="150">
                  <c:v>4.221</c:v>
                </c:pt>
                <c:pt idx="151">
                  <c:v>4.192</c:v>
                </c:pt>
                <c:pt idx="152">
                  <c:v>4.177</c:v>
                </c:pt>
                <c:pt idx="153">
                  <c:v>3.922</c:v>
                </c:pt>
                <c:pt idx="154">
                  <c:v>4.324</c:v>
                </c:pt>
                <c:pt idx="155">
                  <c:v>3.925</c:v>
                </c:pt>
                <c:pt idx="156">
                  <c:v>3.687</c:v>
                </c:pt>
                <c:pt idx="157">
                  <c:v>4.15</c:v>
                </c:pt>
                <c:pt idx="158">
                  <c:v>3.739</c:v>
                </c:pt>
                <c:pt idx="159">
                  <c:v>3.969</c:v>
                </c:pt>
                <c:pt idx="160">
                  <c:v>4.237</c:v>
                </c:pt>
                <c:pt idx="161">
                  <c:v>4.642</c:v>
                </c:pt>
                <c:pt idx="162">
                  <c:v>4.151</c:v>
                </c:pt>
                <c:pt idx="163">
                  <c:v>4.597</c:v>
                </c:pt>
                <c:pt idx="164">
                  <c:v>4.379</c:v>
                </c:pt>
                <c:pt idx="165">
                  <c:v>4.441</c:v>
                </c:pt>
                <c:pt idx="166">
                  <c:v>4.578</c:v>
                </c:pt>
                <c:pt idx="167">
                  <c:v>3.874</c:v>
                </c:pt>
                <c:pt idx="168">
                  <c:v>4.296</c:v>
                </c:pt>
                <c:pt idx="169">
                  <c:v>4.693</c:v>
                </c:pt>
                <c:pt idx="170">
                  <c:v>4.702</c:v>
                </c:pt>
                <c:pt idx="171">
                  <c:v>4.266</c:v>
                </c:pt>
                <c:pt idx="172">
                  <c:v>4.515</c:v>
                </c:pt>
                <c:pt idx="173">
                  <c:v>4.461</c:v>
                </c:pt>
                <c:pt idx="174">
                  <c:v>4.554</c:v>
                </c:pt>
                <c:pt idx="175">
                  <c:v>4.838</c:v>
                </c:pt>
                <c:pt idx="176">
                  <c:v>4.295</c:v>
                </c:pt>
                <c:pt idx="177">
                  <c:v>4.9</c:v>
                </c:pt>
                <c:pt idx="178">
                  <c:v>4.773</c:v>
                </c:pt>
                <c:pt idx="179">
                  <c:v>4.85</c:v>
                </c:pt>
                <c:pt idx="180">
                  <c:v>4.726</c:v>
                </c:pt>
                <c:pt idx="181">
                  <c:v>4.486</c:v>
                </c:pt>
                <c:pt idx="182">
                  <c:v>4.961</c:v>
                </c:pt>
                <c:pt idx="183">
                  <c:v>5.367</c:v>
                </c:pt>
                <c:pt idx="184">
                  <c:v>5.439</c:v>
                </c:pt>
                <c:pt idx="185">
                  <c:v>5.403</c:v>
                </c:pt>
                <c:pt idx="186">
                  <c:v>5.308</c:v>
                </c:pt>
                <c:pt idx="187">
                  <c:v>4.824</c:v>
                </c:pt>
                <c:pt idx="188">
                  <c:v>4.806</c:v>
                </c:pt>
                <c:pt idx="189">
                  <c:v>5.119</c:v>
                </c:pt>
                <c:pt idx="190">
                  <c:v>5.508</c:v>
                </c:pt>
                <c:pt idx="191">
                  <c:v>5.225</c:v>
                </c:pt>
                <c:pt idx="192">
                  <c:v>5.266</c:v>
                </c:pt>
                <c:pt idx="193">
                  <c:v>5.06</c:v>
                </c:pt>
                <c:pt idx="194">
                  <c:v>4.777</c:v>
                </c:pt>
                <c:pt idx="195">
                  <c:v>5.388</c:v>
                </c:pt>
                <c:pt idx="196">
                  <c:v>5.182</c:v>
                </c:pt>
                <c:pt idx="197">
                  <c:v>5.587</c:v>
                </c:pt>
                <c:pt idx="198">
                  <c:v>5.271</c:v>
                </c:pt>
                <c:pt idx="199">
                  <c:v>5.558</c:v>
                </c:pt>
                <c:pt idx="200">
                  <c:v>5.643</c:v>
                </c:pt>
                <c:pt idx="201">
                  <c:v>5.047</c:v>
                </c:pt>
                <c:pt idx="202">
                  <c:v>5.716</c:v>
                </c:pt>
                <c:pt idx="203">
                  <c:v>5.468</c:v>
                </c:pt>
                <c:pt idx="204">
                  <c:v>5.443</c:v>
                </c:pt>
                <c:pt idx="205">
                  <c:v>5.75</c:v>
                </c:pt>
                <c:pt idx="206">
                  <c:v>5.522</c:v>
                </c:pt>
                <c:pt idx="207">
                  <c:v>5.62</c:v>
                </c:pt>
                <c:pt idx="208">
                  <c:v>5.845</c:v>
                </c:pt>
                <c:pt idx="209">
                  <c:v>5.893</c:v>
                </c:pt>
                <c:pt idx="210">
                  <c:v>5.563</c:v>
                </c:pt>
                <c:pt idx="211">
                  <c:v>6.287</c:v>
                </c:pt>
                <c:pt idx="212">
                  <c:v>6.207</c:v>
                </c:pt>
                <c:pt idx="213">
                  <c:v>6.184</c:v>
                </c:pt>
                <c:pt idx="214">
                  <c:v>5.574</c:v>
                </c:pt>
                <c:pt idx="215">
                  <c:v>6.389</c:v>
                </c:pt>
                <c:pt idx="216">
                  <c:v>6.314</c:v>
                </c:pt>
                <c:pt idx="217">
                  <c:v>5.762</c:v>
                </c:pt>
                <c:pt idx="218">
                  <c:v>5.825</c:v>
                </c:pt>
                <c:pt idx="219">
                  <c:v>6.276</c:v>
                </c:pt>
                <c:pt idx="220">
                  <c:v>6.314</c:v>
                </c:pt>
                <c:pt idx="221">
                  <c:v>5.992</c:v>
                </c:pt>
                <c:pt idx="222">
                  <c:v>6.194</c:v>
                </c:pt>
                <c:pt idx="223">
                  <c:v>6.343</c:v>
                </c:pt>
                <c:pt idx="224">
                  <c:v>6.469</c:v>
                </c:pt>
                <c:pt idx="225">
                  <c:v>6.386</c:v>
                </c:pt>
                <c:pt idx="226">
                  <c:v>6.327</c:v>
                </c:pt>
                <c:pt idx="227">
                  <c:v>6.957</c:v>
                </c:pt>
                <c:pt idx="228">
                  <c:v>6.793</c:v>
                </c:pt>
                <c:pt idx="229">
                  <c:v>6.871</c:v>
                </c:pt>
                <c:pt idx="230">
                  <c:v>6.656</c:v>
                </c:pt>
                <c:pt idx="231">
                  <c:v>7.053</c:v>
                </c:pt>
                <c:pt idx="232">
                  <c:v>7.049</c:v>
                </c:pt>
                <c:pt idx="233">
                  <c:v>6.731</c:v>
                </c:pt>
                <c:pt idx="234">
                  <c:v>6.54</c:v>
                </c:pt>
                <c:pt idx="235">
                  <c:v>7.152</c:v>
                </c:pt>
                <c:pt idx="236">
                  <c:v>7.327</c:v>
                </c:pt>
                <c:pt idx="237">
                  <c:v>6.85</c:v>
                </c:pt>
                <c:pt idx="238">
                  <c:v>7.013</c:v>
                </c:pt>
                <c:pt idx="239">
                  <c:v>7.486</c:v>
                </c:pt>
                <c:pt idx="240">
                  <c:v>7.356</c:v>
                </c:pt>
                <c:pt idx="241">
                  <c:v>7.408</c:v>
                </c:pt>
                <c:pt idx="242">
                  <c:v>7.202</c:v>
                </c:pt>
                <c:pt idx="243">
                  <c:v>7.54</c:v>
                </c:pt>
              </c:numCache>
            </c:numRef>
          </c:yVal>
        </c:ser>
        <c:ser>
          <c:idx val="2"/>
          <c:order val="2"/>
          <c:tx>
            <c:strRef>
              <c:f>gmetis16!$E$2:$E$2</c:f>
              <c:strCache>
                <c:ptCount val="1"/>
                <c:pt idx="0">
                  <c:v>Clustering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gmetis16!$B$3:$B$246</c:f>
              <c:strCach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strCache>
            </c:strRef>
          </c:cat>
          <c:yVal>
            <c:numRef>
              <c:f>gmetis16!$E$3:$E$246</c:f>
              <c:numCache>
                <c:formatCode>General</c:formatCode>
                <c:ptCount val="244"/>
                <c:pt idx="0">
                  <c:v>0.317</c:v>
                </c:pt>
                <c:pt idx="1">
                  <c:v>0.326</c:v>
                </c:pt>
                <c:pt idx="2">
                  <c:v>0.33</c:v>
                </c:pt>
                <c:pt idx="3">
                  <c:v>0.337</c:v>
                </c:pt>
                <c:pt idx="4">
                  <c:v>0.345</c:v>
                </c:pt>
                <c:pt idx="5">
                  <c:v>0.349</c:v>
                </c:pt>
                <c:pt idx="6">
                  <c:v>0.355</c:v>
                </c:pt>
                <c:pt idx="7">
                  <c:v>0.354</c:v>
                </c:pt>
                <c:pt idx="8">
                  <c:v>0.355</c:v>
                </c:pt>
                <c:pt idx="9">
                  <c:v>0.355</c:v>
                </c:pt>
                <c:pt idx="10">
                  <c:v>0.354</c:v>
                </c:pt>
                <c:pt idx="11">
                  <c:v>0.358</c:v>
                </c:pt>
                <c:pt idx="12">
                  <c:v>0.358</c:v>
                </c:pt>
                <c:pt idx="13">
                  <c:v>0.357</c:v>
                </c:pt>
                <c:pt idx="14">
                  <c:v>0.351</c:v>
                </c:pt>
                <c:pt idx="15">
                  <c:v>0.353</c:v>
                </c:pt>
                <c:pt idx="16">
                  <c:v>0.356</c:v>
                </c:pt>
                <c:pt idx="17">
                  <c:v>0.356</c:v>
                </c:pt>
                <c:pt idx="18">
                  <c:v>0.354</c:v>
                </c:pt>
                <c:pt idx="19">
                  <c:v>0.356</c:v>
                </c:pt>
                <c:pt idx="20">
                  <c:v>0.355</c:v>
                </c:pt>
                <c:pt idx="21">
                  <c:v>0.355</c:v>
                </c:pt>
                <c:pt idx="22">
                  <c:v>0.35</c:v>
                </c:pt>
                <c:pt idx="23">
                  <c:v>0.355</c:v>
                </c:pt>
                <c:pt idx="24">
                  <c:v>0.355</c:v>
                </c:pt>
                <c:pt idx="25">
                  <c:v>0.355</c:v>
                </c:pt>
                <c:pt idx="26">
                  <c:v>0.351</c:v>
                </c:pt>
                <c:pt idx="27">
                  <c:v>0.349</c:v>
                </c:pt>
                <c:pt idx="28">
                  <c:v>0.352</c:v>
                </c:pt>
                <c:pt idx="29">
                  <c:v>0.355</c:v>
                </c:pt>
                <c:pt idx="30">
                  <c:v>0.355</c:v>
                </c:pt>
                <c:pt idx="31">
                  <c:v>0.355</c:v>
                </c:pt>
                <c:pt idx="32">
                  <c:v>0.354</c:v>
                </c:pt>
                <c:pt idx="33">
                  <c:v>0.355</c:v>
                </c:pt>
                <c:pt idx="34">
                  <c:v>0.354</c:v>
                </c:pt>
                <c:pt idx="35">
                  <c:v>0.355</c:v>
                </c:pt>
                <c:pt idx="36">
                  <c:v>0.353</c:v>
                </c:pt>
                <c:pt idx="37">
                  <c:v>0.353</c:v>
                </c:pt>
                <c:pt idx="38">
                  <c:v>0.356</c:v>
                </c:pt>
                <c:pt idx="39">
                  <c:v>0.355</c:v>
                </c:pt>
                <c:pt idx="40">
                  <c:v>0.356</c:v>
                </c:pt>
                <c:pt idx="41">
                  <c:v>0.356</c:v>
                </c:pt>
                <c:pt idx="42">
                  <c:v>0.355</c:v>
                </c:pt>
                <c:pt idx="43">
                  <c:v>0.353</c:v>
                </c:pt>
                <c:pt idx="44">
                  <c:v>0.355</c:v>
                </c:pt>
                <c:pt idx="45">
                  <c:v>0.356</c:v>
                </c:pt>
                <c:pt idx="46">
                  <c:v>0.356</c:v>
                </c:pt>
                <c:pt idx="47">
                  <c:v>0.351</c:v>
                </c:pt>
                <c:pt idx="48">
                  <c:v>0.357</c:v>
                </c:pt>
                <c:pt idx="49">
                  <c:v>0.351</c:v>
                </c:pt>
                <c:pt idx="50">
                  <c:v>0.357</c:v>
                </c:pt>
                <c:pt idx="51">
                  <c:v>0.357</c:v>
                </c:pt>
                <c:pt idx="52">
                  <c:v>0.357</c:v>
                </c:pt>
                <c:pt idx="53">
                  <c:v>0.356</c:v>
                </c:pt>
                <c:pt idx="54">
                  <c:v>0.356</c:v>
                </c:pt>
                <c:pt idx="55">
                  <c:v>0.358</c:v>
                </c:pt>
                <c:pt idx="56">
                  <c:v>0.356</c:v>
                </c:pt>
                <c:pt idx="57">
                  <c:v>0.359</c:v>
                </c:pt>
                <c:pt idx="58">
                  <c:v>0.359</c:v>
                </c:pt>
                <c:pt idx="59">
                  <c:v>0.358</c:v>
                </c:pt>
                <c:pt idx="60">
                  <c:v>0.358</c:v>
                </c:pt>
                <c:pt idx="61">
                  <c:v>0.359</c:v>
                </c:pt>
                <c:pt idx="62">
                  <c:v>0.36</c:v>
                </c:pt>
                <c:pt idx="63">
                  <c:v>0.36</c:v>
                </c:pt>
                <c:pt idx="64">
                  <c:v>0.361</c:v>
                </c:pt>
                <c:pt idx="65">
                  <c:v>0.36</c:v>
                </c:pt>
                <c:pt idx="66">
                  <c:v>0.359</c:v>
                </c:pt>
                <c:pt idx="67">
                  <c:v>0.359</c:v>
                </c:pt>
                <c:pt idx="68">
                  <c:v>0.358</c:v>
                </c:pt>
                <c:pt idx="69">
                  <c:v>0.356</c:v>
                </c:pt>
                <c:pt idx="70">
                  <c:v>0.357</c:v>
                </c:pt>
                <c:pt idx="71">
                  <c:v>0.351</c:v>
                </c:pt>
                <c:pt idx="72">
                  <c:v>0.357</c:v>
                </c:pt>
                <c:pt idx="73">
                  <c:v>0.357</c:v>
                </c:pt>
                <c:pt idx="74">
                  <c:v>0.359</c:v>
                </c:pt>
                <c:pt idx="75">
                  <c:v>0.356</c:v>
                </c:pt>
                <c:pt idx="76">
                  <c:v>0.356</c:v>
                </c:pt>
                <c:pt idx="77">
                  <c:v>0.354</c:v>
                </c:pt>
                <c:pt idx="78">
                  <c:v>0.354</c:v>
                </c:pt>
                <c:pt idx="79">
                  <c:v>0.355</c:v>
                </c:pt>
                <c:pt idx="80">
                  <c:v>0.356</c:v>
                </c:pt>
                <c:pt idx="81">
                  <c:v>0.353</c:v>
                </c:pt>
                <c:pt idx="82">
                  <c:v>0.357</c:v>
                </c:pt>
                <c:pt idx="83">
                  <c:v>0.359</c:v>
                </c:pt>
                <c:pt idx="84">
                  <c:v>0.355</c:v>
                </c:pt>
                <c:pt idx="85">
                  <c:v>0.354</c:v>
                </c:pt>
                <c:pt idx="86">
                  <c:v>0.356</c:v>
                </c:pt>
                <c:pt idx="87">
                  <c:v>0.349</c:v>
                </c:pt>
                <c:pt idx="88">
                  <c:v>0.353</c:v>
                </c:pt>
                <c:pt idx="89">
                  <c:v>0.354</c:v>
                </c:pt>
                <c:pt idx="90">
                  <c:v>0.355</c:v>
                </c:pt>
                <c:pt idx="91">
                  <c:v>0.355</c:v>
                </c:pt>
                <c:pt idx="92">
                  <c:v>0.353</c:v>
                </c:pt>
                <c:pt idx="93">
                  <c:v>0.355</c:v>
                </c:pt>
                <c:pt idx="94">
                  <c:v>0.355</c:v>
                </c:pt>
                <c:pt idx="95">
                  <c:v>0.35</c:v>
                </c:pt>
                <c:pt idx="96">
                  <c:v>0.351</c:v>
                </c:pt>
                <c:pt idx="97">
                  <c:v>0.355</c:v>
                </c:pt>
                <c:pt idx="98">
                  <c:v>0.351</c:v>
                </c:pt>
                <c:pt idx="99">
                  <c:v>0.355</c:v>
                </c:pt>
                <c:pt idx="100">
                  <c:v>0.354</c:v>
                </c:pt>
                <c:pt idx="101">
                  <c:v>0.356</c:v>
                </c:pt>
                <c:pt idx="102">
                  <c:v>0.355</c:v>
                </c:pt>
                <c:pt idx="103">
                  <c:v>0.35</c:v>
                </c:pt>
                <c:pt idx="104">
                  <c:v>0.351</c:v>
                </c:pt>
                <c:pt idx="105">
                  <c:v>0.355</c:v>
                </c:pt>
                <c:pt idx="106">
                  <c:v>0.356</c:v>
                </c:pt>
                <c:pt idx="107">
                  <c:v>0.356</c:v>
                </c:pt>
                <c:pt idx="108">
                  <c:v>0.358</c:v>
                </c:pt>
                <c:pt idx="109">
                  <c:v>0.355</c:v>
                </c:pt>
                <c:pt idx="110">
                  <c:v>0.357</c:v>
                </c:pt>
                <c:pt idx="111">
                  <c:v>0.356</c:v>
                </c:pt>
                <c:pt idx="112">
                  <c:v>0.359</c:v>
                </c:pt>
                <c:pt idx="113">
                  <c:v>0.353</c:v>
                </c:pt>
                <c:pt idx="114">
                  <c:v>0.359</c:v>
                </c:pt>
                <c:pt idx="115">
                  <c:v>0.358</c:v>
                </c:pt>
                <c:pt idx="116">
                  <c:v>0.357</c:v>
                </c:pt>
                <c:pt idx="117">
                  <c:v>0.352</c:v>
                </c:pt>
                <c:pt idx="118">
                  <c:v>0.351</c:v>
                </c:pt>
                <c:pt idx="119">
                  <c:v>0.357</c:v>
                </c:pt>
                <c:pt idx="120">
                  <c:v>0.359</c:v>
                </c:pt>
                <c:pt idx="121">
                  <c:v>0.359</c:v>
                </c:pt>
                <c:pt idx="122">
                  <c:v>0.358</c:v>
                </c:pt>
                <c:pt idx="123">
                  <c:v>0.355</c:v>
                </c:pt>
                <c:pt idx="124">
                  <c:v>0.357</c:v>
                </c:pt>
                <c:pt idx="125">
                  <c:v>0.359</c:v>
                </c:pt>
                <c:pt idx="126">
                  <c:v>0.356</c:v>
                </c:pt>
                <c:pt idx="127">
                  <c:v>0.356</c:v>
                </c:pt>
                <c:pt idx="128">
                  <c:v>0.353</c:v>
                </c:pt>
                <c:pt idx="129">
                  <c:v>0.359</c:v>
                </c:pt>
                <c:pt idx="130">
                  <c:v>0.359</c:v>
                </c:pt>
                <c:pt idx="131">
                  <c:v>0.358</c:v>
                </c:pt>
                <c:pt idx="132">
                  <c:v>0.355</c:v>
                </c:pt>
                <c:pt idx="133">
                  <c:v>0.359</c:v>
                </c:pt>
                <c:pt idx="134">
                  <c:v>0.355</c:v>
                </c:pt>
                <c:pt idx="135">
                  <c:v>0.36</c:v>
                </c:pt>
                <c:pt idx="136">
                  <c:v>0.358</c:v>
                </c:pt>
                <c:pt idx="137">
                  <c:v>0.358</c:v>
                </c:pt>
                <c:pt idx="138">
                  <c:v>0.361</c:v>
                </c:pt>
                <c:pt idx="139">
                  <c:v>0.361</c:v>
                </c:pt>
                <c:pt idx="140">
                  <c:v>0.362</c:v>
                </c:pt>
                <c:pt idx="141">
                  <c:v>0.36</c:v>
                </c:pt>
                <c:pt idx="142">
                  <c:v>0.361</c:v>
                </c:pt>
                <c:pt idx="143">
                  <c:v>0.361</c:v>
                </c:pt>
                <c:pt idx="144">
                  <c:v>0.363</c:v>
                </c:pt>
                <c:pt idx="145">
                  <c:v>0.361</c:v>
                </c:pt>
                <c:pt idx="146">
                  <c:v>0.362</c:v>
                </c:pt>
                <c:pt idx="147">
                  <c:v>0.358</c:v>
                </c:pt>
                <c:pt idx="148">
                  <c:v>0.36</c:v>
                </c:pt>
                <c:pt idx="149">
                  <c:v>0.362</c:v>
                </c:pt>
                <c:pt idx="150">
                  <c:v>0.364</c:v>
                </c:pt>
                <c:pt idx="151">
                  <c:v>0.363</c:v>
                </c:pt>
                <c:pt idx="152">
                  <c:v>0.365</c:v>
                </c:pt>
                <c:pt idx="153">
                  <c:v>0.365</c:v>
                </c:pt>
                <c:pt idx="154">
                  <c:v>0.366</c:v>
                </c:pt>
                <c:pt idx="155">
                  <c:v>0.361</c:v>
                </c:pt>
                <c:pt idx="156">
                  <c:v>0.363</c:v>
                </c:pt>
                <c:pt idx="157">
                  <c:v>0.365</c:v>
                </c:pt>
                <c:pt idx="158">
                  <c:v>0.365</c:v>
                </c:pt>
                <c:pt idx="159">
                  <c:v>0.359</c:v>
                </c:pt>
                <c:pt idx="160">
                  <c:v>0.365</c:v>
                </c:pt>
                <c:pt idx="161">
                  <c:v>0.365</c:v>
                </c:pt>
                <c:pt idx="162">
                  <c:v>0.365</c:v>
                </c:pt>
                <c:pt idx="163">
                  <c:v>0.365</c:v>
                </c:pt>
                <c:pt idx="164">
                  <c:v>0.365</c:v>
                </c:pt>
                <c:pt idx="165">
                  <c:v>0.366</c:v>
                </c:pt>
                <c:pt idx="166">
                  <c:v>0.365</c:v>
                </c:pt>
                <c:pt idx="167">
                  <c:v>0.36</c:v>
                </c:pt>
                <c:pt idx="168">
                  <c:v>0.365</c:v>
                </c:pt>
                <c:pt idx="169">
                  <c:v>0.359</c:v>
                </c:pt>
                <c:pt idx="170">
                  <c:v>0.365</c:v>
                </c:pt>
                <c:pt idx="171">
                  <c:v>0.366</c:v>
                </c:pt>
                <c:pt idx="172">
                  <c:v>0.365</c:v>
                </c:pt>
                <c:pt idx="173">
                  <c:v>0.366</c:v>
                </c:pt>
                <c:pt idx="174">
                  <c:v>0.368</c:v>
                </c:pt>
                <c:pt idx="175">
                  <c:v>0.366</c:v>
                </c:pt>
                <c:pt idx="176">
                  <c:v>0.365</c:v>
                </c:pt>
                <c:pt idx="177">
                  <c:v>0.36</c:v>
                </c:pt>
                <c:pt idx="178">
                  <c:v>0.367</c:v>
                </c:pt>
                <c:pt idx="179">
                  <c:v>0.367</c:v>
                </c:pt>
                <c:pt idx="180">
                  <c:v>0.365</c:v>
                </c:pt>
                <c:pt idx="181">
                  <c:v>0.367</c:v>
                </c:pt>
                <c:pt idx="182">
                  <c:v>0.363</c:v>
                </c:pt>
                <c:pt idx="183">
                  <c:v>0.367</c:v>
                </c:pt>
                <c:pt idx="184">
                  <c:v>0.369</c:v>
                </c:pt>
                <c:pt idx="185">
                  <c:v>0.369</c:v>
                </c:pt>
                <c:pt idx="186">
                  <c:v>0.368</c:v>
                </c:pt>
                <c:pt idx="187">
                  <c:v>0.367</c:v>
                </c:pt>
                <c:pt idx="188">
                  <c:v>0.368</c:v>
                </c:pt>
                <c:pt idx="189">
                  <c:v>0.366</c:v>
                </c:pt>
                <c:pt idx="190">
                  <c:v>0.367</c:v>
                </c:pt>
                <c:pt idx="191">
                  <c:v>0.37</c:v>
                </c:pt>
                <c:pt idx="192">
                  <c:v>0.369</c:v>
                </c:pt>
                <c:pt idx="193">
                  <c:v>0.368</c:v>
                </c:pt>
                <c:pt idx="194">
                  <c:v>0.364</c:v>
                </c:pt>
                <c:pt idx="195">
                  <c:v>0.369</c:v>
                </c:pt>
                <c:pt idx="196">
                  <c:v>0.37</c:v>
                </c:pt>
                <c:pt idx="197">
                  <c:v>0.372</c:v>
                </c:pt>
                <c:pt idx="198">
                  <c:v>0.371</c:v>
                </c:pt>
                <c:pt idx="199">
                  <c:v>0.37</c:v>
                </c:pt>
                <c:pt idx="200">
                  <c:v>0.371</c:v>
                </c:pt>
                <c:pt idx="201">
                  <c:v>0.362</c:v>
                </c:pt>
                <c:pt idx="202">
                  <c:v>0.368</c:v>
                </c:pt>
                <c:pt idx="203">
                  <c:v>0.37</c:v>
                </c:pt>
                <c:pt idx="204">
                  <c:v>0.371</c:v>
                </c:pt>
                <c:pt idx="205">
                  <c:v>0.369</c:v>
                </c:pt>
                <c:pt idx="206">
                  <c:v>0.372</c:v>
                </c:pt>
                <c:pt idx="207">
                  <c:v>0.367</c:v>
                </c:pt>
                <c:pt idx="208">
                  <c:v>0.371</c:v>
                </c:pt>
                <c:pt idx="209">
                  <c:v>0.371</c:v>
                </c:pt>
                <c:pt idx="210">
                  <c:v>0.367</c:v>
                </c:pt>
                <c:pt idx="211">
                  <c:v>0.366</c:v>
                </c:pt>
                <c:pt idx="212">
                  <c:v>0.373</c:v>
                </c:pt>
                <c:pt idx="213">
                  <c:v>0.369</c:v>
                </c:pt>
                <c:pt idx="214">
                  <c:v>0.374</c:v>
                </c:pt>
                <c:pt idx="215">
                  <c:v>0.372</c:v>
                </c:pt>
                <c:pt idx="216">
                  <c:v>0.366</c:v>
                </c:pt>
                <c:pt idx="217">
                  <c:v>0.368</c:v>
                </c:pt>
                <c:pt idx="218">
                  <c:v>0.372</c:v>
                </c:pt>
                <c:pt idx="219">
                  <c:v>0.374</c:v>
                </c:pt>
                <c:pt idx="220">
                  <c:v>0.372</c:v>
                </c:pt>
                <c:pt idx="221">
                  <c:v>0.368</c:v>
                </c:pt>
                <c:pt idx="222">
                  <c:v>0.371</c:v>
                </c:pt>
                <c:pt idx="223">
                  <c:v>0.373</c:v>
                </c:pt>
                <c:pt idx="224">
                  <c:v>0.374</c:v>
                </c:pt>
                <c:pt idx="225">
                  <c:v>0.373</c:v>
                </c:pt>
                <c:pt idx="226">
                  <c:v>0.374</c:v>
                </c:pt>
                <c:pt idx="227">
                  <c:v>0.405</c:v>
                </c:pt>
                <c:pt idx="228">
                  <c:v>0.373</c:v>
                </c:pt>
                <c:pt idx="229">
                  <c:v>0.374</c:v>
                </c:pt>
                <c:pt idx="230">
                  <c:v>0.374</c:v>
                </c:pt>
                <c:pt idx="231">
                  <c:v>0.37</c:v>
                </c:pt>
                <c:pt idx="232">
                  <c:v>0.374</c:v>
                </c:pt>
                <c:pt idx="233">
                  <c:v>0.369</c:v>
                </c:pt>
                <c:pt idx="234">
                  <c:v>0.376</c:v>
                </c:pt>
                <c:pt idx="235">
                  <c:v>0.374</c:v>
                </c:pt>
                <c:pt idx="236">
                  <c:v>0.371</c:v>
                </c:pt>
                <c:pt idx="237">
                  <c:v>0.368</c:v>
                </c:pt>
                <c:pt idx="238">
                  <c:v>0.367</c:v>
                </c:pt>
                <c:pt idx="239">
                  <c:v>0.377</c:v>
                </c:pt>
                <c:pt idx="240">
                  <c:v>0.368</c:v>
                </c:pt>
                <c:pt idx="241">
                  <c:v>0.375</c:v>
                </c:pt>
                <c:pt idx="242">
                  <c:v>0.375</c:v>
                </c:pt>
                <c:pt idx="243">
                  <c:v>0.373</c:v>
                </c:pt>
              </c:numCache>
            </c:numRef>
          </c:yVal>
        </c:ser>
        <c:ser>
          <c:idx val="3"/>
          <c:order val="3"/>
          <c:tx>
            <c:strRef>
              <c:f>gmetis16!$F$2:$F$2</c:f>
              <c:strCache>
                <c:ptCount val="1"/>
                <c:pt idx="0">
                  <c:v>Refinement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gmetis16!$B$3:$B$246</c:f>
              <c:strCach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strCache>
            </c:strRef>
          </c:cat>
          <c:yVal>
            <c:numRef>
              <c:f>gmetis16!$F$3:$F$246</c:f>
              <c:numCache>
                <c:formatCode>General</c:formatCode>
                <c:ptCount val="244"/>
                <c:pt idx="0">
                  <c:v>5.857</c:v>
                </c:pt>
                <c:pt idx="1">
                  <c:v>3.283</c:v>
                </c:pt>
                <c:pt idx="2">
                  <c:v>2.199</c:v>
                </c:pt>
                <c:pt idx="3">
                  <c:v>1.702</c:v>
                </c:pt>
                <c:pt idx="4">
                  <c:v>1.375</c:v>
                </c:pt>
                <c:pt idx="5">
                  <c:v>1.264</c:v>
                </c:pt>
                <c:pt idx="6">
                  <c:v>1.052</c:v>
                </c:pt>
                <c:pt idx="7">
                  <c:v>0.958</c:v>
                </c:pt>
                <c:pt idx="8">
                  <c:v>0.849</c:v>
                </c:pt>
                <c:pt idx="9">
                  <c:v>0.786</c:v>
                </c:pt>
                <c:pt idx="10">
                  <c:v>0.739</c:v>
                </c:pt>
                <c:pt idx="11">
                  <c:v>0.708</c:v>
                </c:pt>
                <c:pt idx="12">
                  <c:v>0.669</c:v>
                </c:pt>
                <c:pt idx="13">
                  <c:v>0.647</c:v>
                </c:pt>
                <c:pt idx="14">
                  <c:v>0.585</c:v>
                </c:pt>
                <c:pt idx="15">
                  <c:v>0.577</c:v>
                </c:pt>
                <c:pt idx="16">
                  <c:v>0.561</c:v>
                </c:pt>
                <c:pt idx="17">
                  <c:v>0.556</c:v>
                </c:pt>
                <c:pt idx="18">
                  <c:v>0.53</c:v>
                </c:pt>
                <c:pt idx="19">
                  <c:v>0.519</c:v>
                </c:pt>
                <c:pt idx="20">
                  <c:v>0.499</c:v>
                </c:pt>
                <c:pt idx="21">
                  <c:v>0.484</c:v>
                </c:pt>
                <c:pt idx="22">
                  <c:v>0.489</c:v>
                </c:pt>
                <c:pt idx="23">
                  <c:v>0.493</c:v>
                </c:pt>
                <c:pt idx="24">
                  <c:v>0.471</c:v>
                </c:pt>
                <c:pt idx="25">
                  <c:v>0.474</c:v>
                </c:pt>
                <c:pt idx="26">
                  <c:v>0.473</c:v>
                </c:pt>
                <c:pt idx="27">
                  <c:v>0.466</c:v>
                </c:pt>
                <c:pt idx="28">
                  <c:v>0.466</c:v>
                </c:pt>
                <c:pt idx="29">
                  <c:v>0.461</c:v>
                </c:pt>
                <c:pt idx="30">
                  <c:v>0.451</c:v>
                </c:pt>
                <c:pt idx="31">
                  <c:v>0.451</c:v>
                </c:pt>
                <c:pt idx="32">
                  <c:v>0.441</c:v>
                </c:pt>
                <c:pt idx="33">
                  <c:v>0.441</c:v>
                </c:pt>
                <c:pt idx="34">
                  <c:v>0.455</c:v>
                </c:pt>
                <c:pt idx="35">
                  <c:v>0.467</c:v>
                </c:pt>
                <c:pt idx="36">
                  <c:v>0.48</c:v>
                </c:pt>
                <c:pt idx="37">
                  <c:v>0.446</c:v>
                </c:pt>
                <c:pt idx="38">
                  <c:v>0.459</c:v>
                </c:pt>
                <c:pt idx="39">
                  <c:v>0.445</c:v>
                </c:pt>
                <c:pt idx="40">
                  <c:v>0.464</c:v>
                </c:pt>
                <c:pt idx="41">
                  <c:v>0.475</c:v>
                </c:pt>
                <c:pt idx="42">
                  <c:v>0.465</c:v>
                </c:pt>
                <c:pt idx="43">
                  <c:v>0.467</c:v>
                </c:pt>
                <c:pt idx="44">
                  <c:v>0.487</c:v>
                </c:pt>
                <c:pt idx="45">
                  <c:v>0.472</c:v>
                </c:pt>
                <c:pt idx="46">
                  <c:v>0.478</c:v>
                </c:pt>
                <c:pt idx="47">
                  <c:v>0.49</c:v>
                </c:pt>
                <c:pt idx="48">
                  <c:v>0.482</c:v>
                </c:pt>
                <c:pt idx="49">
                  <c:v>0.491</c:v>
                </c:pt>
                <c:pt idx="50">
                  <c:v>0.485</c:v>
                </c:pt>
                <c:pt idx="51">
                  <c:v>0.482</c:v>
                </c:pt>
                <c:pt idx="52">
                  <c:v>0.508</c:v>
                </c:pt>
                <c:pt idx="53">
                  <c:v>0.506</c:v>
                </c:pt>
                <c:pt idx="54">
                  <c:v>0.505</c:v>
                </c:pt>
                <c:pt idx="55">
                  <c:v>0.506</c:v>
                </c:pt>
                <c:pt idx="56">
                  <c:v>0.504</c:v>
                </c:pt>
                <c:pt idx="57">
                  <c:v>0.526</c:v>
                </c:pt>
                <c:pt idx="58">
                  <c:v>0.538</c:v>
                </c:pt>
                <c:pt idx="59">
                  <c:v>0.551</c:v>
                </c:pt>
                <c:pt idx="60">
                  <c:v>0.541</c:v>
                </c:pt>
                <c:pt idx="61">
                  <c:v>0.568</c:v>
                </c:pt>
                <c:pt idx="62">
                  <c:v>0.555</c:v>
                </c:pt>
                <c:pt idx="63">
                  <c:v>0.571</c:v>
                </c:pt>
                <c:pt idx="64">
                  <c:v>0.573</c:v>
                </c:pt>
                <c:pt idx="65">
                  <c:v>0.576</c:v>
                </c:pt>
                <c:pt idx="66">
                  <c:v>0.604</c:v>
                </c:pt>
                <c:pt idx="67">
                  <c:v>0.624</c:v>
                </c:pt>
                <c:pt idx="68">
                  <c:v>0.612</c:v>
                </c:pt>
                <c:pt idx="69">
                  <c:v>0.623</c:v>
                </c:pt>
                <c:pt idx="70">
                  <c:v>0.597</c:v>
                </c:pt>
                <c:pt idx="71">
                  <c:v>0.629</c:v>
                </c:pt>
                <c:pt idx="72">
                  <c:v>0.612</c:v>
                </c:pt>
                <c:pt idx="73">
                  <c:v>0.672</c:v>
                </c:pt>
                <c:pt idx="74">
                  <c:v>0.65</c:v>
                </c:pt>
                <c:pt idx="75">
                  <c:v>0.638</c:v>
                </c:pt>
                <c:pt idx="76">
                  <c:v>0.669</c:v>
                </c:pt>
                <c:pt idx="77">
                  <c:v>0.675</c:v>
                </c:pt>
                <c:pt idx="78">
                  <c:v>0.684</c:v>
                </c:pt>
                <c:pt idx="79">
                  <c:v>0.687</c:v>
                </c:pt>
                <c:pt idx="80">
                  <c:v>0.687</c:v>
                </c:pt>
                <c:pt idx="81">
                  <c:v>0.677</c:v>
                </c:pt>
                <c:pt idx="82">
                  <c:v>0.697</c:v>
                </c:pt>
                <c:pt idx="83">
                  <c:v>0.711</c:v>
                </c:pt>
                <c:pt idx="84">
                  <c:v>0.712</c:v>
                </c:pt>
                <c:pt idx="85">
                  <c:v>0.712</c:v>
                </c:pt>
                <c:pt idx="86">
                  <c:v>0.719</c:v>
                </c:pt>
                <c:pt idx="87">
                  <c:v>0.725</c:v>
                </c:pt>
                <c:pt idx="88">
                  <c:v>0.76</c:v>
                </c:pt>
                <c:pt idx="89">
                  <c:v>0.716</c:v>
                </c:pt>
                <c:pt idx="90">
                  <c:v>0.723</c:v>
                </c:pt>
                <c:pt idx="91">
                  <c:v>0.797</c:v>
                </c:pt>
                <c:pt idx="92">
                  <c:v>0.792</c:v>
                </c:pt>
                <c:pt idx="93">
                  <c:v>0.795</c:v>
                </c:pt>
                <c:pt idx="94">
                  <c:v>0.787</c:v>
                </c:pt>
                <c:pt idx="95">
                  <c:v>0.77</c:v>
                </c:pt>
                <c:pt idx="96">
                  <c:v>0.785</c:v>
                </c:pt>
                <c:pt idx="97">
                  <c:v>0.768</c:v>
                </c:pt>
                <c:pt idx="98">
                  <c:v>0.826</c:v>
                </c:pt>
                <c:pt idx="99">
                  <c:v>0.797</c:v>
                </c:pt>
                <c:pt idx="100">
                  <c:v>0.832</c:v>
                </c:pt>
                <c:pt idx="101">
                  <c:v>0.845</c:v>
                </c:pt>
                <c:pt idx="102">
                  <c:v>0.817</c:v>
                </c:pt>
                <c:pt idx="103">
                  <c:v>0.854</c:v>
                </c:pt>
                <c:pt idx="104">
                  <c:v>0.825</c:v>
                </c:pt>
                <c:pt idx="105">
                  <c:v>0.858</c:v>
                </c:pt>
                <c:pt idx="106">
                  <c:v>0.894</c:v>
                </c:pt>
                <c:pt idx="107">
                  <c:v>0.856</c:v>
                </c:pt>
                <c:pt idx="108">
                  <c:v>0.84</c:v>
                </c:pt>
                <c:pt idx="109">
                  <c:v>0.873</c:v>
                </c:pt>
                <c:pt idx="110">
                  <c:v>0.91</c:v>
                </c:pt>
                <c:pt idx="111">
                  <c:v>0.908</c:v>
                </c:pt>
                <c:pt idx="112">
                  <c:v>0.913</c:v>
                </c:pt>
                <c:pt idx="113">
                  <c:v>0.912</c:v>
                </c:pt>
                <c:pt idx="114">
                  <c:v>0.967</c:v>
                </c:pt>
                <c:pt idx="115">
                  <c:v>0.948</c:v>
                </c:pt>
                <c:pt idx="116">
                  <c:v>0.926</c:v>
                </c:pt>
                <c:pt idx="117">
                  <c:v>0.955</c:v>
                </c:pt>
                <c:pt idx="118">
                  <c:v>0.972</c:v>
                </c:pt>
                <c:pt idx="119">
                  <c:v>0.991</c:v>
                </c:pt>
                <c:pt idx="120">
                  <c:v>1.037</c:v>
                </c:pt>
                <c:pt idx="121">
                  <c:v>0.947</c:v>
                </c:pt>
                <c:pt idx="122">
                  <c:v>1.061</c:v>
                </c:pt>
                <c:pt idx="123">
                  <c:v>1.005</c:v>
                </c:pt>
                <c:pt idx="124">
                  <c:v>0.951</c:v>
                </c:pt>
                <c:pt idx="125">
                  <c:v>1.027</c:v>
                </c:pt>
                <c:pt idx="126">
                  <c:v>1.044</c:v>
                </c:pt>
                <c:pt idx="127">
                  <c:v>1</c:v>
                </c:pt>
                <c:pt idx="128">
                  <c:v>1.025</c:v>
                </c:pt>
                <c:pt idx="129">
                  <c:v>1.024</c:v>
                </c:pt>
                <c:pt idx="130">
                  <c:v>1.045</c:v>
                </c:pt>
                <c:pt idx="131">
                  <c:v>1.047</c:v>
                </c:pt>
                <c:pt idx="132">
                  <c:v>1.072</c:v>
                </c:pt>
                <c:pt idx="133">
                  <c:v>1.042</c:v>
                </c:pt>
                <c:pt idx="134">
                  <c:v>1.257</c:v>
                </c:pt>
                <c:pt idx="135">
                  <c:v>1.117</c:v>
                </c:pt>
                <c:pt idx="136">
                  <c:v>1.092</c:v>
                </c:pt>
                <c:pt idx="137">
                  <c:v>1.147</c:v>
                </c:pt>
                <c:pt idx="138">
                  <c:v>1.124</c:v>
                </c:pt>
                <c:pt idx="139">
                  <c:v>1.275</c:v>
                </c:pt>
                <c:pt idx="140">
                  <c:v>1.214</c:v>
                </c:pt>
                <c:pt idx="141">
                  <c:v>1.069</c:v>
                </c:pt>
                <c:pt idx="142">
                  <c:v>1.161</c:v>
                </c:pt>
                <c:pt idx="143">
                  <c:v>1.119</c:v>
                </c:pt>
                <c:pt idx="144">
                  <c:v>1.192</c:v>
                </c:pt>
                <c:pt idx="145">
                  <c:v>1.105</c:v>
                </c:pt>
                <c:pt idx="146">
                  <c:v>1.16</c:v>
                </c:pt>
                <c:pt idx="147">
                  <c:v>1.162</c:v>
                </c:pt>
                <c:pt idx="148">
                  <c:v>1.238</c:v>
                </c:pt>
                <c:pt idx="149">
                  <c:v>1.249</c:v>
                </c:pt>
                <c:pt idx="150">
                  <c:v>1.154</c:v>
                </c:pt>
                <c:pt idx="151">
                  <c:v>1.192</c:v>
                </c:pt>
                <c:pt idx="152">
                  <c:v>1.207</c:v>
                </c:pt>
                <c:pt idx="153">
                  <c:v>1.221</c:v>
                </c:pt>
                <c:pt idx="154">
                  <c:v>1.228</c:v>
                </c:pt>
                <c:pt idx="155">
                  <c:v>1.218</c:v>
                </c:pt>
                <c:pt idx="156">
                  <c:v>1.287</c:v>
                </c:pt>
                <c:pt idx="157">
                  <c:v>1.272</c:v>
                </c:pt>
                <c:pt idx="158">
                  <c:v>1.267</c:v>
                </c:pt>
                <c:pt idx="159">
                  <c:v>1.308</c:v>
                </c:pt>
                <c:pt idx="160">
                  <c:v>1.314</c:v>
                </c:pt>
                <c:pt idx="161">
                  <c:v>1.338</c:v>
                </c:pt>
                <c:pt idx="162">
                  <c:v>1.335</c:v>
                </c:pt>
                <c:pt idx="163">
                  <c:v>1.34</c:v>
                </c:pt>
                <c:pt idx="164">
                  <c:v>1.376</c:v>
                </c:pt>
                <c:pt idx="165">
                  <c:v>1.412</c:v>
                </c:pt>
                <c:pt idx="166">
                  <c:v>1.417</c:v>
                </c:pt>
                <c:pt idx="167">
                  <c:v>1.309</c:v>
                </c:pt>
                <c:pt idx="168">
                  <c:v>1.359</c:v>
                </c:pt>
                <c:pt idx="169">
                  <c:v>1.347</c:v>
                </c:pt>
                <c:pt idx="170">
                  <c:v>1.407</c:v>
                </c:pt>
                <c:pt idx="171">
                  <c:v>1.318</c:v>
                </c:pt>
                <c:pt idx="172">
                  <c:v>1.452</c:v>
                </c:pt>
                <c:pt idx="173">
                  <c:v>1.506</c:v>
                </c:pt>
                <c:pt idx="174">
                  <c:v>1.446</c:v>
                </c:pt>
                <c:pt idx="175">
                  <c:v>1.398</c:v>
                </c:pt>
                <c:pt idx="176">
                  <c:v>1.396</c:v>
                </c:pt>
                <c:pt idx="177">
                  <c:v>1.42</c:v>
                </c:pt>
                <c:pt idx="178">
                  <c:v>1.471</c:v>
                </c:pt>
                <c:pt idx="179">
                  <c:v>1.568</c:v>
                </c:pt>
                <c:pt idx="180">
                  <c:v>1.465</c:v>
                </c:pt>
                <c:pt idx="181">
                  <c:v>1.461</c:v>
                </c:pt>
                <c:pt idx="182">
                  <c:v>1.508</c:v>
                </c:pt>
                <c:pt idx="183">
                  <c:v>1.426</c:v>
                </c:pt>
                <c:pt idx="184">
                  <c:v>1.496</c:v>
                </c:pt>
                <c:pt idx="185">
                  <c:v>1.454</c:v>
                </c:pt>
                <c:pt idx="186">
                  <c:v>1.446</c:v>
                </c:pt>
                <c:pt idx="187">
                  <c:v>1.711</c:v>
                </c:pt>
                <c:pt idx="188">
                  <c:v>1.554</c:v>
                </c:pt>
                <c:pt idx="189">
                  <c:v>1.508</c:v>
                </c:pt>
                <c:pt idx="190">
                  <c:v>1.579</c:v>
                </c:pt>
                <c:pt idx="191">
                  <c:v>1.648</c:v>
                </c:pt>
                <c:pt idx="192">
                  <c:v>1.553</c:v>
                </c:pt>
                <c:pt idx="193">
                  <c:v>1.586</c:v>
                </c:pt>
                <c:pt idx="194">
                  <c:v>1.554</c:v>
                </c:pt>
                <c:pt idx="195">
                  <c:v>1.628</c:v>
                </c:pt>
                <c:pt idx="196">
                  <c:v>1.616</c:v>
                </c:pt>
                <c:pt idx="197">
                  <c:v>1.63</c:v>
                </c:pt>
                <c:pt idx="198">
                  <c:v>1.525</c:v>
                </c:pt>
                <c:pt idx="199">
                  <c:v>1.643</c:v>
                </c:pt>
                <c:pt idx="200">
                  <c:v>1.626</c:v>
                </c:pt>
                <c:pt idx="201">
                  <c:v>1.644</c:v>
                </c:pt>
                <c:pt idx="202">
                  <c:v>1.829</c:v>
                </c:pt>
                <c:pt idx="203">
                  <c:v>1.662</c:v>
                </c:pt>
                <c:pt idx="204">
                  <c:v>1.771</c:v>
                </c:pt>
                <c:pt idx="205">
                  <c:v>1.676</c:v>
                </c:pt>
                <c:pt idx="206">
                  <c:v>1.717</c:v>
                </c:pt>
                <c:pt idx="207">
                  <c:v>1.824</c:v>
                </c:pt>
                <c:pt idx="208">
                  <c:v>1.693</c:v>
                </c:pt>
                <c:pt idx="209">
                  <c:v>1.683</c:v>
                </c:pt>
                <c:pt idx="210">
                  <c:v>1.755</c:v>
                </c:pt>
                <c:pt idx="211">
                  <c:v>1.772</c:v>
                </c:pt>
                <c:pt idx="212">
                  <c:v>1.681</c:v>
                </c:pt>
                <c:pt idx="213">
                  <c:v>1.737</c:v>
                </c:pt>
                <c:pt idx="214">
                  <c:v>1.762</c:v>
                </c:pt>
                <c:pt idx="215">
                  <c:v>1.727</c:v>
                </c:pt>
                <c:pt idx="216">
                  <c:v>1.864</c:v>
                </c:pt>
                <c:pt idx="217">
                  <c:v>1.856</c:v>
                </c:pt>
                <c:pt idx="218">
                  <c:v>1.871</c:v>
                </c:pt>
                <c:pt idx="219">
                  <c:v>1.826</c:v>
                </c:pt>
                <c:pt idx="220">
                  <c:v>1.82</c:v>
                </c:pt>
                <c:pt idx="221">
                  <c:v>1.963</c:v>
                </c:pt>
                <c:pt idx="222">
                  <c:v>1.961</c:v>
                </c:pt>
                <c:pt idx="223">
                  <c:v>1.814</c:v>
                </c:pt>
                <c:pt idx="224">
                  <c:v>1.98</c:v>
                </c:pt>
                <c:pt idx="225">
                  <c:v>1.834</c:v>
                </c:pt>
                <c:pt idx="226">
                  <c:v>1.863</c:v>
                </c:pt>
                <c:pt idx="227">
                  <c:v>2.048</c:v>
                </c:pt>
                <c:pt idx="228">
                  <c:v>1.93</c:v>
                </c:pt>
                <c:pt idx="229">
                  <c:v>2.016</c:v>
                </c:pt>
                <c:pt idx="230">
                  <c:v>1.936</c:v>
                </c:pt>
                <c:pt idx="231">
                  <c:v>1.909</c:v>
                </c:pt>
                <c:pt idx="232">
                  <c:v>2.262</c:v>
                </c:pt>
                <c:pt idx="233">
                  <c:v>1.873</c:v>
                </c:pt>
                <c:pt idx="234">
                  <c:v>1.764</c:v>
                </c:pt>
                <c:pt idx="235">
                  <c:v>1.963</c:v>
                </c:pt>
                <c:pt idx="236">
                  <c:v>1.941</c:v>
                </c:pt>
                <c:pt idx="237">
                  <c:v>2.074</c:v>
                </c:pt>
                <c:pt idx="238">
                  <c:v>2.171</c:v>
                </c:pt>
                <c:pt idx="239">
                  <c:v>2.108</c:v>
                </c:pt>
                <c:pt idx="240">
                  <c:v>2.022</c:v>
                </c:pt>
                <c:pt idx="241">
                  <c:v>1.937</c:v>
                </c:pt>
                <c:pt idx="242">
                  <c:v>2.084</c:v>
                </c:pt>
                <c:pt idx="243">
                  <c:v>2.042</c:v>
                </c:pt>
              </c:numCache>
            </c:numRef>
          </c:yVal>
        </c:ser>
        <c:ser>
          <c:idx val="4"/>
          <c:order val="4"/>
          <c:tx>
            <c:strRef>
              <c:f>gmetis16!$G$2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gmetis16!$B$3:$B$246</c:f>
              <c:strCach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strCache>
            </c:strRef>
          </c:cat>
          <c:yVal>
            <c:numRef>
              <c:f>gmetis16!$G$3:$G$246</c:f>
              <c:numCache>
                <c:formatCode>General</c:formatCode>
                <c:ptCount val="244"/>
                <c:pt idx="0">
                  <c:v>1</c:v>
                </c:pt>
                <c:pt idx="1">
                  <c:v>1.89264984292758</c:v>
                </c:pt>
                <c:pt idx="2">
                  <c:v>2.80023393252893</c:v>
                </c:pt>
                <c:pt idx="3">
                  <c:v>3.68913219789132</c:v>
                </c:pt>
                <c:pt idx="4">
                  <c:v>4.53871482737976</c:v>
                </c:pt>
                <c:pt idx="5">
                  <c:v>5.12298682284041</c:v>
                </c:pt>
                <c:pt idx="6">
                  <c:v>6.02796183408428</c:v>
                </c:pt>
                <c:pt idx="7">
                  <c:v>6.84684277865583</c:v>
                </c:pt>
                <c:pt idx="8">
                  <c:v>7.6506601631486</c:v>
                </c:pt>
                <c:pt idx="9">
                  <c:v>8.39940910349922</c:v>
                </c:pt>
                <c:pt idx="10">
                  <c:v>8.99574804706813</c:v>
                </c:pt>
                <c:pt idx="11">
                  <c:v>9.57318741450068</c:v>
                </c:pt>
                <c:pt idx="12">
                  <c:v>10.4724300679176</c:v>
                </c:pt>
                <c:pt idx="13">
                  <c:v>11.0138014527845</c:v>
                </c:pt>
                <c:pt idx="14">
                  <c:v>11.9986810867845</c:v>
                </c:pt>
                <c:pt idx="15">
                  <c:v>12.6405446713909</c:v>
                </c:pt>
                <c:pt idx="16">
                  <c:v>13.2925189947399</c:v>
                </c:pt>
                <c:pt idx="17">
                  <c:v>13.7029673143546</c:v>
                </c:pt>
                <c:pt idx="18">
                  <c:v>14.3741507347132</c:v>
                </c:pt>
                <c:pt idx="19">
                  <c:v>15.0544431573722</c:v>
                </c:pt>
                <c:pt idx="20">
                  <c:v>15.7258426966292</c:v>
                </c:pt>
                <c:pt idx="21">
                  <c:v>16.0788264404383</c:v>
                </c:pt>
                <c:pt idx="22">
                  <c:v>16.8595255744996</c:v>
                </c:pt>
                <c:pt idx="23">
                  <c:v>17.0746996996997</c:v>
                </c:pt>
                <c:pt idx="24">
                  <c:v>17.7337231968811</c:v>
                </c:pt>
                <c:pt idx="25">
                  <c:v>18.4157894736842</c:v>
                </c:pt>
                <c:pt idx="26">
                  <c:v>18.8118279569892</c:v>
                </c:pt>
                <c:pt idx="27">
                  <c:v>19.2049820561537</c:v>
                </c:pt>
                <c:pt idx="28">
                  <c:v>19.5811450710288</c:v>
                </c:pt>
                <c:pt idx="29">
                  <c:v>20.0692697992499</c:v>
                </c:pt>
                <c:pt idx="30">
                  <c:v>20.4988733663813</c:v>
                </c:pt>
                <c:pt idx="31">
                  <c:v>21.2060606060606</c:v>
                </c:pt>
                <c:pt idx="32">
                  <c:v>21.6966372525638</c:v>
                </c:pt>
                <c:pt idx="33">
                  <c:v>22.0757097791798</c:v>
                </c:pt>
                <c:pt idx="34">
                  <c:v>22.2430317848411</c:v>
                </c:pt>
                <c:pt idx="35">
                  <c:v>22.2975490196078</c:v>
                </c:pt>
                <c:pt idx="36">
                  <c:v>22.7548774387194</c:v>
                </c:pt>
                <c:pt idx="37">
                  <c:v>23.5196483971044</c:v>
                </c:pt>
                <c:pt idx="38">
                  <c:v>23.6296103896104</c:v>
                </c:pt>
                <c:pt idx="39">
                  <c:v>24.2016493748337</c:v>
                </c:pt>
                <c:pt idx="40">
                  <c:v>23.9405263157895</c:v>
                </c:pt>
                <c:pt idx="41">
                  <c:v>24.1566648964418</c:v>
                </c:pt>
                <c:pt idx="42">
                  <c:v>24.9654226125137</c:v>
                </c:pt>
                <c:pt idx="43">
                  <c:v>25.054805838612</c:v>
                </c:pt>
                <c:pt idx="44">
                  <c:v>24.4159957058508</c:v>
                </c:pt>
                <c:pt idx="45">
                  <c:v>25.2425083240843</c:v>
                </c:pt>
                <c:pt idx="46">
                  <c:v>24.9722755970354</c:v>
                </c:pt>
                <c:pt idx="47">
                  <c:v>25.5688589094997</c:v>
                </c:pt>
                <c:pt idx="48">
                  <c:v>25.3692136084774</c:v>
                </c:pt>
                <c:pt idx="49">
                  <c:v>25.5904360056259</c:v>
                </c:pt>
                <c:pt idx="50">
                  <c:v>25.8522307473714</c:v>
                </c:pt>
                <c:pt idx="51">
                  <c:v>26.430563625799</c:v>
                </c:pt>
                <c:pt idx="52">
                  <c:v>25.7425014148274</c:v>
                </c:pt>
                <c:pt idx="53">
                  <c:v>25.6916125388308</c:v>
                </c:pt>
                <c:pt idx="54">
                  <c:v>26.4075471698113</c:v>
                </c:pt>
                <c:pt idx="55">
                  <c:v>26.0074328187536</c:v>
                </c:pt>
                <c:pt idx="56">
                  <c:v>27.0997914804885</c:v>
                </c:pt>
                <c:pt idx="57">
                  <c:v>26.2399769252956</c:v>
                </c:pt>
                <c:pt idx="58">
                  <c:v>26.2248486595561</c:v>
                </c:pt>
                <c:pt idx="59">
                  <c:v>25.305702364395</c:v>
                </c:pt>
                <c:pt idx="60">
                  <c:v>26.0670487106017</c:v>
                </c:pt>
                <c:pt idx="61">
                  <c:v>26.2551226551227</c:v>
                </c:pt>
                <c:pt idx="62">
                  <c:v>25.9037585421412</c:v>
                </c:pt>
                <c:pt idx="63">
                  <c:v>24.5543859649123</c:v>
                </c:pt>
                <c:pt idx="64">
                  <c:v>24.2209797657082</c:v>
                </c:pt>
                <c:pt idx="65">
                  <c:v>24.5809240745744</c:v>
                </c:pt>
                <c:pt idx="66">
                  <c:v>22.8291091593476</c:v>
                </c:pt>
                <c:pt idx="67">
                  <c:v>24.5477603885591</c:v>
                </c:pt>
                <c:pt idx="68">
                  <c:v>24.5212938005391</c:v>
                </c:pt>
                <c:pt idx="69">
                  <c:v>24.370211626038</c:v>
                </c:pt>
                <c:pt idx="70">
                  <c:v>24.5742841707185</c:v>
                </c:pt>
                <c:pt idx="71">
                  <c:v>23.8589037503278</c:v>
                </c:pt>
                <c:pt idx="72">
                  <c:v>24.4159957058508</c:v>
                </c:pt>
                <c:pt idx="73">
                  <c:v>23.0957095709571</c:v>
                </c:pt>
                <c:pt idx="74">
                  <c:v>23.9405263157895</c:v>
                </c:pt>
                <c:pt idx="75">
                  <c:v>23.8839590443686</c:v>
                </c:pt>
                <c:pt idx="76">
                  <c:v>22.9269153225806</c:v>
                </c:pt>
                <c:pt idx="77">
                  <c:v>23.0197368421053</c:v>
                </c:pt>
                <c:pt idx="78">
                  <c:v>23.3566110397946</c:v>
                </c:pt>
                <c:pt idx="79">
                  <c:v>22.303015444962</c:v>
                </c:pt>
                <c:pt idx="80">
                  <c:v>22.6078528827038</c:v>
                </c:pt>
                <c:pt idx="81">
                  <c:v>23.2017342514665</c:v>
                </c:pt>
                <c:pt idx="82">
                  <c:v>22.7776664997496</c:v>
                </c:pt>
                <c:pt idx="83">
                  <c:v>23.7778358599059</c:v>
                </c:pt>
                <c:pt idx="84">
                  <c:v>23.5379042690815</c:v>
                </c:pt>
                <c:pt idx="85">
                  <c:v>22.591010677924</c:v>
                </c:pt>
                <c:pt idx="86">
                  <c:v>22.8463083877449</c:v>
                </c:pt>
                <c:pt idx="87">
                  <c:v>21.727728684022</c:v>
                </c:pt>
                <c:pt idx="88">
                  <c:v>23.2017342514665</c:v>
                </c:pt>
                <c:pt idx="89">
                  <c:v>22.686783042394</c:v>
                </c:pt>
                <c:pt idx="90">
                  <c:v>23.5014208214932</c:v>
                </c:pt>
                <c:pt idx="91">
                  <c:v>21.9320154291225</c:v>
                </c:pt>
                <c:pt idx="92">
                  <c:v>20.4942554629421</c:v>
                </c:pt>
                <c:pt idx="93">
                  <c:v>21.4106848670275</c:v>
                </c:pt>
                <c:pt idx="94">
                  <c:v>20.9859284890427</c:v>
                </c:pt>
                <c:pt idx="95">
                  <c:v>21.4409615837851</c:v>
                </c:pt>
                <c:pt idx="96">
                  <c:v>20.443595505618</c:v>
                </c:pt>
                <c:pt idx="97">
                  <c:v>21.7797462293512</c:v>
                </c:pt>
                <c:pt idx="98">
                  <c:v>22.6078528827038</c:v>
                </c:pt>
                <c:pt idx="99">
                  <c:v>23.089847715736</c:v>
                </c:pt>
                <c:pt idx="100">
                  <c:v>21.1961789375583</c:v>
                </c:pt>
                <c:pt idx="101">
                  <c:v>21.18630647415</c:v>
                </c:pt>
                <c:pt idx="102">
                  <c:v>20.4252357431522</c:v>
                </c:pt>
                <c:pt idx="103">
                  <c:v>20.2750167149543</c:v>
                </c:pt>
                <c:pt idx="104">
                  <c:v>22.319430814524</c:v>
                </c:pt>
                <c:pt idx="105">
                  <c:v>19.8027862429256</c:v>
                </c:pt>
                <c:pt idx="106">
                  <c:v>19.0322175732218</c:v>
                </c:pt>
                <c:pt idx="107">
                  <c:v>22.2539138943249</c:v>
                </c:pt>
                <c:pt idx="108">
                  <c:v>21.753706360593</c:v>
                </c:pt>
                <c:pt idx="109">
                  <c:v>19.7169484178587</c:v>
                </c:pt>
                <c:pt idx="110">
                  <c:v>20.633703787707</c:v>
                </c:pt>
                <c:pt idx="111">
                  <c:v>19.551687083602</c:v>
                </c:pt>
                <c:pt idx="112">
                  <c:v>18.9135135135135</c:v>
                </c:pt>
                <c:pt idx="113">
                  <c:v>21.6038945618618</c:v>
                </c:pt>
                <c:pt idx="114">
                  <c:v>18.9568660137529</c:v>
                </c:pt>
                <c:pt idx="115">
                  <c:v>20.4527877697842</c:v>
                </c:pt>
                <c:pt idx="116">
                  <c:v>19.2823230182281</c:v>
                </c:pt>
                <c:pt idx="117">
                  <c:v>19.4015781616549</c:v>
                </c:pt>
                <c:pt idx="118">
                  <c:v>18.4494017440681</c:v>
                </c:pt>
                <c:pt idx="119">
                  <c:v>18.5737035524704</c:v>
                </c:pt>
                <c:pt idx="120">
                  <c:v>18.1911617676465</c:v>
                </c:pt>
                <c:pt idx="121">
                  <c:v>18.9647696476965</c:v>
                </c:pt>
                <c:pt idx="122">
                  <c:v>19.3479370480647</c:v>
                </c:pt>
                <c:pt idx="123">
                  <c:v>19.8503163866463</c:v>
                </c:pt>
                <c:pt idx="124">
                  <c:v>18.6804928131417</c:v>
                </c:pt>
                <c:pt idx="125">
                  <c:v>18.2642039751054</c:v>
                </c:pt>
                <c:pt idx="126">
                  <c:v>17.2987259935349</c:v>
                </c:pt>
                <c:pt idx="127">
                  <c:v>19.7383380342808</c:v>
                </c:pt>
                <c:pt idx="128">
                  <c:v>17.5795169082126</c:v>
                </c:pt>
                <c:pt idx="129">
                  <c:v>17.2364532019704</c:v>
                </c:pt>
                <c:pt idx="130">
                  <c:v>19.4972138876982</c:v>
                </c:pt>
                <c:pt idx="131">
                  <c:v>17.397972843756</c:v>
                </c:pt>
                <c:pt idx="132">
                  <c:v>16.6192911947388</c:v>
                </c:pt>
                <c:pt idx="133">
                  <c:v>17.3548264021366</c:v>
                </c:pt>
                <c:pt idx="134">
                  <c:v>15.6824685399069</c:v>
                </c:pt>
                <c:pt idx="135">
                  <c:v>16.6894147862777</c:v>
                </c:pt>
                <c:pt idx="136">
                  <c:v>17.1261295180723</c:v>
                </c:pt>
                <c:pt idx="137">
                  <c:v>17.6717171717172</c:v>
                </c:pt>
                <c:pt idx="138">
                  <c:v>18.1006764822921</c:v>
                </c:pt>
                <c:pt idx="139">
                  <c:v>16.9096654275093</c:v>
                </c:pt>
                <c:pt idx="140">
                  <c:v>16.8065767596527</c:v>
                </c:pt>
                <c:pt idx="141">
                  <c:v>17.9719478467009</c:v>
                </c:pt>
                <c:pt idx="142">
                  <c:v>17.3647642679901</c:v>
                </c:pt>
                <c:pt idx="143">
                  <c:v>16.9474664679583</c:v>
                </c:pt>
                <c:pt idx="144">
                  <c:v>15.5804076040418</c:v>
                </c:pt>
                <c:pt idx="145">
                  <c:v>17.8240595611285</c:v>
                </c:pt>
                <c:pt idx="146">
                  <c:v>15.6044596912521</c:v>
                </c:pt>
                <c:pt idx="147">
                  <c:v>15.9884007029877</c:v>
                </c:pt>
                <c:pt idx="148">
                  <c:v>15.2820426675626</c:v>
                </c:pt>
                <c:pt idx="149">
                  <c:v>15.8105665623914</c:v>
                </c:pt>
                <c:pt idx="150">
                  <c:v>15.3802197802198</c:v>
                </c:pt>
                <c:pt idx="151">
                  <c:v>15.3646343523054</c:v>
                </c:pt>
                <c:pt idx="152">
                  <c:v>15.3542616033755</c:v>
                </c:pt>
                <c:pt idx="153">
                  <c:v>16.0080943163822</c:v>
                </c:pt>
                <c:pt idx="154">
                  <c:v>14.9309043164287</c:v>
                </c:pt>
                <c:pt idx="155">
                  <c:v>16.0250132112031</c:v>
                </c:pt>
                <c:pt idx="156">
                  <c:v>16.5047169811321</c:v>
                </c:pt>
                <c:pt idx="157">
                  <c:v>15.2589734988259</c:v>
                </c:pt>
                <c:pt idx="158">
                  <c:v>16.4035340786152</c:v>
                </c:pt>
                <c:pt idx="159">
                  <c:v>15.6608710621449</c:v>
                </c:pt>
                <c:pt idx="160">
                  <c:v>14.9358069282548</c:v>
                </c:pt>
                <c:pt idx="161">
                  <c:v>13.9530674846626</c:v>
                </c:pt>
                <c:pt idx="162">
                  <c:v>15.0969133753734</c:v>
                </c:pt>
                <c:pt idx="163">
                  <c:v>14.0435319543069</c:v>
                </c:pt>
                <c:pt idx="164">
                  <c:v>14.4494917407878</c:v>
                </c:pt>
                <c:pt idx="165">
                  <c:v>14.2280262746325</c:v>
                </c:pt>
                <c:pt idx="166">
                  <c:v>13.9189106487148</c:v>
                </c:pt>
                <c:pt idx="167">
                  <c:v>15.9156752974108</c:v>
                </c:pt>
                <c:pt idx="168">
                  <c:v>14.6850686037127</c:v>
                </c:pt>
                <c:pt idx="169">
                  <c:v>13.840559866119</c:v>
                </c:pt>
                <c:pt idx="170">
                  <c:v>13.6823582493608</c:v>
                </c:pt>
                <c:pt idx="171">
                  <c:v>14.8504733920992</c:v>
                </c:pt>
                <c:pt idx="172">
                  <c:v>13.9809435992009</c:v>
                </c:pt>
                <c:pt idx="173">
                  <c:v>13.9766477185436</c:v>
                </c:pt>
                <c:pt idx="174">
                  <c:v>13.9040195628916</c:v>
                </c:pt>
                <c:pt idx="175">
                  <c:v>13.4199734474111</c:v>
                </c:pt>
                <c:pt idx="176">
                  <c:v>14.6002246830364</c:v>
                </c:pt>
                <c:pt idx="177">
                  <c:v>13.2750620166351</c:v>
                </c:pt>
                <c:pt idx="178">
                  <c:v>13.4061302681992</c:v>
                </c:pt>
                <c:pt idx="179">
                  <c:v>13.0690992673466</c:v>
                </c:pt>
                <c:pt idx="180">
                  <c:v>13.5116589930195</c:v>
                </c:pt>
                <c:pt idx="181">
                  <c:v>14.0154059466954</c:v>
                </c:pt>
                <c:pt idx="182">
                  <c:v>12.9833024118738</c:v>
                </c:pt>
                <c:pt idx="183">
                  <c:v>12.3993457816546</c:v>
                </c:pt>
                <c:pt idx="184">
                  <c:v>12.1622994652406</c:v>
                </c:pt>
                <c:pt idx="185">
                  <c:v>12.2904620372872</c:v>
                </c:pt>
                <c:pt idx="186">
                  <c:v>12.4638991642691</c:v>
                </c:pt>
                <c:pt idx="187">
                  <c:v>12.8530658378073</c:v>
                </c:pt>
                <c:pt idx="188">
                  <c:v>13.1769988412514</c:v>
                </c:pt>
                <c:pt idx="189">
                  <c:v>12.6899149114242</c:v>
                </c:pt>
                <c:pt idx="190">
                  <c:v>11.9216354344123</c:v>
                </c:pt>
                <c:pt idx="191">
                  <c:v>12.2606469002695</c:v>
                </c:pt>
                <c:pt idx="192">
                  <c:v>12.3522063815343</c:v>
                </c:pt>
                <c:pt idx="193">
                  <c:v>12.6528511821975</c:v>
                </c:pt>
                <c:pt idx="194">
                  <c:v>13.2402852568767</c:v>
                </c:pt>
                <c:pt idx="195">
                  <c:v>12.0304152340651</c:v>
                </c:pt>
                <c:pt idx="196">
                  <c:v>12.384154641982</c:v>
                </c:pt>
                <c:pt idx="197">
                  <c:v>11.7159047005795</c:v>
                </c:pt>
                <c:pt idx="198">
                  <c:v>12.3875272331155</c:v>
                </c:pt>
                <c:pt idx="199">
                  <c:v>11.7400954961931</c:v>
                </c:pt>
                <c:pt idx="200">
                  <c:v>11.6379685301266</c:v>
                </c:pt>
                <c:pt idx="201">
                  <c:v>12.5880725058807</c:v>
                </c:pt>
                <c:pt idx="202">
                  <c:v>11.246631227593</c:v>
                </c:pt>
                <c:pt idx="203">
                  <c:v>11.848658504819</c:v>
                </c:pt>
                <c:pt idx="204">
                  <c:v>11.7204328781242</c:v>
                </c:pt>
                <c:pt idx="205">
                  <c:v>11.4116909182137</c:v>
                </c:pt>
                <c:pt idx="206">
                  <c:v>11.6813045711351</c:v>
                </c:pt>
                <c:pt idx="207">
                  <c:v>11.3902591711531</c:v>
                </c:pt>
                <c:pt idx="208">
                  <c:v>11.2494126375665</c:v>
                </c:pt>
                <c:pt idx="209">
                  <c:v>11.1954221018952</c:v>
                </c:pt>
                <c:pt idx="210">
                  <c:v>11.5728278844931</c:v>
                </c:pt>
                <c:pt idx="211">
                  <c:v>10.5796022793348</c:v>
                </c:pt>
                <c:pt idx="212">
                  <c:v>10.7801872259746</c:v>
                </c:pt>
                <c:pt idx="213">
                  <c:v>10.7432687765706</c:v>
                </c:pt>
                <c:pt idx="214">
                  <c:v>11.533215010142</c:v>
                </c:pt>
                <c:pt idx="215">
                  <c:v>10.4978075236557</c:v>
                </c:pt>
                <c:pt idx="216">
                  <c:v>10.4327981651376</c:v>
                </c:pt>
                <c:pt idx="217">
                  <c:v>11.1460426366087</c:v>
                </c:pt>
                <c:pt idx="218">
                  <c:v>11.0338386901152</c:v>
                </c:pt>
                <c:pt idx="219">
                  <c:v>10.512364224636</c:v>
                </c:pt>
                <c:pt idx="220">
                  <c:v>10.4760479041916</c:v>
                </c:pt>
                <c:pt idx="221">
                  <c:v>10.7028235294118</c:v>
                </c:pt>
                <c:pt idx="222">
                  <c:v>10.4555798184117</c:v>
                </c:pt>
                <c:pt idx="223">
                  <c:v>10.4471750114837</c:v>
                </c:pt>
                <c:pt idx="224">
                  <c:v>10.1082222222222</c:v>
                </c:pt>
                <c:pt idx="225">
                  <c:v>10.3721354463573</c:v>
                </c:pt>
                <c:pt idx="226">
                  <c:v>10.406543125143</c:v>
                </c:pt>
                <c:pt idx="227">
                  <c:v>9.49128847157016</c:v>
                </c:pt>
                <c:pt idx="228">
                  <c:v>9.80957515635109</c:v>
                </c:pt>
                <c:pt idx="229">
                  <c:v>9.63809725606526</c:v>
                </c:pt>
                <c:pt idx="230">
                  <c:v>9.94903762029746</c:v>
                </c:pt>
                <c:pt idx="231">
                  <c:v>9.56614090431125</c:v>
                </c:pt>
                <c:pt idx="232">
                  <c:v>9.2228304947283</c:v>
                </c:pt>
                <c:pt idx="233">
                  <c:v>9.94360039348563</c:v>
                </c:pt>
                <c:pt idx="234">
                  <c:v>10.2702641679837</c:v>
                </c:pt>
                <c:pt idx="235">
                  <c:v>9.41077893865729</c:v>
                </c:pt>
                <c:pt idx="236">
                  <c:v>9.26698584088826</c:v>
                </c:pt>
                <c:pt idx="237">
                  <c:v>9.60857625686523</c:v>
                </c:pt>
                <c:pt idx="238">
                  <c:v>9.35369113715813</c:v>
                </c:pt>
                <c:pt idx="239">
                  <c:v>8.96295566502463</c:v>
                </c:pt>
                <c:pt idx="240">
                  <c:v>9.16891755694416</c:v>
                </c:pt>
                <c:pt idx="241">
                  <c:v>9.19022123446813</c:v>
                </c:pt>
                <c:pt idx="242">
                  <c:v>9.24532520325203</c:v>
                </c:pt>
                <c:pt idx="243">
                  <c:v>8.97976507748495</c:v>
                </c:pt>
              </c:numCache>
            </c:numRef>
          </c:yVal>
        </c:ser>
        <c:axId val="7206317"/>
        <c:axId val="59490995"/>
      </c:scatterChart>
      <c:valAx>
        <c:axId val="7206317"/>
        <c:scaling>
          <c:orientation val="minMax"/>
          <c:max val="244"/>
          <c:min val="1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Threads</a:t>
                </a:r>
              </a:p>
            </c:rich>
          </c:tx>
        </c:title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490995"/>
        <c:crossesAt val="0"/>
        <c:majorUnit val="8"/>
      </c:valAx>
      <c:valAx>
        <c:axId val="59490995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06317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</c:spPr>
    </c:legend>
    <c:plotVisOnly val="1"/>
  </c:chart>
  <c:spPr>
    <a:solidFill>
      <a:srgbClr val="ffffff"/>
    </a:solidFill>
  </c:spPr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GMetis - 16 partitions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gmetis16!$C$249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gmetis16!$B$250:$B$280</c:f>
              <c:strCache>
                <c:ptCount val="31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</c:strCache>
            </c:strRef>
          </c:cat>
          <c:val>
            <c:numRef>
              <c:f>gmetis16!$C$250:$C$280</c:f>
              <c:numCache>
                <c:formatCode>General</c:formatCode>
                <c:ptCount val="31"/>
                <c:pt idx="0">
                  <c:v>90.974</c:v>
                </c:pt>
                <c:pt idx="1">
                  <c:v>11.891</c:v>
                </c:pt>
                <c:pt idx="2">
                  <c:v>6.844</c:v>
                </c:pt>
                <c:pt idx="3">
                  <c:v>5.13</c:v>
                </c:pt>
                <c:pt idx="4">
                  <c:v>4.193</c:v>
                </c:pt>
                <c:pt idx="5">
                  <c:v>3.8</c:v>
                </c:pt>
                <c:pt idx="6">
                  <c:v>3.586</c:v>
                </c:pt>
                <c:pt idx="7">
                  <c:v>3.357</c:v>
                </c:pt>
                <c:pt idx="8">
                  <c:v>3.756</c:v>
                </c:pt>
                <c:pt idx="9">
                  <c:v>3.726</c:v>
                </c:pt>
                <c:pt idx="10">
                  <c:v>4.024</c:v>
                </c:pt>
                <c:pt idx="11">
                  <c:v>3.921</c:v>
                </c:pt>
                <c:pt idx="12">
                  <c:v>4.45</c:v>
                </c:pt>
                <c:pt idx="13">
                  <c:v>4.076</c:v>
                </c:pt>
                <c:pt idx="14">
                  <c:v>4.81</c:v>
                </c:pt>
                <c:pt idx="15">
                  <c:v>5.001</c:v>
                </c:pt>
                <c:pt idx="16">
                  <c:v>5.175</c:v>
                </c:pt>
                <c:pt idx="17">
                  <c:v>5.312</c:v>
                </c:pt>
                <c:pt idx="18">
                  <c:v>5.839</c:v>
                </c:pt>
                <c:pt idx="19">
                  <c:v>5.925</c:v>
                </c:pt>
                <c:pt idx="20">
                  <c:v>6.091</c:v>
                </c:pt>
                <c:pt idx="21">
                  <c:v>6.195</c:v>
                </c:pt>
                <c:pt idx="22">
                  <c:v>6.231</c:v>
                </c:pt>
                <c:pt idx="23">
                  <c:v>7.48</c:v>
                </c:pt>
                <c:pt idx="24">
                  <c:v>7.365</c:v>
                </c:pt>
                <c:pt idx="25">
                  <c:v>7.817</c:v>
                </c:pt>
                <c:pt idx="26">
                  <c:v>8.087</c:v>
                </c:pt>
                <c:pt idx="27">
                  <c:v>8.72</c:v>
                </c:pt>
                <c:pt idx="28">
                  <c:v>9</c:v>
                </c:pt>
                <c:pt idx="29">
                  <c:v>9.864</c:v>
                </c:pt>
                <c:pt idx="30">
                  <c:v>9.922</c:v>
                </c:pt>
              </c:numCache>
            </c:numRef>
          </c:val>
        </c:ser>
        <c:ser>
          <c:idx val="1"/>
          <c:order val="1"/>
          <c:tx>
            <c:strRef>
              <c:f>gmetis16!$D$249</c:f>
              <c:strCache>
                <c:ptCount val="1"/>
                <c:pt idx="0">
                  <c:v>Coarsen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gmetis16!$B$250:$B$280</c:f>
              <c:strCache>
                <c:ptCount val="31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</c:strCache>
            </c:strRef>
          </c:cat>
          <c:val>
            <c:numRef>
              <c:f>gmetis16!$D$250:$D$280</c:f>
              <c:numCache>
                <c:formatCode>General</c:formatCode>
                <c:ptCount val="31"/>
                <c:pt idx="0">
                  <c:v>84.645</c:v>
                </c:pt>
                <c:pt idx="1">
                  <c:v>10.51</c:v>
                </c:pt>
                <c:pt idx="2">
                  <c:v>5.75</c:v>
                </c:pt>
                <c:pt idx="3">
                  <c:v>4.129</c:v>
                </c:pt>
                <c:pt idx="4">
                  <c:v>3.222</c:v>
                </c:pt>
                <c:pt idx="5">
                  <c:v>2.803</c:v>
                </c:pt>
                <c:pt idx="6">
                  <c:v>2.571</c:v>
                </c:pt>
                <c:pt idx="7">
                  <c:v>2.321</c:v>
                </c:pt>
                <c:pt idx="8">
                  <c:v>2.646</c:v>
                </c:pt>
                <c:pt idx="9">
                  <c:v>2.583</c:v>
                </c:pt>
                <c:pt idx="10">
                  <c:v>2.81</c:v>
                </c:pt>
                <c:pt idx="11">
                  <c:v>2.637</c:v>
                </c:pt>
                <c:pt idx="12">
                  <c:v>3.143</c:v>
                </c:pt>
                <c:pt idx="13">
                  <c:v>2.731</c:v>
                </c:pt>
                <c:pt idx="14">
                  <c:v>3.366</c:v>
                </c:pt>
                <c:pt idx="15">
                  <c:v>3.432</c:v>
                </c:pt>
                <c:pt idx="16">
                  <c:v>3.626</c:v>
                </c:pt>
                <c:pt idx="17">
                  <c:v>3.688</c:v>
                </c:pt>
                <c:pt idx="18">
                  <c:v>4.11</c:v>
                </c:pt>
                <c:pt idx="19">
                  <c:v>4.177</c:v>
                </c:pt>
                <c:pt idx="20">
                  <c:v>4.237</c:v>
                </c:pt>
                <c:pt idx="21">
                  <c:v>4.296</c:v>
                </c:pt>
                <c:pt idx="22">
                  <c:v>4.295</c:v>
                </c:pt>
                <c:pt idx="23">
                  <c:v>5.439</c:v>
                </c:pt>
                <c:pt idx="24">
                  <c:v>5.266</c:v>
                </c:pt>
                <c:pt idx="25">
                  <c:v>5.643</c:v>
                </c:pt>
                <c:pt idx="26">
                  <c:v>5.845</c:v>
                </c:pt>
                <c:pt idx="27">
                  <c:v>6.314</c:v>
                </c:pt>
                <c:pt idx="28">
                  <c:v>6.469</c:v>
                </c:pt>
                <c:pt idx="29">
                  <c:v>7.049</c:v>
                </c:pt>
                <c:pt idx="30">
                  <c:v>7.356</c:v>
                </c:pt>
              </c:numCache>
            </c:numRef>
          </c:val>
        </c:ser>
        <c:ser>
          <c:idx val="2"/>
          <c:order val="2"/>
          <c:tx>
            <c:strRef>
              <c:f>gmetis16!$E$249</c:f>
              <c:strCache>
                <c:ptCount val="1"/>
                <c:pt idx="0">
                  <c:v>Clustering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gmetis16!$B$250:$B$280</c:f>
              <c:strCache>
                <c:ptCount val="31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</c:strCache>
            </c:strRef>
          </c:cat>
          <c:val>
            <c:numRef>
              <c:f>gmetis16!$E$250:$E$280</c:f>
              <c:numCache>
                <c:formatCode>General</c:formatCode>
                <c:ptCount val="31"/>
                <c:pt idx="0">
                  <c:v>0.317</c:v>
                </c:pt>
                <c:pt idx="1">
                  <c:v>0.355</c:v>
                </c:pt>
                <c:pt idx="2">
                  <c:v>0.356</c:v>
                </c:pt>
                <c:pt idx="3">
                  <c:v>0.355</c:v>
                </c:pt>
                <c:pt idx="4">
                  <c:v>0.354</c:v>
                </c:pt>
                <c:pt idx="5">
                  <c:v>0.356</c:v>
                </c:pt>
                <c:pt idx="6">
                  <c:v>0.357</c:v>
                </c:pt>
                <c:pt idx="7">
                  <c:v>0.356</c:v>
                </c:pt>
                <c:pt idx="8">
                  <c:v>0.361</c:v>
                </c:pt>
                <c:pt idx="9">
                  <c:v>0.357</c:v>
                </c:pt>
                <c:pt idx="10">
                  <c:v>0.356</c:v>
                </c:pt>
                <c:pt idx="11">
                  <c:v>0.353</c:v>
                </c:pt>
                <c:pt idx="12">
                  <c:v>0.351</c:v>
                </c:pt>
                <c:pt idx="13">
                  <c:v>0.351</c:v>
                </c:pt>
                <c:pt idx="14">
                  <c:v>0.359</c:v>
                </c:pt>
                <c:pt idx="15">
                  <c:v>0.359</c:v>
                </c:pt>
                <c:pt idx="16">
                  <c:v>0.353</c:v>
                </c:pt>
                <c:pt idx="17">
                  <c:v>0.358</c:v>
                </c:pt>
                <c:pt idx="18">
                  <c:v>0.363</c:v>
                </c:pt>
                <c:pt idx="19">
                  <c:v>0.365</c:v>
                </c:pt>
                <c:pt idx="20">
                  <c:v>0.365</c:v>
                </c:pt>
                <c:pt idx="21">
                  <c:v>0.365</c:v>
                </c:pt>
                <c:pt idx="22">
                  <c:v>0.365</c:v>
                </c:pt>
                <c:pt idx="23">
                  <c:v>0.369</c:v>
                </c:pt>
                <c:pt idx="24">
                  <c:v>0.369</c:v>
                </c:pt>
                <c:pt idx="25">
                  <c:v>0.371</c:v>
                </c:pt>
                <c:pt idx="26">
                  <c:v>0.371</c:v>
                </c:pt>
                <c:pt idx="27">
                  <c:v>0.366</c:v>
                </c:pt>
                <c:pt idx="28">
                  <c:v>0.374</c:v>
                </c:pt>
                <c:pt idx="29">
                  <c:v>0.374</c:v>
                </c:pt>
                <c:pt idx="30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gmetis16!$F$249</c:f>
              <c:strCache>
                <c:ptCount val="1"/>
                <c:pt idx="0">
                  <c:v>Refinement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gmetis16!$B$250:$B$280</c:f>
              <c:strCache>
                <c:ptCount val="31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</c:strCache>
            </c:strRef>
          </c:cat>
          <c:val>
            <c:numRef>
              <c:f>gmetis16!$F$250:$F$280</c:f>
              <c:numCache>
                <c:formatCode>General</c:formatCode>
                <c:ptCount val="31"/>
                <c:pt idx="0">
                  <c:v>5.857</c:v>
                </c:pt>
                <c:pt idx="1">
                  <c:v>0.849</c:v>
                </c:pt>
                <c:pt idx="2">
                  <c:v>0.561</c:v>
                </c:pt>
                <c:pt idx="3">
                  <c:v>0.471</c:v>
                </c:pt>
                <c:pt idx="4">
                  <c:v>0.441</c:v>
                </c:pt>
                <c:pt idx="5">
                  <c:v>0.464</c:v>
                </c:pt>
                <c:pt idx="6">
                  <c:v>0.482</c:v>
                </c:pt>
                <c:pt idx="7">
                  <c:v>0.504</c:v>
                </c:pt>
                <c:pt idx="8">
                  <c:v>0.573</c:v>
                </c:pt>
                <c:pt idx="9">
                  <c:v>0.612</c:v>
                </c:pt>
                <c:pt idx="10">
                  <c:v>0.687</c:v>
                </c:pt>
                <c:pt idx="11">
                  <c:v>0.76</c:v>
                </c:pt>
                <c:pt idx="12">
                  <c:v>0.785</c:v>
                </c:pt>
                <c:pt idx="13">
                  <c:v>0.825</c:v>
                </c:pt>
                <c:pt idx="14">
                  <c:v>0.913</c:v>
                </c:pt>
                <c:pt idx="15">
                  <c:v>1.037</c:v>
                </c:pt>
                <c:pt idx="16">
                  <c:v>1.025</c:v>
                </c:pt>
                <c:pt idx="17">
                  <c:v>1.092</c:v>
                </c:pt>
                <c:pt idx="18">
                  <c:v>1.192</c:v>
                </c:pt>
                <c:pt idx="19">
                  <c:v>1.207</c:v>
                </c:pt>
                <c:pt idx="20">
                  <c:v>1.314</c:v>
                </c:pt>
                <c:pt idx="21">
                  <c:v>1.359</c:v>
                </c:pt>
                <c:pt idx="22">
                  <c:v>1.396</c:v>
                </c:pt>
                <c:pt idx="23">
                  <c:v>1.496</c:v>
                </c:pt>
                <c:pt idx="24">
                  <c:v>1.553</c:v>
                </c:pt>
                <c:pt idx="25">
                  <c:v>1.626</c:v>
                </c:pt>
                <c:pt idx="26">
                  <c:v>1.693</c:v>
                </c:pt>
                <c:pt idx="27">
                  <c:v>1.864</c:v>
                </c:pt>
                <c:pt idx="28">
                  <c:v>1.98</c:v>
                </c:pt>
                <c:pt idx="29">
                  <c:v>2.262</c:v>
                </c:pt>
                <c:pt idx="30">
                  <c:v>2.022</c:v>
                </c:pt>
              </c:numCache>
            </c:numRef>
          </c:val>
        </c:ser>
        <c:ser>
          <c:idx val="4"/>
          <c:order val="4"/>
          <c:tx>
            <c:strRef>
              <c:f>gmetis16!$G$249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gmetis16!$B$250:$B$280</c:f>
              <c:strCache>
                <c:ptCount val="31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</c:strCache>
            </c:strRef>
          </c:cat>
          <c:val>
            <c:numRef>
              <c:f>gmetis16!$G$250:$G$280</c:f>
              <c:numCache>
                <c:formatCode>General</c:formatCode>
                <c:ptCount val="31"/>
                <c:pt idx="0">
                  <c:v>1</c:v>
                </c:pt>
                <c:pt idx="1">
                  <c:v>7.6506601631486</c:v>
                </c:pt>
                <c:pt idx="2">
                  <c:v>13.2925189947399</c:v>
                </c:pt>
                <c:pt idx="3">
                  <c:v>17.7337231968811</c:v>
                </c:pt>
                <c:pt idx="4">
                  <c:v>21.6966372525638</c:v>
                </c:pt>
                <c:pt idx="5">
                  <c:v>23.9405263157895</c:v>
                </c:pt>
                <c:pt idx="6">
                  <c:v>25.3692136084774</c:v>
                </c:pt>
                <c:pt idx="7">
                  <c:v>27.0997914804885</c:v>
                </c:pt>
                <c:pt idx="8">
                  <c:v>24.2209797657082</c:v>
                </c:pt>
                <c:pt idx="9">
                  <c:v>24.4159957058508</c:v>
                </c:pt>
                <c:pt idx="10">
                  <c:v>22.6078528827038</c:v>
                </c:pt>
                <c:pt idx="11">
                  <c:v>23.2017342514665</c:v>
                </c:pt>
                <c:pt idx="12">
                  <c:v>20.443595505618</c:v>
                </c:pt>
                <c:pt idx="13">
                  <c:v>22.319430814524</c:v>
                </c:pt>
                <c:pt idx="14">
                  <c:v>18.9135135135135</c:v>
                </c:pt>
                <c:pt idx="15">
                  <c:v>18.1911617676465</c:v>
                </c:pt>
                <c:pt idx="16">
                  <c:v>17.5795169082126</c:v>
                </c:pt>
                <c:pt idx="17">
                  <c:v>17.1261295180723</c:v>
                </c:pt>
                <c:pt idx="18">
                  <c:v>15.5804076040418</c:v>
                </c:pt>
                <c:pt idx="19">
                  <c:v>15.3542616033755</c:v>
                </c:pt>
                <c:pt idx="20">
                  <c:v>14.9358069282548</c:v>
                </c:pt>
                <c:pt idx="21">
                  <c:v>14.6850686037127</c:v>
                </c:pt>
                <c:pt idx="22">
                  <c:v>14.6002246830364</c:v>
                </c:pt>
                <c:pt idx="23">
                  <c:v>12.1622994652406</c:v>
                </c:pt>
                <c:pt idx="24">
                  <c:v>12.3522063815343</c:v>
                </c:pt>
                <c:pt idx="25">
                  <c:v>11.6379685301266</c:v>
                </c:pt>
                <c:pt idx="26">
                  <c:v>11.2494126375665</c:v>
                </c:pt>
                <c:pt idx="27">
                  <c:v>10.4327981651376</c:v>
                </c:pt>
                <c:pt idx="28">
                  <c:v>10.1082222222222</c:v>
                </c:pt>
                <c:pt idx="29">
                  <c:v>9.2228304947283</c:v>
                </c:pt>
                <c:pt idx="30">
                  <c:v>9.16891755694416</c:v>
                </c:pt>
              </c:numCache>
            </c:numRef>
          </c:val>
        </c:ser>
        <c:marker val="0"/>
        <c:axId val="3630219"/>
        <c:axId val="93994076"/>
      </c:lineChart>
      <c:catAx>
        <c:axId val="363021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Threads</a:t>
                </a:r>
              </a:p>
            </c:rich>
          </c:tx>
        </c:title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994076"/>
        <c:crosses val="autoZero"/>
        <c:lblAlgn val="ctr"/>
        <c:auto val="1"/>
        <c:lblOffset val="100"/>
      </c:catAx>
      <c:valAx>
        <c:axId val="9399407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30219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</c:spPr>
    </c:legend>
    <c:plotVisOnly val="1"/>
  </c:chart>
  <c:spPr>
    <a:solidFill>
      <a:srgbClr val="ffffff"/>
    </a:solidFill>
  </c:spPr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GMetis - 128 partitions</a:t>
            </a:r>
          </a:p>
        </c:rich>
      </c:tx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gmetis128!$C$2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gmetis128!$B$3:$B$246</c:f>
              <c:strCach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strCache>
            </c:strRef>
          </c:cat>
          <c:yVal>
            <c:numRef>
              <c:f>gmetis128!$C$3:$C$246</c:f>
              <c:numCache>
                <c:formatCode>General</c:formatCode>
                <c:ptCount val="244"/>
                <c:pt idx="0">
                  <c:v>92.871</c:v>
                </c:pt>
                <c:pt idx="1">
                  <c:v>49.081</c:v>
                </c:pt>
                <c:pt idx="2">
                  <c:v>33.37</c:v>
                </c:pt>
                <c:pt idx="3">
                  <c:v>25.541</c:v>
                </c:pt>
                <c:pt idx="4">
                  <c:v>20.794</c:v>
                </c:pt>
                <c:pt idx="5">
                  <c:v>18.307</c:v>
                </c:pt>
                <c:pt idx="6">
                  <c:v>15.551</c:v>
                </c:pt>
                <c:pt idx="7">
                  <c:v>13.655</c:v>
                </c:pt>
                <c:pt idx="8">
                  <c:v>12.219</c:v>
                </c:pt>
                <c:pt idx="9">
                  <c:v>11.038</c:v>
                </c:pt>
                <c:pt idx="10">
                  <c:v>10.173</c:v>
                </c:pt>
                <c:pt idx="11">
                  <c:v>10.064</c:v>
                </c:pt>
                <c:pt idx="12">
                  <c:v>8.965</c:v>
                </c:pt>
                <c:pt idx="13">
                  <c:v>8.265</c:v>
                </c:pt>
                <c:pt idx="14">
                  <c:v>7.887</c:v>
                </c:pt>
                <c:pt idx="15">
                  <c:v>7.379</c:v>
                </c:pt>
                <c:pt idx="16">
                  <c:v>7.095</c:v>
                </c:pt>
                <c:pt idx="17">
                  <c:v>6.752</c:v>
                </c:pt>
                <c:pt idx="18">
                  <c:v>6.405</c:v>
                </c:pt>
                <c:pt idx="19">
                  <c:v>6.111</c:v>
                </c:pt>
                <c:pt idx="20">
                  <c:v>5.947</c:v>
                </c:pt>
                <c:pt idx="21">
                  <c:v>5.717</c:v>
                </c:pt>
                <c:pt idx="22">
                  <c:v>5.557</c:v>
                </c:pt>
                <c:pt idx="23">
                  <c:v>5.386</c:v>
                </c:pt>
                <c:pt idx="24">
                  <c:v>5.259</c:v>
                </c:pt>
                <c:pt idx="25">
                  <c:v>5.067</c:v>
                </c:pt>
                <c:pt idx="26">
                  <c:v>4.912</c:v>
                </c:pt>
                <c:pt idx="27">
                  <c:v>4.82</c:v>
                </c:pt>
                <c:pt idx="28">
                  <c:v>4.768</c:v>
                </c:pt>
                <c:pt idx="29">
                  <c:v>4.687</c:v>
                </c:pt>
                <c:pt idx="30">
                  <c:v>4.478</c:v>
                </c:pt>
                <c:pt idx="31">
                  <c:v>4.401</c:v>
                </c:pt>
                <c:pt idx="32">
                  <c:v>4.372</c:v>
                </c:pt>
                <c:pt idx="33">
                  <c:v>4.203</c:v>
                </c:pt>
                <c:pt idx="34">
                  <c:v>4.155</c:v>
                </c:pt>
                <c:pt idx="35">
                  <c:v>4.126</c:v>
                </c:pt>
                <c:pt idx="36">
                  <c:v>4.008</c:v>
                </c:pt>
                <c:pt idx="37">
                  <c:v>3.93</c:v>
                </c:pt>
                <c:pt idx="38">
                  <c:v>3.825</c:v>
                </c:pt>
                <c:pt idx="39">
                  <c:v>3.798</c:v>
                </c:pt>
                <c:pt idx="40">
                  <c:v>3.805</c:v>
                </c:pt>
                <c:pt idx="41">
                  <c:v>3.777</c:v>
                </c:pt>
                <c:pt idx="42">
                  <c:v>3.715</c:v>
                </c:pt>
                <c:pt idx="43">
                  <c:v>3.643</c:v>
                </c:pt>
                <c:pt idx="44">
                  <c:v>3.583</c:v>
                </c:pt>
                <c:pt idx="45">
                  <c:v>3.598</c:v>
                </c:pt>
                <c:pt idx="46">
                  <c:v>3.555</c:v>
                </c:pt>
                <c:pt idx="47">
                  <c:v>3.533</c:v>
                </c:pt>
                <c:pt idx="48">
                  <c:v>3.545</c:v>
                </c:pt>
                <c:pt idx="49">
                  <c:v>3.474</c:v>
                </c:pt>
                <c:pt idx="50">
                  <c:v>3.494</c:v>
                </c:pt>
                <c:pt idx="51">
                  <c:v>3.423</c:v>
                </c:pt>
                <c:pt idx="52">
                  <c:v>3.377</c:v>
                </c:pt>
                <c:pt idx="53">
                  <c:v>3.484</c:v>
                </c:pt>
                <c:pt idx="54">
                  <c:v>3.512</c:v>
                </c:pt>
                <c:pt idx="55">
                  <c:v>3.497</c:v>
                </c:pt>
                <c:pt idx="56">
                  <c:v>3.321</c:v>
                </c:pt>
                <c:pt idx="57">
                  <c:v>3.548</c:v>
                </c:pt>
                <c:pt idx="58">
                  <c:v>3.37</c:v>
                </c:pt>
                <c:pt idx="59">
                  <c:v>3.55</c:v>
                </c:pt>
                <c:pt idx="60">
                  <c:v>3.446</c:v>
                </c:pt>
                <c:pt idx="61">
                  <c:v>3.347</c:v>
                </c:pt>
                <c:pt idx="62">
                  <c:v>3.748</c:v>
                </c:pt>
                <c:pt idx="63">
                  <c:v>3.692</c:v>
                </c:pt>
                <c:pt idx="64">
                  <c:v>3.61</c:v>
                </c:pt>
                <c:pt idx="65">
                  <c:v>3.586</c:v>
                </c:pt>
                <c:pt idx="66">
                  <c:v>3.6</c:v>
                </c:pt>
                <c:pt idx="67">
                  <c:v>3.712</c:v>
                </c:pt>
                <c:pt idx="68">
                  <c:v>3.633</c:v>
                </c:pt>
                <c:pt idx="69">
                  <c:v>3.651</c:v>
                </c:pt>
                <c:pt idx="70">
                  <c:v>3.858</c:v>
                </c:pt>
                <c:pt idx="71">
                  <c:v>3.844</c:v>
                </c:pt>
                <c:pt idx="72">
                  <c:v>3.768</c:v>
                </c:pt>
                <c:pt idx="73">
                  <c:v>3.979</c:v>
                </c:pt>
                <c:pt idx="74">
                  <c:v>3.864</c:v>
                </c:pt>
                <c:pt idx="75">
                  <c:v>3.886</c:v>
                </c:pt>
                <c:pt idx="76">
                  <c:v>3.881</c:v>
                </c:pt>
                <c:pt idx="77">
                  <c:v>3.72</c:v>
                </c:pt>
                <c:pt idx="78">
                  <c:v>3.856</c:v>
                </c:pt>
                <c:pt idx="79">
                  <c:v>4.077</c:v>
                </c:pt>
                <c:pt idx="80">
                  <c:v>3.875</c:v>
                </c:pt>
                <c:pt idx="81">
                  <c:v>4.003</c:v>
                </c:pt>
                <c:pt idx="82">
                  <c:v>3.82</c:v>
                </c:pt>
                <c:pt idx="83">
                  <c:v>3.804</c:v>
                </c:pt>
                <c:pt idx="84">
                  <c:v>3.577</c:v>
                </c:pt>
                <c:pt idx="85">
                  <c:v>3.697</c:v>
                </c:pt>
                <c:pt idx="86">
                  <c:v>3.661</c:v>
                </c:pt>
                <c:pt idx="87">
                  <c:v>4.075</c:v>
                </c:pt>
                <c:pt idx="88">
                  <c:v>3.975</c:v>
                </c:pt>
                <c:pt idx="89">
                  <c:v>4.035</c:v>
                </c:pt>
                <c:pt idx="90">
                  <c:v>3.908</c:v>
                </c:pt>
                <c:pt idx="91">
                  <c:v>3.97</c:v>
                </c:pt>
                <c:pt idx="92">
                  <c:v>4.29</c:v>
                </c:pt>
                <c:pt idx="93">
                  <c:v>4.099</c:v>
                </c:pt>
                <c:pt idx="94">
                  <c:v>4.072</c:v>
                </c:pt>
                <c:pt idx="95">
                  <c:v>4.039</c:v>
                </c:pt>
                <c:pt idx="96">
                  <c:v>3.912</c:v>
                </c:pt>
                <c:pt idx="97">
                  <c:v>3.849</c:v>
                </c:pt>
                <c:pt idx="98">
                  <c:v>3.741</c:v>
                </c:pt>
                <c:pt idx="99">
                  <c:v>4.259</c:v>
                </c:pt>
                <c:pt idx="100">
                  <c:v>4.309</c:v>
                </c:pt>
                <c:pt idx="101">
                  <c:v>4.013</c:v>
                </c:pt>
                <c:pt idx="102">
                  <c:v>4.159</c:v>
                </c:pt>
                <c:pt idx="103">
                  <c:v>4.318</c:v>
                </c:pt>
                <c:pt idx="104">
                  <c:v>4.452</c:v>
                </c:pt>
                <c:pt idx="105">
                  <c:v>4.209</c:v>
                </c:pt>
                <c:pt idx="106">
                  <c:v>4.325</c:v>
                </c:pt>
                <c:pt idx="107">
                  <c:v>4.085</c:v>
                </c:pt>
                <c:pt idx="108">
                  <c:v>3.867</c:v>
                </c:pt>
                <c:pt idx="109">
                  <c:v>4.394</c:v>
                </c:pt>
                <c:pt idx="110">
                  <c:v>3.908</c:v>
                </c:pt>
                <c:pt idx="111">
                  <c:v>4.377</c:v>
                </c:pt>
                <c:pt idx="112">
                  <c:v>4.149</c:v>
                </c:pt>
                <c:pt idx="113">
                  <c:v>3.94</c:v>
                </c:pt>
                <c:pt idx="114">
                  <c:v>4.021</c:v>
                </c:pt>
                <c:pt idx="115">
                  <c:v>4.494</c:v>
                </c:pt>
                <c:pt idx="116">
                  <c:v>4.547</c:v>
                </c:pt>
                <c:pt idx="117">
                  <c:v>4.338</c:v>
                </c:pt>
                <c:pt idx="118">
                  <c:v>4.727</c:v>
                </c:pt>
                <c:pt idx="119">
                  <c:v>4.695</c:v>
                </c:pt>
                <c:pt idx="120">
                  <c:v>4.262</c:v>
                </c:pt>
                <c:pt idx="121">
                  <c:v>4.464</c:v>
                </c:pt>
                <c:pt idx="122">
                  <c:v>4.133</c:v>
                </c:pt>
                <c:pt idx="123">
                  <c:v>4.203</c:v>
                </c:pt>
                <c:pt idx="124">
                  <c:v>4.327</c:v>
                </c:pt>
                <c:pt idx="125">
                  <c:v>4.437</c:v>
                </c:pt>
                <c:pt idx="126">
                  <c:v>4.563</c:v>
                </c:pt>
                <c:pt idx="127">
                  <c:v>4.51</c:v>
                </c:pt>
                <c:pt idx="128">
                  <c:v>4.688</c:v>
                </c:pt>
                <c:pt idx="129">
                  <c:v>4.93</c:v>
                </c:pt>
                <c:pt idx="130">
                  <c:v>4.867</c:v>
                </c:pt>
                <c:pt idx="131">
                  <c:v>4.604</c:v>
                </c:pt>
                <c:pt idx="132">
                  <c:v>4.416</c:v>
                </c:pt>
                <c:pt idx="133">
                  <c:v>4.789</c:v>
                </c:pt>
                <c:pt idx="134">
                  <c:v>4.901</c:v>
                </c:pt>
                <c:pt idx="135">
                  <c:v>4.989</c:v>
                </c:pt>
                <c:pt idx="136">
                  <c:v>5.145</c:v>
                </c:pt>
                <c:pt idx="137">
                  <c:v>5.088</c:v>
                </c:pt>
                <c:pt idx="138">
                  <c:v>4.572</c:v>
                </c:pt>
                <c:pt idx="139">
                  <c:v>5.474</c:v>
                </c:pt>
                <c:pt idx="140">
                  <c:v>4.831</c:v>
                </c:pt>
                <c:pt idx="141">
                  <c:v>4.515</c:v>
                </c:pt>
                <c:pt idx="142">
                  <c:v>4.96</c:v>
                </c:pt>
                <c:pt idx="143">
                  <c:v>4.541</c:v>
                </c:pt>
                <c:pt idx="144">
                  <c:v>5.221</c:v>
                </c:pt>
                <c:pt idx="145">
                  <c:v>4.702</c:v>
                </c:pt>
                <c:pt idx="146">
                  <c:v>5.141</c:v>
                </c:pt>
                <c:pt idx="147">
                  <c:v>4.849</c:v>
                </c:pt>
                <c:pt idx="148">
                  <c:v>5.064</c:v>
                </c:pt>
                <c:pt idx="149">
                  <c:v>4.709</c:v>
                </c:pt>
                <c:pt idx="150">
                  <c:v>5.772</c:v>
                </c:pt>
                <c:pt idx="151">
                  <c:v>4.805</c:v>
                </c:pt>
                <c:pt idx="152">
                  <c:v>5.183</c:v>
                </c:pt>
                <c:pt idx="153">
                  <c:v>5.087</c:v>
                </c:pt>
                <c:pt idx="154">
                  <c:v>5.34</c:v>
                </c:pt>
                <c:pt idx="155">
                  <c:v>5.46</c:v>
                </c:pt>
                <c:pt idx="156">
                  <c:v>5.385</c:v>
                </c:pt>
                <c:pt idx="157">
                  <c:v>5.85</c:v>
                </c:pt>
                <c:pt idx="158">
                  <c:v>5.33</c:v>
                </c:pt>
                <c:pt idx="159">
                  <c:v>5.115</c:v>
                </c:pt>
                <c:pt idx="160">
                  <c:v>6.109</c:v>
                </c:pt>
                <c:pt idx="161">
                  <c:v>5.166</c:v>
                </c:pt>
                <c:pt idx="162">
                  <c:v>5.154</c:v>
                </c:pt>
                <c:pt idx="163">
                  <c:v>5.934</c:v>
                </c:pt>
                <c:pt idx="164">
                  <c:v>5.34</c:v>
                </c:pt>
                <c:pt idx="165">
                  <c:v>5.351</c:v>
                </c:pt>
                <c:pt idx="166">
                  <c:v>5.347</c:v>
                </c:pt>
                <c:pt idx="167">
                  <c:v>5.367</c:v>
                </c:pt>
                <c:pt idx="168">
                  <c:v>5.607</c:v>
                </c:pt>
                <c:pt idx="169">
                  <c:v>5.637</c:v>
                </c:pt>
                <c:pt idx="170">
                  <c:v>5.489</c:v>
                </c:pt>
                <c:pt idx="171">
                  <c:v>5.707</c:v>
                </c:pt>
                <c:pt idx="172">
                  <c:v>5.441</c:v>
                </c:pt>
                <c:pt idx="173">
                  <c:v>5.9</c:v>
                </c:pt>
                <c:pt idx="174">
                  <c:v>5.566</c:v>
                </c:pt>
                <c:pt idx="175">
                  <c:v>6.284</c:v>
                </c:pt>
                <c:pt idx="176">
                  <c:v>5.919</c:v>
                </c:pt>
                <c:pt idx="177">
                  <c:v>6.373</c:v>
                </c:pt>
                <c:pt idx="178">
                  <c:v>5.892</c:v>
                </c:pt>
                <c:pt idx="179">
                  <c:v>5.858</c:v>
                </c:pt>
                <c:pt idx="180">
                  <c:v>6.078</c:v>
                </c:pt>
                <c:pt idx="181">
                  <c:v>5.828</c:v>
                </c:pt>
                <c:pt idx="182">
                  <c:v>5.578</c:v>
                </c:pt>
                <c:pt idx="183">
                  <c:v>6.302</c:v>
                </c:pt>
                <c:pt idx="184">
                  <c:v>6.061</c:v>
                </c:pt>
                <c:pt idx="185">
                  <c:v>6.037</c:v>
                </c:pt>
                <c:pt idx="186">
                  <c:v>6.011</c:v>
                </c:pt>
                <c:pt idx="187">
                  <c:v>6.053</c:v>
                </c:pt>
                <c:pt idx="188">
                  <c:v>6.333</c:v>
                </c:pt>
                <c:pt idx="189">
                  <c:v>5.938</c:v>
                </c:pt>
                <c:pt idx="190">
                  <c:v>6.157</c:v>
                </c:pt>
                <c:pt idx="191">
                  <c:v>6.451</c:v>
                </c:pt>
                <c:pt idx="192">
                  <c:v>6.911</c:v>
                </c:pt>
                <c:pt idx="193">
                  <c:v>6.164</c:v>
                </c:pt>
                <c:pt idx="194">
                  <c:v>6.403</c:v>
                </c:pt>
                <c:pt idx="195">
                  <c:v>6.781</c:v>
                </c:pt>
                <c:pt idx="196">
                  <c:v>6.611</c:v>
                </c:pt>
                <c:pt idx="197">
                  <c:v>6.627</c:v>
                </c:pt>
                <c:pt idx="198">
                  <c:v>6.277</c:v>
                </c:pt>
                <c:pt idx="199">
                  <c:v>6.389</c:v>
                </c:pt>
                <c:pt idx="200">
                  <c:v>6.511</c:v>
                </c:pt>
                <c:pt idx="201">
                  <c:v>6.829</c:v>
                </c:pt>
                <c:pt idx="202">
                  <c:v>6.673</c:v>
                </c:pt>
                <c:pt idx="203">
                  <c:v>6.221</c:v>
                </c:pt>
                <c:pt idx="204">
                  <c:v>6.668</c:v>
                </c:pt>
                <c:pt idx="205">
                  <c:v>6.018</c:v>
                </c:pt>
                <c:pt idx="206">
                  <c:v>6.301</c:v>
                </c:pt>
                <c:pt idx="207">
                  <c:v>6.521</c:v>
                </c:pt>
                <c:pt idx="208">
                  <c:v>6.993</c:v>
                </c:pt>
                <c:pt idx="209">
                  <c:v>6.897</c:v>
                </c:pt>
                <c:pt idx="210">
                  <c:v>6.952</c:v>
                </c:pt>
                <c:pt idx="211">
                  <c:v>6.985</c:v>
                </c:pt>
                <c:pt idx="212">
                  <c:v>7.428</c:v>
                </c:pt>
                <c:pt idx="213">
                  <c:v>7.177</c:v>
                </c:pt>
                <c:pt idx="214">
                  <c:v>6.846</c:v>
                </c:pt>
                <c:pt idx="215">
                  <c:v>7.187</c:v>
                </c:pt>
                <c:pt idx="216">
                  <c:v>7.633</c:v>
                </c:pt>
                <c:pt idx="217">
                  <c:v>6.973</c:v>
                </c:pt>
                <c:pt idx="218">
                  <c:v>6.871</c:v>
                </c:pt>
                <c:pt idx="219">
                  <c:v>7.476</c:v>
                </c:pt>
                <c:pt idx="220">
                  <c:v>7.373</c:v>
                </c:pt>
                <c:pt idx="221">
                  <c:v>7.465</c:v>
                </c:pt>
                <c:pt idx="222">
                  <c:v>7.441</c:v>
                </c:pt>
                <c:pt idx="223">
                  <c:v>7.488</c:v>
                </c:pt>
                <c:pt idx="224">
                  <c:v>7.553</c:v>
                </c:pt>
                <c:pt idx="225">
                  <c:v>7.903</c:v>
                </c:pt>
                <c:pt idx="226">
                  <c:v>7.674</c:v>
                </c:pt>
                <c:pt idx="227">
                  <c:v>8.307</c:v>
                </c:pt>
                <c:pt idx="228">
                  <c:v>8.17</c:v>
                </c:pt>
                <c:pt idx="229">
                  <c:v>8.476</c:v>
                </c:pt>
                <c:pt idx="230">
                  <c:v>7.687</c:v>
                </c:pt>
                <c:pt idx="231">
                  <c:v>7.981</c:v>
                </c:pt>
                <c:pt idx="232">
                  <c:v>8.372</c:v>
                </c:pt>
                <c:pt idx="233">
                  <c:v>8.119</c:v>
                </c:pt>
                <c:pt idx="234">
                  <c:v>7.743</c:v>
                </c:pt>
                <c:pt idx="235">
                  <c:v>8.016</c:v>
                </c:pt>
                <c:pt idx="236">
                  <c:v>8.144</c:v>
                </c:pt>
                <c:pt idx="237">
                  <c:v>8.366</c:v>
                </c:pt>
                <c:pt idx="238">
                  <c:v>7.874</c:v>
                </c:pt>
                <c:pt idx="239">
                  <c:v>8.722</c:v>
                </c:pt>
                <c:pt idx="240">
                  <c:v>8.047</c:v>
                </c:pt>
                <c:pt idx="241">
                  <c:v>8.504</c:v>
                </c:pt>
                <c:pt idx="242">
                  <c:v>9.023</c:v>
                </c:pt>
                <c:pt idx="243">
                  <c:v>8.443</c:v>
                </c:pt>
              </c:numCache>
            </c:numRef>
          </c:yVal>
        </c:ser>
        <c:ser>
          <c:idx val="1"/>
          <c:order val="1"/>
          <c:tx>
            <c:strRef>
              <c:f>gmetis128!$D$2</c:f>
              <c:strCache>
                <c:ptCount val="1"/>
                <c:pt idx="0">
                  <c:v>Coarsen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gmetis128!$B$3:$B$246</c:f>
              <c:strCach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strCache>
            </c:strRef>
          </c:cat>
          <c:yVal>
            <c:numRef>
              <c:f>gmetis128!$D$3:$D$246</c:f>
              <c:numCache>
                <c:formatCode>General</c:formatCode>
                <c:ptCount val="244"/>
                <c:pt idx="0">
                  <c:v>84.302</c:v>
                </c:pt>
                <c:pt idx="1">
                  <c:v>44.112</c:v>
                </c:pt>
                <c:pt idx="2">
                  <c:v>29.834</c:v>
                </c:pt>
                <c:pt idx="3">
                  <c:v>22.643</c:v>
                </c:pt>
                <c:pt idx="4">
                  <c:v>18.246</c:v>
                </c:pt>
                <c:pt idx="5">
                  <c:v>16.039</c:v>
                </c:pt>
                <c:pt idx="6">
                  <c:v>13.575</c:v>
                </c:pt>
                <c:pt idx="7">
                  <c:v>11.82</c:v>
                </c:pt>
                <c:pt idx="8">
                  <c:v>10.52</c:v>
                </c:pt>
                <c:pt idx="9">
                  <c:v>9.429</c:v>
                </c:pt>
                <c:pt idx="10">
                  <c:v>8.658</c:v>
                </c:pt>
                <c:pt idx="11">
                  <c:v>8.557</c:v>
                </c:pt>
                <c:pt idx="12">
                  <c:v>7.537</c:v>
                </c:pt>
                <c:pt idx="13">
                  <c:v>6.9</c:v>
                </c:pt>
                <c:pt idx="14">
                  <c:v>6.559</c:v>
                </c:pt>
                <c:pt idx="15">
                  <c:v>6.08</c:v>
                </c:pt>
                <c:pt idx="16">
                  <c:v>5.817</c:v>
                </c:pt>
                <c:pt idx="17">
                  <c:v>5.503</c:v>
                </c:pt>
                <c:pt idx="18">
                  <c:v>5.178</c:v>
                </c:pt>
                <c:pt idx="19">
                  <c:v>4.907</c:v>
                </c:pt>
                <c:pt idx="20">
                  <c:v>4.762</c:v>
                </c:pt>
                <c:pt idx="21">
                  <c:v>4.561</c:v>
                </c:pt>
                <c:pt idx="22">
                  <c:v>4.407</c:v>
                </c:pt>
                <c:pt idx="23">
                  <c:v>4.212</c:v>
                </c:pt>
                <c:pt idx="24">
                  <c:v>4.11</c:v>
                </c:pt>
                <c:pt idx="25">
                  <c:v>3.944</c:v>
                </c:pt>
                <c:pt idx="26">
                  <c:v>3.792</c:v>
                </c:pt>
                <c:pt idx="27">
                  <c:v>3.716</c:v>
                </c:pt>
                <c:pt idx="28">
                  <c:v>3.664</c:v>
                </c:pt>
                <c:pt idx="29">
                  <c:v>3.563</c:v>
                </c:pt>
                <c:pt idx="30">
                  <c:v>3.371</c:v>
                </c:pt>
                <c:pt idx="31">
                  <c:v>3.31</c:v>
                </c:pt>
                <c:pt idx="32">
                  <c:v>3.261</c:v>
                </c:pt>
                <c:pt idx="33">
                  <c:v>3.108</c:v>
                </c:pt>
                <c:pt idx="34">
                  <c:v>3.07</c:v>
                </c:pt>
                <c:pt idx="35">
                  <c:v>3.037</c:v>
                </c:pt>
                <c:pt idx="36">
                  <c:v>2.933</c:v>
                </c:pt>
                <c:pt idx="37">
                  <c:v>2.842</c:v>
                </c:pt>
                <c:pt idx="38">
                  <c:v>2.753</c:v>
                </c:pt>
                <c:pt idx="39">
                  <c:v>2.73</c:v>
                </c:pt>
                <c:pt idx="40">
                  <c:v>2.737</c:v>
                </c:pt>
                <c:pt idx="41">
                  <c:v>2.693</c:v>
                </c:pt>
                <c:pt idx="42">
                  <c:v>2.626</c:v>
                </c:pt>
                <c:pt idx="43">
                  <c:v>2.564</c:v>
                </c:pt>
                <c:pt idx="44">
                  <c:v>2.514</c:v>
                </c:pt>
                <c:pt idx="45">
                  <c:v>2.514</c:v>
                </c:pt>
                <c:pt idx="46">
                  <c:v>2.449</c:v>
                </c:pt>
                <c:pt idx="47">
                  <c:v>2.444</c:v>
                </c:pt>
                <c:pt idx="48">
                  <c:v>2.431</c:v>
                </c:pt>
                <c:pt idx="49">
                  <c:v>2.38</c:v>
                </c:pt>
                <c:pt idx="50">
                  <c:v>2.412</c:v>
                </c:pt>
                <c:pt idx="51">
                  <c:v>2.348</c:v>
                </c:pt>
                <c:pt idx="52">
                  <c:v>2.283</c:v>
                </c:pt>
                <c:pt idx="53">
                  <c:v>2.378</c:v>
                </c:pt>
                <c:pt idx="54">
                  <c:v>2.388</c:v>
                </c:pt>
                <c:pt idx="55">
                  <c:v>2.391</c:v>
                </c:pt>
                <c:pt idx="56">
                  <c:v>2.216</c:v>
                </c:pt>
                <c:pt idx="57">
                  <c:v>2.414</c:v>
                </c:pt>
                <c:pt idx="58">
                  <c:v>2.249</c:v>
                </c:pt>
                <c:pt idx="59">
                  <c:v>2.424</c:v>
                </c:pt>
                <c:pt idx="60">
                  <c:v>2.328</c:v>
                </c:pt>
                <c:pt idx="61">
                  <c:v>2.213</c:v>
                </c:pt>
                <c:pt idx="62">
                  <c:v>2.565</c:v>
                </c:pt>
                <c:pt idx="63">
                  <c:v>2.493</c:v>
                </c:pt>
                <c:pt idx="64">
                  <c:v>2.4</c:v>
                </c:pt>
                <c:pt idx="65">
                  <c:v>2.378</c:v>
                </c:pt>
                <c:pt idx="66">
                  <c:v>2.387</c:v>
                </c:pt>
                <c:pt idx="67">
                  <c:v>2.481</c:v>
                </c:pt>
                <c:pt idx="68">
                  <c:v>2.414</c:v>
                </c:pt>
                <c:pt idx="69">
                  <c:v>2.425</c:v>
                </c:pt>
                <c:pt idx="70">
                  <c:v>2.616</c:v>
                </c:pt>
                <c:pt idx="71">
                  <c:v>2.588</c:v>
                </c:pt>
                <c:pt idx="72">
                  <c:v>2.52</c:v>
                </c:pt>
                <c:pt idx="73">
                  <c:v>2.726</c:v>
                </c:pt>
                <c:pt idx="74">
                  <c:v>2.586</c:v>
                </c:pt>
                <c:pt idx="75">
                  <c:v>2.62</c:v>
                </c:pt>
                <c:pt idx="76">
                  <c:v>2.571</c:v>
                </c:pt>
                <c:pt idx="77">
                  <c:v>2.439</c:v>
                </c:pt>
                <c:pt idx="78">
                  <c:v>2.535</c:v>
                </c:pt>
                <c:pt idx="79">
                  <c:v>2.782</c:v>
                </c:pt>
                <c:pt idx="80">
                  <c:v>2.557</c:v>
                </c:pt>
                <c:pt idx="81">
                  <c:v>2.689</c:v>
                </c:pt>
                <c:pt idx="82">
                  <c:v>2.515</c:v>
                </c:pt>
                <c:pt idx="83">
                  <c:v>2.486</c:v>
                </c:pt>
                <c:pt idx="84">
                  <c:v>2.274</c:v>
                </c:pt>
                <c:pt idx="85">
                  <c:v>2.404</c:v>
                </c:pt>
                <c:pt idx="86">
                  <c:v>2.346</c:v>
                </c:pt>
                <c:pt idx="87">
                  <c:v>2.763</c:v>
                </c:pt>
                <c:pt idx="88">
                  <c:v>2.628</c:v>
                </c:pt>
                <c:pt idx="89">
                  <c:v>2.653</c:v>
                </c:pt>
                <c:pt idx="90">
                  <c:v>2.534</c:v>
                </c:pt>
                <c:pt idx="91">
                  <c:v>2.608</c:v>
                </c:pt>
                <c:pt idx="92">
                  <c:v>2.901</c:v>
                </c:pt>
                <c:pt idx="93">
                  <c:v>2.733</c:v>
                </c:pt>
                <c:pt idx="94">
                  <c:v>2.614</c:v>
                </c:pt>
                <c:pt idx="95">
                  <c:v>2.657</c:v>
                </c:pt>
                <c:pt idx="96">
                  <c:v>2.538</c:v>
                </c:pt>
                <c:pt idx="97">
                  <c:v>2.457</c:v>
                </c:pt>
                <c:pt idx="98">
                  <c:v>2.336</c:v>
                </c:pt>
                <c:pt idx="99">
                  <c:v>2.84</c:v>
                </c:pt>
                <c:pt idx="100">
                  <c:v>2.885</c:v>
                </c:pt>
                <c:pt idx="101">
                  <c:v>2.578</c:v>
                </c:pt>
                <c:pt idx="102">
                  <c:v>2.719</c:v>
                </c:pt>
                <c:pt idx="103">
                  <c:v>2.855</c:v>
                </c:pt>
                <c:pt idx="104">
                  <c:v>3.023</c:v>
                </c:pt>
                <c:pt idx="105">
                  <c:v>2.743</c:v>
                </c:pt>
                <c:pt idx="106">
                  <c:v>2.865</c:v>
                </c:pt>
                <c:pt idx="107">
                  <c:v>2.568</c:v>
                </c:pt>
                <c:pt idx="108">
                  <c:v>2.42</c:v>
                </c:pt>
                <c:pt idx="109">
                  <c:v>2.927</c:v>
                </c:pt>
                <c:pt idx="110">
                  <c:v>2.431</c:v>
                </c:pt>
                <c:pt idx="111">
                  <c:v>2.904</c:v>
                </c:pt>
                <c:pt idx="112">
                  <c:v>2.646</c:v>
                </c:pt>
                <c:pt idx="113">
                  <c:v>2.443</c:v>
                </c:pt>
                <c:pt idx="114">
                  <c:v>2.545</c:v>
                </c:pt>
                <c:pt idx="115">
                  <c:v>2.945</c:v>
                </c:pt>
                <c:pt idx="116">
                  <c:v>2.994</c:v>
                </c:pt>
                <c:pt idx="117">
                  <c:v>2.864</c:v>
                </c:pt>
                <c:pt idx="118">
                  <c:v>3.181</c:v>
                </c:pt>
                <c:pt idx="119">
                  <c:v>3.163</c:v>
                </c:pt>
                <c:pt idx="120">
                  <c:v>2.714</c:v>
                </c:pt>
                <c:pt idx="121">
                  <c:v>2.933</c:v>
                </c:pt>
                <c:pt idx="122">
                  <c:v>2.585</c:v>
                </c:pt>
                <c:pt idx="123">
                  <c:v>2.639</c:v>
                </c:pt>
                <c:pt idx="124">
                  <c:v>2.777</c:v>
                </c:pt>
                <c:pt idx="125">
                  <c:v>2.842</c:v>
                </c:pt>
                <c:pt idx="126">
                  <c:v>2.95</c:v>
                </c:pt>
                <c:pt idx="127">
                  <c:v>2.944</c:v>
                </c:pt>
                <c:pt idx="128">
                  <c:v>3.084</c:v>
                </c:pt>
                <c:pt idx="129">
                  <c:v>3.337</c:v>
                </c:pt>
                <c:pt idx="130">
                  <c:v>3.242</c:v>
                </c:pt>
                <c:pt idx="131">
                  <c:v>3.012</c:v>
                </c:pt>
                <c:pt idx="132">
                  <c:v>2.774</c:v>
                </c:pt>
                <c:pt idx="133">
                  <c:v>3.149</c:v>
                </c:pt>
                <c:pt idx="134">
                  <c:v>3.266</c:v>
                </c:pt>
                <c:pt idx="135">
                  <c:v>3.276</c:v>
                </c:pt>
                <c:pt idx="136">
                  <c:v>3.507</c:v>
                </c:pt>
                <c:pt idx="137">
                  <c:v>3.418</c:v>
                </c:pt>
                <c:pt idx="138">
                  <c:v>2.954</c:v>
                </c:pt>
                <c:pt idx="139">
                  <c:v>3.8</c:v>
                </c:pt>
                <c:pt idx="140">
                  <c:v>3.162</c:v>
                </c:pt>
                <c:pt idx="141">
                  <c:v>2.845</c:v>
                </c:pt>
                <c:pt idx="142">
                  <c:v>3.33</c:v>
                </c:pt>
                <c:pt idx="143">
                  <c:v>2.847</c:v>
                </c:pt>
                <c:pt idx="144">
                  <c:v>3.48</c:v>
                </c:pt>
                <c:pt idx="145">
                  <c:v>3.016</c:v>
                </c:pt>
                <c:pt idx="146">
                  <c:v>3.327</c:v>
                </c:pt>
                <c:pt idx="147">
                  <c:v>3.124</c:v>
                </c:pt>
                <c:pt idx="148">
                  <c:v>3.307</c:v>
                </c:pt>
                <c:pt idx="149">
                  <c:v>2.955</c:v>
                </c:pt>
                <c:pt idx="150">
                  <c:v>3.988</c:v>
                </c:pt>
                <c:pt idx="151">
                  <c:v>3.061</c:v>
                </c:pt>
                <c:pt idx="152">
                  <c:v>3.388</c:v>
                </c:pt>
                <c:pt idx="153">
                  <c:v>3.319</c:v>
                </c:pt>
                <c:pt idx="154">
                  <c:v>3.544</c:v>
                </c:pt>
                <c:pt idx="155">
                  <c:v>3.632</c:v>
                </c:pt>
                <c:pt idx="156">
                  <c:v>3.591</c:v>
                </c:pt>
                <c:pt idx="157">
                  <c:v>3.992</c:v>
                </c:pt>
                <c:pt idx="158">
                  <c:v>3.496</c:v>
                </c:pt>
                <c:pt idx="159">
                  <c:v>3.295</c:v>
                </c:pt>
                <c:pt idx="160">
                  <c:v>4.285</c:v>
                </c:pt>
                <c:pt idx="161">
                  <c:v>3.373</c:v>
                </c:pt>
                <c:pt idx="162">
                  <c:v>3.365</c:v>
                </c:pt>
                <c:pt idx="163">
                  <c:v>4.058</c:v>
                </c:pt>
                <c:pt idx="164">
                  <c:v>3.489</c:v>
                </c:pt>
                <c:pt idx="165">
                  <c:v>3.5</c:v>
                </c:pt>
                <c:pt idx="166">
                  <c:v>3.482</c:v>
                </c:pt>
                <c:pt idx="167">
                  <c:v>3.544</c:v>
                </c:pt>
                <c:pt idx="168">
                  <c:v>3.713</c:v>
                </c:pt>
                <c:pt idx="169">
                  <c:v>3.717</c:v>
                </c:pt>
                <c:pt idx="170">
                  <c:v>3.6</c:v>
                </c:pt>
                <c:pt idx="171">
                  <c:v>3.833</c:v>
                </c:pt>
                <c:pt idx="172">
                  <c:v>3.527</c:v>
                </c:pt>
                <c:pt idx="173">
                  <c:v>3.949</c:v>
                </c:pt>
                <c:pt idx="174">
                  <c:v>3.607</c:v>
                </c:pt>
                <c:pt idx="175">
                  <c:v>4.293</c:v>
                </c:pt>
                <c:pt idx="176">
                  <c:v>3.989</c:v>
                </c:pt>
                <c:pt idx="177">
                  <c:v>4.434</c:v>
                </c:pt>
                <c:pt idx="178">
                  <c:v>3.932</c:v>
                </c:pt>
                <c:pt idx="179">
                  <c:v>3.875</c:v>
                </c:pt>
                <c:pt idx="180">
                  <c:v>4.13</c:v>
                </c:pt>
                <c:pt idx="181">
                  <c:v>3.797</c:v>
                </c:pt>
                <c:pt idx="182">
                  <c:v>3.626</c:v>
                </c:pt>
                <c:pt idx="183">
                  <c:v>4.286</c:v>
                </c:pt>
                <c:pt idx="184">
                  <c:v>4.016</c:v>
                </c:pt>
                <c:pt idx="185">
                  <c:v>4.048</c:v>
                </c:pt>
                <c:pt idx="186">
                  <c:v>3.986</c:v>
                </c:pt>
                <c:pt idx="187">
                  <c:v>3.921</c:v>
                </c:pt>
                <c:pt idx="188">
                  <c:v>4.307</c:v>
                </c:pt>
                <c:pt idx="189">
                  <c:v>3.898</c:v>
                </c:pt>
                <c:pt idx="190">
                  <c:v>4.075</c:v>
                </c:pt>
                <c:pt idx="191">
                  <c:v>4.259</c:v>
                </c:pt>
                <c:pt idx="192">
                  <c:v>4.825</c:v>
                </c:pt>
                <c:pt idx="193">
                  <c:v>4.1</c:v>
                </c:pt>
                <c:pt idx="194">
                  <c:v>4.345</c:v>
                </c:pt>
                <c:pt idx="195">
                  <c:v>4.666</c:v>
                </c:pt>
                <c:pt idx="196">
                  <c:v>4.411</c:v>
                </c:pt>
                <c:pt idx="197">
                  <c:v>4.524</c:v>
                </c:pt>
                <c:pt idx="198">
                  <c:v>4.228</c:v>
                </c:pt>
                <c:pt idx="199">
                  <c:v>4.288</c:v>
                </c:pt>
                <c:pt idx="200">
                  <c:v>4.437</c:v>
                </c:pt>
                <c:pt idx="201">
                  <c:v>4.722</c:v>
                </c:pt>
                <c:pt idx="202">
                  <c:v>4.505</c:v>
                </c:pt>
                <c:pt idx="203">
                  <c:v>4.112</c:v>
                </c:pt>
                <c:pt idx="204">
                  <c:v>4.507</c:v>
                </c:pt>
                <c:pt idx="205">
                  <c:v>3.897</c:v>
                </c:pt>
                <c:pt idx="206">
                  <c:v>4.18</c:v>
                </c:pt>
                <c:pt idx="207">
                  <c:v>4.359</c:v>
                </c:pt>
                <c:pt idx="208">
                  <c:v>4.84</c:v>
                </c:pt>
                <c:pt idx="209">
                  <c:v>4.73</c:v>
                </c:pt>
                <c:pt idx="210">
                  <c:v>4.793</c:v>
                </c:pt>
                <c:pt idx="211">
                  <c:v>4.768</c:v>
                </c:pt>
                <c:pt idx="212">
                  <c:v>4.988</c:v>
                </c:pt>
                <c:pt idx="213">
                  <c:v>4.936</c:v>
                </c:pt>
                <c:pt idx="214">
                  <c:v>4.662</c:v>
                </c:pt>
                <c:pt idx="215">
                  <c:v>4.984</c:v>
                </c:pt>
                <c:pt idx="216">
                  <c:v>5.399</c:v>
                </c:pt>
                <c:pt idx="217">
                  <c:v>4.714</c:v>
                </c:pt>
                <c:pt idx="218">
                  <c:v>4.585</c:v>
                </c:pt>
                <c:pt idx="219">
                  <c:v>5.235</c:v>
                </c:pt>
                <c:pt idx="220">
                  <c:v>5.097</c:v>
                </c:pt>
                <c:pt idx="221">
                  <c:v>5.243</c:v>
                </c:pt>
                <c:pt idx="222">
                  <c:v>5.144</c:v>
                </c:pt>
                <c:pt idx="223">
                  <c:v>5.192</c:v>
                </c:pt>
                <c:pt idx="224">
                  <c:v>5.265</c:v>
                </c:pt>
                <c:pt idx="225">
                  <c:v>5.668</c:v>
                </c:pt>
                <c:pt idx="226">
                  <c:v>5.212</c:v>
                </c:pt>
                <c:pt idx="227">
                  <c:v>5.958</c:v>
                </c:pt>
                <c:pt idx="228">
                  <c:v>5.762</c:v>
                </c:pt>
                <c:pt idx="229">
                  <c:v>6.043</c:v>
                </c:pt>
                <c:pt idx="230">
                  <c:v>5.311</c:v>
                </c:pt>
                <c:pt idx="231">
                  <c:v>5.639</c:v>
                </c:pt>
                <c:pt idx="232">
                  <c:v>5.976</c:v>
                </c:pt>
                <c:pt idx="233">
                  <c:v>5.782</c:v>
                </c:pt>
                <c:pt idx="234">
                  <c:v>5.37</c:v>
                </c:pt>
                <c:pt idx="235">
                  <c:v>5.606</c:v>
                </c:pt>
                <c:pt idx="236">
                  <c:v>5.742</c:v>
                </c:pt>
                <c:pt idx="237">
                  <c:v>5.946</c:v>
                </c:pt>
                <c:pt idx="238">
                  <c:v>5.542</c:v>
                </c:pt>
                <c:pt idx="239">
                  <c:v>6.336</c:v>
                </c:pt>
                <c:pt idx="240">
                  <c:v>5.647</c:v>
                </c:pt>
                <c:pt idx="241">
                  <c:v>6.012</c:v>
                </c:pt>
                <c:pt idx="242">
                  <c:v>6.384</c:v>
                </c:pt>
                <c:pt idx="243">
                  <c:v>6.054</c:v>
                </c:pt>
              </c:numCache>
            </c:numRef>
          </c:yVal>
        </c:ser>
        <c:ser>
          <c:idx val="2"/>
          <c:order val="2"/>
          <c:tx>
            <c:strRef>
              <c:f>gmetis128!$E$2</c:f>
              <c:strCache>
                <c:ptCount val="1"/>
                <c:pt idx="0">
                  <c:v>Clustering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gmetis128!$B$3:$B$246</c:f>
              <c:strCach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strCache>
            </c:strRef>
          </c:cat>
          <c:yVal>
            <c:numRef>
              <c:f>gmetis128!$E$3:$E$246</c:f>
              <c:numCache>
                <c:formatCode>General</c:formatCode>
                <c:ptCount val="244"/>
                <c:pt idx="0">
                  <c:v>0.524</c:v>
                </c:pt>
                <c:pt idx="1">
                  <c:v>0.448</c:v>
                </c:pt>
                <c:pt idx="2">
                  <c:v>0.435</c:v>
                </c:pt>
                <c:pt idx="3">
                  <c:v>0.428</c:v>
                </c:pt>
                <c:pt idx="4">
                  <c:v>0.424</c:v>
                </c:pt>
                <c:pt idx="5">
                  <c:v>0.423</c:v>
                </c:pt>
                <c:pt idx="6">
                  <c:v>0.426</c:v>
                </c:pt>
                <c:pt idx="7">
                  <c:v>0.424</c:v>
                </c:pt>
                <c:pt idx="8">
                  <c:v>0.421</c:v>
                </c:pt>
                <c:pt idx="9">
                  <c:v>0.419</c:v>
                </c:pt>
                <c:pt idx="10">
                  <c:v>0.422</c:v>
                </c:pt>
                <c:pt idx="11">
                  <c:v>0.442</c:v>
                </c:pt>
                <c:pt idx="12">
                  <c:v>0.42</c:v>
                </c:pt>
                <c:pt idx="13">
                  <c:v>0.413</c:v>
                </c:pt>
                <c:pt idx="14">
                  <c:v>0.419</c:v>
                </c:pt>
                <c:pt idx="15">
                  <c:v>0.418</c:v>
                </c:pt>
                <c:pt idx="16">
                  <c:v>0.417</c:v>
                </c:pt>
                <c:pt idx="17">
                  <c:v>0.417</c:v>
                </c:pt>
                <c:pt idx="18">
                  <c:v>0.416</c:v>
                </c:pt>
                <c:pt idx="19">
                  <c:v>0.415</c:v>
                </c:pt>
                <c:pt idx="20">
                  <c:v>0.412</c:v>
                </c:pt>
                <c:pt idx="21">
                  <c:v>0.412</c:v>
                </c:pt>
                <c:pt idx="22">
                  <c:v>0.411</c:v>
                </c:pt>
                <c:pt idx="23">
                  <c:v>0.418</c:v>
                </c:pt>
                <c:pt idx="24">
                  <c:v>0.415</c:v>
                </c:pt>
                <c:pt idx="25">
                  <c:v>0.414</c:v>
                </c:pt>
                <c:pt idx="26">
                  <c:v>0.414</c:v>
                </c:pt>
                <c:pt idx="27">
                  <c:v>0.414</c:v>
                </c:pt>
                <c:pt idx="28">
                  <c:v>0.414</c:v>
                </c:pt>
                <c:pt idx="29">
                  <c:v>0.422</c:v>
                </c:pt>
                <c:pt idx="30">
                  <c:v>0.416</c:v>
                </c:pt>
                <c:pt idx="31">
                  <c:v>0.415</c:v>
                </c:pt>
                <c:pt idx="32">
                  <c:v>0.419</c:v>
                </c:pt>
                <c:pt idx="33">
                  <c:v>0.416</c:v>
                </c:pt>
                <c:pt idx="34">
                  <c:v>0.418</c:v>
                </c:pt>
                <c:pt idx="35">
                  <c:v>0.414</c:v>
                </c:pt>
                <c:pt idx="36">
                  <c:v>0.417</c:v>
                </c:pt>
                <c:pt idx="37">
                  <c:v>0.418</c:v>
                </c:pt>
                <c:pt idx="38">
                  <c:v>0.417</c:v>
                </c:pt>
                <c:pt idx="39">
                  <c:v>0.414</c:v>
                </c:pt>
                <c:pt idx="40">
                  <c:v>0.412</c:v>
                </c:pt>
                <c:pt idx="41">
                  <c:v>0.415</c:v>
                </c:pt>
                <c:pt idx="42">
                  <c:v>0.414</c:v>
                </c:pt>
                <c:pt idx="43">
                  <c:v>0.416</c:v>
                </c:pt>
                <c:pt idx="44">
                  <c:v>0.415</c:v>
                </c:pt>
                <c:pt idx="45">
                  <c:v>0.419</c:v>
                </c:pt>
                <c:pt idx="46">
                  <c:v>0.418</c:v>
                </c:pt>
                <c:pt idx="47">
                  <c:v>0.419</c:v>
                </c:pt>
                <c:pt idx="48">
                  <c:v>0.419</c:v>
                </c:pt>
                <c:pt idx="49">
                  <c:v>0.415</c:v>
                </c:pt>
                <c:pt idx="50">
                  <c:v>0.412</c:v>
                </c:pt>
                <c:pt idx="51">
                  <c:v>0.414</c:v>
                </c:pt>
                <c:pt idx="52">
                  <c:v>0.418</c:v>
                </c:pt>
                <c:pt idx="53">
                  <c:v>0.421</c:v>
                </c:pt>
                <c:pt idx="54">
                  <c:v>0.422</c:v>
                </c:pt>
                <c:pt idx="55">
                  <c:v>0.423</c:v>
                </c:pt>
                <c:pt idx="56">
                  <c:v>0.42</c:v>
                </c:pt>
                <c:pt idx="57">
                  <c:v>0.42</c:v>
                </c:pt>
                <c:pt idx="58">
                  <c:v>0.423</c:v>
                </c:pt>
                <c:pt idx="59">
                  <c:v>0.422</c:v>
                </c:pt>
                <c:pt idx="60">
                  <c:v>0.422</c:v>
                </c:pt>
                <c:pt idx="61">
                  <c:v>0.433</c:v>
                </c:pt>
                <c:pt idx="62">
                  <c:v>0.445</c:v>
                </c:pt>
                <c:pt idx="63">
                  <c:v>0.463</c:v>
                </c:pt>
                <c:pt idx="64">
                  <c:v>0.469</c:v>
                </c:pt>
                <c:pt idx="65">
                  <c:v>0.466</c:v>
                </c:pt>
                <c:pt idx="66">
                  <c:v>0.465</c:v>
                </c:pt>
                <c:pt idx="67">
                  <c:v>0.464</c:v>
                </c:pt>
                <c:pt idx="68">
                  <c:v>0.462</c:v>
                </c:pt>
                <c:pt idx="69">
                  <c:v>0.467</c:v>
                </c:pt>
                <c:pt idx="70">
                  <c:v>0.463</c:v>
                </c:pt>
                <c:pt idx="71">
                  <c:v>0.469</c:v>
                </c:pt>
                <c:pt idx="72">
                  <c:v>0.46</c:v>
                </c:pt>
                <c:pt idx="73">
                  <c:v>0.468</c:v>
                </c:pt>
                <c:pt idx="74">
                  <c:v>0.466</c:v>
                </c:pt>
                <c:pt idx="75">
                  <c:v>0.463</c:v>
                </c:pt>
                <c:pt idx="76">
                  <c:v>0.463</c:v>
                </c:pt>
                <c:pt idx="77">
                  <c:v>0.459</c:v>
                </c:pt>
                <c:pt idx="78">
                  <c:v>0.463</c:v>
                </c:pt>
                <c:pt idx="79">
                  <c:v>0.464</c:v>
                </c:pt>
                <c:pt idx="80">
                  <c:v>0.48</c:v>
                </c:pt>
                <c:pt idx="81">
                  <c:v>0.461</c:v>
                </c:pt>
                <c:pt idx="82">
                  <c:v>0.466</c:v>
                </c:pt>
                <c:pt idx="83">
                  <c:v>0.461</c:v>
                </c:pt>
                <c:pt idx="84">
                  <c:v>0.465</c:v>
                </c:pt>
                <c:pt idx="85">
                  <c:v>0.461</c:v>
                </c:pt>
                <c:pt idx="86">
                  <c:v>0.463</c:v>
                </c:pt>
                <c:pt idx="87">
                  <c:v>0.458</c:v>
                </c:pt>
                <c:pt idx="88">
                  <c:v>0.466</c:v>
                </c:pt>
                <c:pt idx="89">
                  <c:v>0.458</c:v>
                </c:pt>
                <c:pt idx="90">
                  <c:v>0.465</c:v>
                </c:pt>
                <c:pt idx="91">
                  <c:v>0.471</c:v>
                </c:pt>
                <c:pt idx="92">
                  <c:v>0.475</c:v>
                </c:pt>
                <c:pt idx="93">
                  <c:v>0.462</c:v>
                </c:pt>
                <c:pt idx="94">
                  <c:v>0.457</c:v>
                </c:pt>
                <c:pt idx="95">
                  <c:v>0.459</c:v>
                </c:pt>
                <c:pt idx="96">
                  <c:v>0.461</c:v>
                </c:pt>
                <c:pt idx="97">
                  <c:v>0.464</c:v>
                </c:pt>
                <c:pt idx="98">
                  <c:v>0.466</c:v>
                </c:pt>
                <c:pt idx="99">
                  <c:v>0.462</c:v>
                </c:pt>
                <c:pt idx="100">
                  <c:v>0.46</c:v>
                </c:pt>
                <c:pt idx="101">
                  <c:v>0.475</c:v>
                </c:pt>
                <c:pt idx="102">
                  <c:v>0.467</c:v>
                </c:pt>
                <c:pt idx="103">
                  <c:v>0.458</c:v>
                </c:pt>
                <c:pt idx="104">
                  <c:v>0.463</c:v>
                </c:pt>
                <c:pt idx="105">
                  <c:v>0.473</c:v>
                </c:pt>
                <c:pt idx="106">
                  <c:v>0.461</c:v>
                </c:pt>
                <c:pt idx="107">
                  <c:v>0.468</c:v>
                </c:pt>
                <c:pt idx="108">
                  <c:v>0.465</c:v>
                </c:pt>
                <c:pt idx="109">
                  <c:v>0.472</c:v>
                </c:pt>
                <c:pt idx="110">
                  <c:v>0.479</c:v>
                </c:pt>
                <c:pt idx="111">
                  <c:v>0.462</c:v>
                </c:pt>
                <c:pt idx="112">
                  <c:v>0.472</c:v>
                </c:pt>
                <c:pt idx="113">
                  <c:v>0.469</c:v>
                </c:pt>
                <c:pt idx="114">
                  <c:v>0.459</c:v>
                </c:pt>
                <c:pt idx="115">
                  <c:v>0.513</c:v>
                </c:pt>
                <c:pt idx="116">
                  <c:v>0.463</c:v>
                </c:pt>
                <c:pt idx="117">
                  <c:v>0.453</c:v>
                </c:pt>
                <c:pt idx="118">
                  <c:v>0.463</c:v>
                </c:pt>
                <c:pt idx="119">
                  <c:v>0.466</c:v>
                </c:pt>
                <c:pt idx="120">
                  <c:v>0.465</c:v>
                </c:pt>
                <c:pt idx="121">
                  <c:v>0.472</c:v>
                </c:pt>
                <c:pt idx="122">
                  <c:v>0.469</c:v>
                </c:pt>
                <c:pt idx="123">
                  <c:v>0.467</c:v>
                </c:pt>
                <c:pt idx="124">
                  <c:v>0.46</c:v>
                </c:pt>
                <c:pt idx="125">
                  <c:v>0.467</c:v>
                </c:pt>
                <c:pt idx="126">
                  <c:v>0.474</c:v>
                </c:pt>
                <c:pt idx="127">
                  <c:v>0.464</c:v>
                </c:pt>
                <c:pt idx="128">
                  <c:v>0.469</c:v>
                </c:pt>
                <c:pt idx="129">
                  <c:v>0.464</c:v>
                </c:pt>
                <c:pt idx="130">
                  <c:v>0.469</c:v>
                </c:pt>
                <c:pt idx="131">
                  <c:v>0.463</c:v>
                </c:pt>
                <c:pt idx="132">
                  <c:v>0.472</c:v>
                </c:pt>
                <c:pt idx="133">
                  <c:v>0.464</c:v>
                </c:pt>
                <c:pt idx="134">
                  <c:v>0.465</c:v>
                </c:pt>
                <c:pt idx="135">
                  <c:v>0.468</c:v>
                </c:pt>
                <c:pt idx="136">
                  <c:v>0.469</c:v>
                </c:pt>
                <c:pt idx="137">
                  <c:v>0.472</c:v>
                </c:pt>
                <c:pt idx="138">
                  <c:v>0.463</c:v>
                </c:pt>
                <c:pt idx="139">
                  <c:v>0.477</c:v>
                </c:pt>
                <c:pt idx="140">
                  <c:v>0.479</c:v>
                </c:pt>
                <c:pt idx="141">
                  <c:v>0.483</c:v>
                </c:pt>
                <c:pt idx="142">
                  <c:v>0.466</c:v>
                </c:pt>
                <c:pt idx="143">
                  <c:v>0.471</c:v>
                </c:pt>
                <c:pt idx="144">
                  <c:v>0.489</c:v>
                </c:pt>
                <c:pt idx="145">
                  <c:v>0.468</c:v>
                </c:pt>
                <c:pt idx="146">
                  <c:v>0.468</c:v>
                </c:pt>
                <c:pt idx="147">
                  <c:v>0.472</c:v>
                </c:pt>
                <c:pt idx="148">
                  <c:v>0.484</c:v>
                </c:pt>
                <c:pt idx="149">
                  <c:v>0.484</c:v>
                </c:pt>
                <c:pt idx="150">
                  <c:v>0.466</c:v>
                </c:pt>
                <c:pt idx="151">
                  <c:v>0.479</c:v>
                </c:pt>
                <c:pt idx="152">
                  <c:v>0.476</c:v>
                </c:pt>
                <c:pt idx="153">
                  <c:v>0.488</c:v>
                </c:pt>
                <c:pt idx="154">
                  <c:v>0.49</c:v>
                </c:pt>
                <c:pt idx="155">
                  <c:v>0.479</c:v>
                </c:pt>
                <c:pt idx="156">
                  <c:v>0.47</c:v>
                </c:pt>
                <c:pt idx="157">
                  <c:v>0.476</c:v>
                </c:pt>
                <c:pt idx="158">
                  <c:v>0.481</c:v>
                </c:pt>
                <c:pt idx="159">
                  <c:v>0.49</c:v>
                </c:pt>
                <c:pt idx="160">
                  <c:v>0.479</c:v>
                </c:pt>
                <c:pt idx="161">
                  <c:v>0.486</c:v>
                </c:pt>
                <c:pt idx="162">
                  <c:v>0.48</c:v>
                </c:pt>
                <c:pt idx="163">
                  <c:v>0.49</c:v>
                </c:pt>
                <c:pt idx="164">
                  <c:v>0.486</c:v>
                </c:pt>
                <c:pt idx="165">
                  <c:v>0.469</c:v>
                </c:pt>
                <c:pt idx="166">
                  <c:v>0.508</c:v>
                </c:pt>
                <c:pt idx="167">
                  <c:v>0.473</c:v>
                </c:pt>
                <c:pt idx="168">
                  <c:v>0.47</c:v>
                </c:pt>
                <c:pt idx="169">
                  <c:v>0.502</c:v>
                </c:pt>
                <c:pt idx="170">
                  <c:v>0.476</c:v>
                </c:pt>
                <c:pt idx="171">
                  <c:v>0.493</c:v>
                </c:pt>
                <c:pt idx="172">
                  <c:v>0.48</c:v>
                </c:pt>
                <c:pt idx="173">
                  <c:v>0.478</c:v>
                </c:pt>
                <c:pt idx="174">
                  <c:v>0.485</c:v>
                </c:pt>
                <c:pt idx="175">
                  <c:v>0.493</c:v>
                </c:pt>
                <c:pt idx="176">
                  <c:v>0.483</c:v>
                </c:pt>
                <c:pt idx="177">
                  <c:v>0.497</c:v>
                </c:pt>
                <c:pt idx="178">
                  <c:v>0.483</c:v>
                </c:pt>
                <c:pt idx="179">
                  <c:v>0.478</c:v>
                </c:pt>
                <c:pt idx="180">
                  <c:v>0.483</c:v>
                </c:pt>
                <c:pt idx="181">
                  <c:v>0.514</c:v>
                </c:pt>
                <c:pt idx="182">
                  <c:v>0.479</c:v>
                </c:pt>
                <c:pt idx="183">
                  <c:v>0.49</c:v>
                </c:pt>
                <c:pt idx="184">
                  <c:v>0.478</c:v>
                </c:pt>
                <c:pt idx="185">
                  <c:v>0.481</c:v>
                </c:pt>
                <c:pt idx="186">
                  <c:v>0.486</c:v>
                </c:pt>
                <c:pt idx="187">
                  <c:v>0.483</c:v>
                </c:pt>
                <c:pt idx="188">
                  <c:v>0.493</c:v>
                </c:pt>
                <c:pt idx="189">
                  <c:v>0.488</c:v>
                </c:pt>
                <c:pt idx="190">
                  <c:v>0.5</c:v>
                </c:pt>
                <c:pt idx="191">
                  <c:v>0.495</c:v>
                </c:pt>
                <c:pt idx="192">
                  <c:v>0.485</c:v>
                </c:pt>
                <c:pt idx="193">
                  <c:v>0.492</c:v>
                </c:pt>
                <c:pt idx="194">
                  <c:v>0.493</c:v>
                </c:pt>
                <c:pt idx="195">
                  <c:v>0.48</c:v>
                </c:pt>
                <c:pt idx="196">
                  <c:v>0.482</c:v>
                </c:pt>
                <c:pt idx="197">
                  <c:v>0.489</c:v>
                </c:pt>
                <c:pt idx="198">
                  <c:v>0.491</c:v>
                </c:pt>
                <c:pt idx="199">
                  <c:v>0.484</c:v>
                </c:pt>
                <c:pt idx="200">
                  <c:v>0.5</c:v>
                </c:pt>
                <c:pt idx="201">
                  <c:v>0.498</c:v>
                </c:pt>
                <c:pt idx="202">
                  <c:v>0.525</c:v>
                </c:pt>
                <c:pt idx="203">
                  <c:v>0.499</c:v>
                </c:pt>
                <c:pt idx="204">
                  <c:v>0.497</c:v>
                </c:pt>
                <c:pt idx="205">
                  <c:v>0.49</c:v>
                </c:pt>
                <c:pt idx="206">
                  <c:v>0.484</c:v>
                </c:pt>
                <c:pt idx="207">
                  <c:v>0.496</c:v>
                </c:pt>
                <c:pt idx="208">
                  <c:v>0.491</c:v>
                </c:pt>
                <c:pt idx="209">
                  <c:v>0.502</c:v>
                </c:pt>
                <c:pt idx="210">
                  <c:v>0.49</c:v>
                </c:pt>
                <c:pt idx="211">
                  <c:v>0.503</c:v>
                </c:pt>
                <c:pt idx="212">
                  <c:v>0.501</c:v>
                </c:pt>
                <c:pt idx="213">
                  <c:v>0.439</c:v>
                </c:pt>
                <c:pt idx="214">
                  <c:v>0.495</c:v>
                </c:pt>
                <c:pt idx="215">
                  <c:v>0.504</c:v>
                </c:pt>
                <c:pt idx="216">
                  <c:v>0.491</c:v>
                </c:pt>
                <c:pt idx="217">
                  <c:v>0.498</c:v>
                </c:pt>
                <c:pt idx="218">
                  <c:v>0.483</c:v>
                </c:pt>
                <c:pt idx="219">
                  <c:v>0.498</c:v>
                </c:pt>
                <c:pt idx="220">
                  <c:v>0.49</c:v>
                </c:pt>
                <c:pt idx="221">
                  <c:v>0.493</c:v>
                </c:pt>
                <c:pt idx="222">
                  <c:v>0.445</c:v>
                </c:pt>
                <c:pt idx="223">
                  <c:v>0.499</c:v>
                </c:pt>
                <c:pt idx="224">
                  <c:v>0.5</c:v>
                </c:pt>
                <c:pt idx="225">
                  <c:v>0.493</c:v>
                </c:pt>
                <c:pt idx="226">
                  <c:v>0.488</c:v>
                </c:pt>
                <c:pt idx="227">
                  <c:v>0.501</c:v>
                </c:pt>
                <c:pt idx="228">
                  <c:v>0.506</c:v>
                </c:pt>
                <c:pt idx="229">
                  <c:v>0.497</c:v>
                </c:pt>
                <c:pt idx="230">
                  <c:v>0.491</c:v>
                </c:pt>
                <c:pt idx="231">
                  <c:v>0.496</c:v>
                </c:pt>
                <c:pt idx="232">
                  <c:v>0.514</c:v>
                </c:pt>
                <c:pt idx="233">
                  <c:v>0.506</c:v>
                </c:pt>
                <c:pt idx="234">
                  <c:v>0.493</c:v>
                </c:pt>
                <c:pt idx="235">
                  <c:v>0.509</c:v>
                </c:pt>
                <c:pt idx="236">
                  <c:v>0.5</c:v>
                </c:pt>
                <c:pt idx="237">
                  <c:v>0.507</c:v>
                </c:pt>
                <c:pt idx="238">
                  <c:v>0.498</c:v>
                </c:pt>
                <c:pt idx="239">
                  <c:v>0.5</c:v>
                </c:pt>
                <c:pt idx="240">
                  <c:v>0.498</c:v>
                </c:pt>
                <c:pt idx="241">
                  <c:v>0.509</c:v>
                </c:pt>
                <c:pt idx="242">
                  <c:v>0.508</c:v>
                </c:pt>
                <c:pt idx="243">
                  <c:v>0.502</c:v>
                </c:pt>
              </c:numCache>
            </c:numRef>
          </c:yVal>
        </c:ser>
        <c:ser>
          <c:idx val="3"/>
          <c:order val="3"/>
          <c:tx>
            <c:strRef>
              <c:f>gmetis128!$F$2</c:f>
              <c:strCache>
                <c:ptCount val="1"/>
                <c:pt idx="0">
                  <c:v>Refinement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gmetis128!$B$3:$B$246</c:f>
              <c:strCach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strCache>
            </c:strRef>
          </c:cat>
          <c:yVal>
            <c:numRef>
              <c:f>gmetis128!$F$3:$F$246</c:f>
              <c:numCache>
                <c:formatCode>General</c:formatCode>
                <c:ptCount val="244"/>
                <c:pt idx="0">
                  <c:v>7.889</c:v>
                </c:pt>
                <c:pt idx="1">
                  <c:v>4.36</c:v>
                </c:pt>
                <c:pt idx="2">
                  <c:v>2.933</c:v>
                </c:pt>
                <c:pt idx="3">
                  <c:v>2.3</c:v>
                </c:pt>
                <c:pt idx="4">
                  <c:v>1.951</c:v>
                </c:pt>
                <c:pt idx="5">
                  <c:v>1.67</c:v>
                </c:pt>
                <c:pt idx="6">
                  <c:v>1.374</c:v>
                </c:pt>
                <c:pt idx="7">
                  <c:v>1.234</c:v>
                </c:pt>
                <c:pt idx="8">
                  <c:v>1.103</c:v>
                </c:pt>
                <c:pt idx="9">
                  <c:v>1.013</c:v>
                </c:pt>
                <c:pt idx="10">
                  <c:v>0.915</c:v>
                </c:pt>
                <c:pt idx="11">
                  <c:v>0.887</c:v>
                </c:pt>
                <c:pt idx="12">
                  <c:v>0.831</c:v>
                </c:pt>
                <c:pt idx="13">
                  <c:v>0.776</c:v>
                </c:pt>
                <c:pt idx="14">
                  <c:v>0.732</c:v>
                </c:pt>
                <c:pt idx="15">
                  <c:v>0.704</c:v>
                </c:pt>
                <c:pt idx="16">
                  <c:v>0.684</c:v>
                </c:pt>
                <c:pt idx="17">
                  <c:v>0.655</c:v>
                </c:pt>
                <c:pt idx="18">
                  <c:v>0.634</c:v>
                </c:pt>
                <c:pt idx="19">
                  <c:v>0.612</c:v>
                </c:pt>
                <c:pt idx="20">
                  <c:v>0.597</c:v>
                </c:pt>
                <c:pt idx="21">
                  <c:v>0.569</c:v>
                </c:pt>
                <c:pt idx="22">
                  <c:v>0.565</c:v>
                </c:pt>
                <c:pt idx="23">
                  <c:v>0.58</c:v>
                </c:pt>
                <c:pt idx="24">
                  <c:v>0.558</c:v>
                </c:pt>
                <c:pt idx="25">
                  <c:v>0.532</c:v>
                </c:pt>
                <c:pt idx="26">
                  <c:v>0.531</c:v>
                </c:pt>
                <c:pt idx="27">
                  <c:v>0.514</c:v>
                </c:pt>
                <c:pt idx="28">
                  <c:v>0.514</c:v>
                </c:pt>
                <c:pt idx="29">
                  <c:v>0.529</c:v>
                </c:pt>
                <c:pt idx="30">
                  <c:v>0.515</c:v>
                </c:pt>
                <c:pt idx="31">
                  <c:v>0.499</c:v>
                </c:pt>
                <c:pt idx="32">
                  <c:v>0.517</c:v>
                </c:pt>
                <c:pt idx="33">
                  <c:v>0.503</c:v>
                </c:pt>
                <c:pt idx="34">
                  <c:v>0.491</c:v>
                </c:pt>
                <c:pt idx="35">
                  <c:v>0.499</c:v>
                </c:pt>
                <c:pt idx="36">
                  <c:v>0.482</c:v>
                </c:pt>
                <c:pt idx="37">
                  <c:v>0.494</c:v>
                </c:pt>
                <c:pt idx="38">
                  <c:v>0.479</c:v>
                </c:pt>
                <c:pt idx="39">
                  <c:v>0.48</c:v>
                </c:pt>
                <c:pt idx="40">
                  <c:v>0.482</c:v>
                </c:pt>
                <c:pt idx="41">
                  <c:v>0.494</c:v>
                </c:pt>
                <c:pt idx="42">
                  <c:v>0.5</c:v>
                </c:pt>
                <c:pt idx="43">
                  <c:v>0.488</c:v>
                </c:pt>
                <c:pt idx="44">
                  <c:v>0.478</c:v>
                </c:pt>
                <c:pt idx="45">
                  <c:v>0.488</c:v>
                </c:pt>
                <c:pt idx="46">
                  <c:v>0.512</c:v>
                </c:pt>
                <c:pt idx="47">
                  <c:v>0.494</c:v>
                </c:pt>
                <c:pt idx="48">
                  <c:v>0.519</c:v>
                </c:pt>
                <c:pt idx="49">
                  <c:v>0.504</c:v>
                </c:pt>
                <c:pt idx="50">
                  <c:v>0.496</c:v>
                </c:pt>
                <c:pt idx="51">
                  <c:v>0.488</c:v>
                </c:pt>
                <c:pt idx="52">
                  <c:v>0.5</c:v>
                </c:pt>
                <c:pt idx="53">
                  <c:v>0.508</c:v>
                </c:pt>
                <c:pt idx="54">
                  <c:v>0.525</c:v>
                </c:pt>
                <c:pt idx="55">
                  <c:v>0.507</c:v>
                </c:pt>
                <c:pt idx="56">
                  <c:v>0.508</c:v>
                </c:pt>
                <c:pt idx="57">
                  <c:v>0.537</c:v>
                </c:pt>
                <c:pt idx="58">
                  <c:v>0.522</c:v>
                </c:pt>
                <c:pt idx="59">
                  <c:v>0.527</c:v>
                </c:pt>
                <c:pt idx="60">
                  <c:v>0.518</c:v>
                </c:pt>
                <c:pt idx="61">
                  <c:v>0.524</c:v>
                </c:pt>
                <c:pt idx="62">
                  <c:v>0.564</c:v>
                </c:pt>
                <c:pt idx="63">
                  <c:v>0.56</c:v>
                </c:pt>
                <c:pt idx="64">
                  <c:v>0.565</c:v>
                </c:pt>
                <c:pt idx="65">
                  <c:v>0.568</c:v>
                </c:pt>
                <c:pt idx="66">
                  <c:v>0.573</c:v>
                </c:pt>
                <c:pt idx="67">
                  <c:v>0.592</c:v>
                </c:pt>
                <c:pt idx="68">
                  <c:v>0.581</c:v>
                </c:pt>
                <c:pt idx="69">
                  <c:v>0.585</c:v>
                </c:pt>
                <c:pt idx="70">
                  <c:v>0.606</c:v>
                </c:pt>
                <c:pt idx="71">
                  <c:v>0.612</c:v>
                </c:pt>
                <c:pt idx="72">
                  <c:v>0.615</c:v>
                </c:pt>
                <c:pt idx="73">
                  <c:v>0.611</c:v>
                </c:pt>
                <c:pt idx="74">
                  <c:v>0.638</c:v>
                </c:pt>
                <c:pt idx="75">
                  <c:v>0.631</c:v>
                </c:pt>
                <c:pt idx="76">
                  <c:v>0.673</c:v>
                </c:pt>
                <c:pt idx="77">
                  <c:v>0.649</c:v>
                </c:pt>
                <c:pt idx="78">
                  <c:v>0.683</c:v>
                </c:pt>
                <c:pt idx="79">
                  <c:v>0.657</c:v>
                </c:pt>
                <c:pt idx="80">
                  <c:v>0.663</c:v>
                </c:pt>
                <c:pt idx="81">
                  <c:v>0.681</c:v>
                </c:pt>
                <c:pt idx="82">
                  <c:v>0.667</c:v>
                </c:pt>
                <c:pt idx="83">
                  <c:v>0.684</c:v>
                </c:pt>
                <c:pt idx="84">
                  <c:v>0.667</c:v>
                </c:pt>
                <c:pt idx="85">
                  <c:v>0.66</c:v>
                </c:pt>
                <c:pt idx="86">
                  <c:v>0.679</c:v>
                </c:pt>
                <c:pt idx="87">
                  <c:v>0.685</c:v>
                </c:pt>
                <c:pt idx="88">
                  <c:v>0.71</c:v>
                </c:pt>
                <c:pt idx="89">
                  <c:v>0.752</c:v>
                </c:pt>
                <c:pt idx="90">
                  <c:v>0.736</c:v>
                </c:pt>
                <c:pt idx="91">
                  <c:v>0.719</c:v>
                </c:pt>
                <c:pt idx="92">
                  <c:v>0.741</c:v>
                </c:pt>
                <c:pt idx="93">
                  <c:v>0.732</c:v>
                </c:pt>
                <c:pt idx="94">
                  <c:v>0.832</c:v>
                </c:pt>
                <c:pt idx="95">
                  <c:v>0.752</c:v>
                </c:pt>
                <c:pt idx="96">
                  <c:v>0.741</c:v>
                </c:pt>
                <c:pt idx="97">
                  <c:v>0.756</c:v>
                </c:pt>
                <c:pt idx="98">
                  <c:v>0.765</c:v>
                </c:pt>
                <c:pt idx="99">
                  <c:v>0.784</c:v>
                </c:pt>
                <c:pt idx="100">
                  <c:v>0.789</c:v>
                </c:pt>
                <c:pt idx="101">
                  <c:v>0.788</c:v>
                </c:pt>
                <c:pt idx="102">
                  <c:v>0.799</c:v>
                </c:pt>
                <c:pt idx="103">
                  <c:v>0.835</c:v>
                </c:pt>
                <c:pt idx="104">
                  <c:v>0.794</c:v>
                </c:pt>
                <c:pt idx="105">
                  <c:v>0.822</c:v>
                </c:pt>
                <c:pt idx="106">
                  <c:v>0.827</c:v>
                </c:pt>
                <c:pt idx="107">
                  <c:v>0.875</c:v>
                </c:pt>
                <c:pt idx="108">
                  <c:v>0.809</c:v>
                </c:pt>
                <c:pt idx="109">
                  <c:v>0.822</c:v>
                </c:pt>
                <c:pt idx="110">
                  <c:v>0.826</c:v>
                </c:pt>
                <c:pt idx="111">
                  <c:v>0.838</c:v>
                </c:pt>
                <c:pt idx="112">
                  <c:v>0.857</c:v>
                </c:pt>
                <c:pt idx="113">
                  <c:v>0.855</c:v>
                </c:pt>
                <c:pt idx="114">
                  <c:v>0.846</c:v>
                </c:pt>
                <c:pt idx="115">
                  <c:v>0.863</c:v>
                </c:pt>
                <c:pt idx="116">
                  <c:v>0.921</c:v>
                </c:pt>
                <c:pt idx="117">
                  <c:v>0.852</c:v>
                </c:pt>
                <c:pt idx="118">
                  <c:v>0.911</c:v>
                </c:pt>
                <c:pt idx="119">
                  <c:v>0.892</c:v>
                </c:pt>
                <c:pt idx="120">
                  <c:v>0.91</c:v>
                </c:pt>
                <c:pt idx="121">
                  <c:v>0.885</c:v>
                </c:pt>
                <c:pt idx="122">
                  <c:v>0.907</c:v>
                </c:pt>
                <c:pt idx="123">
                  <c:v>0.923</c:v>
                </c:pt>
                <c:pt idx="124">
                  <c:v>0.918</c:v>
                </c:pt>
                <c:pt idx="125">
                  <c:v>0.955</c:v>
                </c:pt>
                <c:pt idx="126">
                  <c:v>0.966</c:v>
                </c:pt>
                <c:pt idx="127">
                  <c:v>0.932</c:v>
                </c:pt>
                <c:pt idx="128">
                  <c:v>0.962</c:v>
                </c:pt>
                <c:pt idx="129">
                  <c:v>0.957</c:v>
                </c:pt>
                <c:pt idx="130">
                  <c:v>0.981</c:v>
                </c:pt>
                <c:pt idx="131">
                  <c:v>0.955</c:v>
                </c:pt>
                <c:pt idx="132">
                  <c:v>0.998</c:v>
                </c:pt>
                <c:pt idx="133">
                  <c:v>1.003</c:v>
                </c:pt>
                <c:pt idx="134">
                  <c:v>0.997</c:v>
                </c:pt>
                <c:pt idx="135">
                  <c:v>1.071</c:v>
                </c:pt>
                <c:pt idx="136">
                  <c:v>0.994</c:v>
                </c:pt>
                <c:pt idx="137">
                  <c:v>1.025</c:v>
                </c:pt>
                <c:pt idx="138">
                  <c:v>0.983</c:v>
                </c:pt>
                <c:pt idx="139">
                  <c:v>1.023</c:v>
                </c:pt>
                <c:pt idx="140">
                  <c:v>1.015</c:v>
                </c:pt>
                <c:pt idx="141">
                  <c:v>1.012</c:v>
                </c:pt>
                <c:pt idx="142">
                  <c:v>0.99</c:v>
                </c:pt>
                <c:pt idx="143">
                  <c:v>1.049</c:v>
                </c:pt>
                <c:pt idx="144">
                  <c:v>1.077</c:v>
                </c:pt>
                <c:pt idx="145">
                  <c:v>1.043</c:v>
                </c:pt>
                <c:pt idx="146">
                  <c:v>1.172</c:v>
                </c:pt>
                <c:pt idx="147">
                  <c:v>1.078</c:v>
                </c:pt>
                <c:pt idx="148">
                  <c:v>1.098</c:v>
                </c:pt>
                <c:pt idx="149">
                  <c:v>1.095</c:v>
                </c:pt>
                <c:pt idx="150">
                  <c:v>1.142</c:v>
                </c:pt>
                <c:pt idx="151">
                  <c:v>1.092</c:v>
                </c:pt>
                <c:pt idx="152">
                  <c:v>1.144</c:v>
                </c:pt>
                <c:pt idx="153">
                  <c:v>1.105</c:v>
                </c:pt>
                <c:pt idx="154">
                  <c:v>1.131</c:v>
                </c:pt>
                <c:pt idx="155">
                  <c:v>1.173</c:v>
                </c:pt>
                <c:pt idx="156">
                  <c:v>1.148</c:v>
                </c:pt>
                <c:pt idx="157">
                  <c:v>1.205</c:v>
                </c:pt>
                <c:pt idx="158">
                  <c:v>1.179</c:v>
                </c:pt>
                <c:pt idx="159">
                  <c:v>1.154</c:v>
                </c:pt>
                <c:pt idx="160">
                  <c:v>1.169</c:v>
                </c:pt>
                <c:pt idx="161">
                  <c:v>1.133</c:v>
                </c:pt>
                <c:pt idx="162">
                  <c:v>1.134</c:v>
                </c:pt>
                <c:pt idx="163">
                  <c:v>1.209</c:v>
                </c:pt>
                <c:pt idx="164">
                  <c:v>1.188</c:v>
                </c:pt>
                <c:pt idx="165">
                  <c:v>1.208</c:v>
                </c:pt>
                <c:pt idx="166">
                  <c:v>1.183</c:v>
                </c:pt>
                <c:pt idx="167">
                  <c:v>1.173</c:v>
                </c:pt>
                <c:pt idx="168">
                  <c:v>1.249</c:v>
                </c:pt>
                <c:pt idx="169">
                  <c:v>1.242</c:v>
                </c:pt>
                <c:pt idx="170">
                  <c:v>1.237</c:v>
                </c:pt>
                <c:pt idx="171">
                  <c:v>1.204</c:v>
                </c:pt>
                <c:pt idx="172">
                  <c:v>1.257</c:v>
                </c:pt>
                <c:pt idx="173">
                  <c:v>1.297</c:v>
                </c:pt>
                <c:pt idx="174">
                  <c:v>1.298</c:v>
                </c:pt>
                <c:pt idx="175">
                  <c:v>1.322</c:v>
                </c:pt>
                <c:pt idx="176">
                  <c:v>1.27</c:v>
                </c:pt>
                <c:pt idx="177">
                  <c:v>1.265</c:v>
                </c:pt>
                <c:pt idx="178">
                  <c:v>1.302</c:v>
                </c:pt>
                <c:pt idx="179">
                  <c:v>1.329</c:v>
                </c:pt>
                <c:pt idx="180">
                  <c:v>1.29</c:v>
                </c:pt>
                <c:pt idx="181">
                  <c:v>1.342</c:v>
                </c:pt>
                <c:pt idx="182">
                  <c:v>1.297</c:v>
                </c:pt>
                <c:pt idx="183">
                  <c:v>1.349</c:v>
                </c:pt>
                <c:pt idx="184">
                  <c:v>1.389</c:v>
                </c:pt>
                <c:pt idx="185">
                  <c:v>1.331</c:v>
                </c:pt>
                <c:pt idx="186">
                  <c:v>1.362</c:v>
                </c:pt>
                <c:pt idx="187">
                  <c:v>1.472</c:v>
                </c:pt>
                <c:pt idx="188">
                  <c:v>1.355</c:v>
                </c:pt>
                <c:pt idx="189">
                  <c:v>1.375</c:v>
                </c:pt>
                <c:pt idx="190">
                  <c:v>1.406</c:v>
                </c:pt>
                <c:pt idx="191">
                  <c:v>1.52</c:v>
                </c:pt>
                <c:pt idx="192">
                  <c:v>1.424</c:v>
                </c:pt>
                <c:pt idx="193">
                  <c:v>1.394</c:v>
                </c:pt>
                <c:pt idx="194">
                  <c:v>1.389</c:v>
                </c:pt>
                <c:pt idx="195">
                  <c:v>1.458</c:v>
                </c:pt>
                <c:pt idx="196">
                  <c:v>1.541</c:v>
                </c:pt>
                <c:pt idx="197">
                  <c:v>1.439</c:v>
                </c:pt>
                <c:pt idx="198">
                  <c:v>1.38</c:v>
                </c:pt>
                <c:pt idx="199">
                  <c:v>1.442</c:v>
                </c:pt>
                <c:pt idx="200">
                  <c:v>1.396</c:v>
                </c:pt>
                <c:pt idx="201">
                  <c:v>1.431</c:v>
                </c:pt>
                <c:pt idx="202">
                  <c:v>1.468</c:v>
                </c:pt>
                <c:pt idx="203">
                  <c:v>1.432</c:v>
                </c:pt>
                <c:pt idx="204">
                  <c:v>1.486</c:v>
                </c:pt>
                <c:pt idx="205">
                  <c:v>1.453</c:v>
                </c:pt>
                <c:pt idx="206">
                  <c:v>1.459</c:v>
                </c:pt>
                <c:pt idx="207">
                  <c:v>1.488</c:v>
                </c:pt>
                <c:pt idx="208">
                  <c:v>1.484</c:v>
                </c:pt>
                <c:pt idx="209">
                  <c:v>1.489</c:v>
                </c:pt>
                <c:pt idx="210">
                  <c:v>1.491</c:v>
                </c:pt>
                <c:pt idx="211">
                  <c:v>1.536</c:v>
                </c:pt>
                <c:pt idx="212">
                  <c:v>1.761</c:v>
                </c:pt>
                <c:pt idx="213">
                  <c:v>1.624</c:v>
                </c:pt>
                <c:pt idx="214">
                  <c:v>1.51</c:v>
                </c:pt>
                <c:pt idx="215">
                  <c:v>1.521</c:v>
                </c:pt>
                <c:pt idx="216">
                  <c:v>1.567</c:v>
                </c:pt>
                <c:pt idx="217">
                  <c:v>1.582</c:v>
                </c:pt>
                <c:pt idx="218">
                  <c:v>1.624</c:v>
                </c:pt>
                <c:pt idx="219">
                  <c:v>1.567</c:v>
                </c:pt>
                <c:pt idx="220">
                  <c:v>1.608</c:v>
                </c:pt>
                <c:pt idx="221">
                  <c:v>1.551</c:v>
                </c:pt>
                <c:pt idx="222">
                  <c:v>1.674</c:v>
                </c:pt>
                <c:pt idx="223">
                  <c:v>1.619</c:v>
                </c:pt>
                <c:pt idx="224">
                  <c:v>1.61</c:v>
                </c:pt>
                <c:pt idx="225">
                  <c:v>1.564</c:v>
                </c:pt>
                <c:pt idx="226">
                  <c:v>1.796</c:v>
                </c:pt>
                <c:pt idx="227">
                  <c:v>1.67</c:v>
                </c:pt>
                <c:pt idx="228">
                  <c:v>1.723</c:v>
                </c:pt>
                <c:pt idx="229">
                  <c:v>1.761</c:v>
                </c:pt>
                <c:pt idx="230">
                  <c:v>1.706</c:v>
                </c:pt>
                <c:pt idx="231">
                  <c:v>1.667</c:v>
                </c:pt>
                <c:pt idx="232">
                  <c:v>1.703</c:v>
                </c:pt>
                <c:pt idx="233">
                  <c:v>1.653</c:v>
                </c:pt>
                <c:pt idx="234">
                  <c:v>1.702</c:v>
                </c:pt>
                <c:pt idx="235">
                  <c:v>1.722</c:v>
                </c:pt>
                <c:pt idx="236">
                  <c:v>1.722</c:v>
                </c:pt>
                <c:pt idx="237">
                  <c:v>1.734</c:v>
                </c:pt>
                <c:pt idx="238">
                  <c:v>1.656</c:v>
                </c:pt>
                <c:pt idx="239">
                  <c:v>1.707</c:v>
                </c:pt>
                <c:pt idx="240">
                  <c:v>1.723</c:v>
                </c:pt>
                <c:pt idx="241">
                  <c:v>1.805</c:v>
                </c:pt>
                <c:pt idx="242">
                  <c:v>1.953</c:v>
                </c:pt>
                <c:pt idx="243">
                  <c:v>1.709</c:v>
                </c:pt>
              </c:numCache>
            </c:numRef>
          </c:yVal>
        </c:ser>
        <c:ser>
          <c:idx val="4"/>
          <c:order val="4"/>
          <c:tx>
            <c:strRef>
              <c:f>gmetis128!$G$2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gmetis128!$B$3:$B$246</c:f>
              <c:strCach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strCache>
            </c:strRef>
          </c:cat>
          <c:yVal>
            <c:numRef>
              <c:f>gmetis128!$G$3:$G$246</c:f>
              <c:numCache>
                <c:formatCode>General</c:formatCode>
                <c:ptCount val="244"/>
                <c:pt idx="0">
                  <c:v>1</c:v>
                </c:pt>
                <c:pt idx="1">
                  <c:v>1.89219861046026</c:v>
                </c:pt>
                <c:pt idx="2">
                  <c:v>2.78306862451304</c:v>
                </c:pt>
                <c:pt idx="3">
                  <c:v>3.63615363533143</c:v>
                </c:pt>
                <c:pt idx="4">
                  <c:v>4.46624026161393</c:v>
                </c:pt>
                <c:pt idx="5">
                  <c:v>5.0729775495712</c:v>
                </c:pt>
                <c:pt idx="6">
                  <c:v>5.97202752234583</c:v>
                </c:pt>
                <c:pt idx="7">
                  <c:v>6.80124496521421</c:v>
                </c:pt>
                <c:pt idx="8">
                  <c:v>7.60054014240118</c:v>
                </c:pt>
                <c:pt idx="9">
                  <c:v>8.41375249139337</c:v>
                </c:pt>
                <c:pt idx="10">
                  <c:v>9.12916543792392</c:v>
                </c:pt>
                <c:pt idx="11">
                  <c:v>9.22804054054054</c:v>
                </c:pt>
                <c:pt idx="12">
                  <c:v>10.3592861126603</c:v>
                </c:pt>
                <c:pt idx="13">
                  <c:v>11.2366606170599</c:v>
                </c:pt>
                <c:pt idx="14">
                  <c:v>11.7751996957018</c:v>
                </c:pt>
                <c:pt idx="15">
                  <c:v>12.5858517414284</c:v>
                </c:pt>
                <c:pt idx="16">
                  <c:v>13.0896405919662</c:v>
                </c:pt>
                <c:pt idx="17">
                  <c:v>13.7545912322275</c:v>
                </c:pt>
                <c:pt idx="18">
                  <c:v>14.4997658079625</c:v>
                </c:pt>
                <c:pt idx="19">
                  <c:v>15.1973490427099</c:v>
                </c:pt>
                <c:pt idx="20">
                  <c:v>15.6164452665209</c:v>
                </c:pt>
                <c:pt idx="21">
                  <c:v>16.2447087633374</c:v>
                </c:pt>
                <c:pt idx="22">
                  <c:v>16.7124347669606</c:v>
                </c:pt>
                <c:pt idx="23">
                  <c:v>17.2430375046417</c:v>
                </c:pt>
                <c:pt idx="24">
                  <c:v>17.6594409583571</c:v>
                </c:pt>
                <c:pt idx="25">
                  <c:v>18.3285968028419</c:v>
                </c:pt>
                <c:pt idx="26">
                  <c:v>18.9069625407166</c:v>
                </c:pt>
                <c:pt idx="27">
                  <c:v>19.2678423236515</c:v>
                </c:pt>
                <c:pt idx="28">
                  <c:v>19.4779781879195</c:v>
                </c:pt>
                <c:pt idx="29">
                  <c:v>19.814593556646</c:v>
                </c:pt>
                <c:pt idx="30">
                  <c:v>20.7393925859759</c:v>
                </c:pt>
                <c:pt idx="31">
                  <c:v>21.1022494887526</c:v>
                </c:pt>
                <c:pt idx="32">
                  <c:v>21.2422232387923</c:v>
                </c:pt>
                <c:pt idx="33">
                  <c:v>22.0963597430407</c:v>
                </c:pt>
                <c:pt idx="34">
                  <c:v>22.3516245487365</c:v>
                </c:pt>
                <c:pt idx="35">
                  <c:v>22.5087251575376</c:v>
                </c:pt>
                <c:pt idx="36">
                  <c:v>23.1714071856287</c:v>
                </c:pt>
                <c:pt idx="37">
                  <c:v>23.6312977099237</c:v>
                </c:pt>
                <c:pt idx="38">
                  <c:v>24.28</c:v>
                </c:pt>
                <c:pt idx="39">
                  <c:v>24.4526066350711</c:v>
                </c:pt>
                <c:pt idx="40">
                  <c:v>24.4076215505913</c:v>
                </c:pt>
                <c:pt idx="41">
                  <c:v>24.5885623510723</c:v>
                </c:pt>
                <c:pt idx="42">
                  <c:v>24.9989232839838</c:v>
                </c:pt>
                <c:pt idx="43">
                  <c:v>25.493000274499</c:v>
                </c:pt>
                <c:pt idx="44">
                  <c:v>25.9198995255373</c:v>
                </c:pt>
                <c:pt idx="45">
                  <c:v>25.8118399110617</c:v>
                </c:pt>
                <c:pt idx="46">
                  <c:v>26.1240506329114</c:v>
                </c:pt>
                <c:pt idx="47">
                  <c:v>26.2867251627512</c:v>
                </c:pt>
                <c:pt idx="48">
                  <c:v>26.1977433004231</c:v>
                </c:pt>
                <c:pt idx="49">
                  <c:v>26.7331606217617</c:v>
                </c:pt>
                <c:pt idx="50">
                  <c:v>26.5801373783629</c:v>
                </c:pt>
                <c:pt idx="51">
                  <c:v>27.1314636283961</c:v>
                </c:pt>
                <c:pt idx="52">
                  <c:v>27.5010364228605</c:v>
                </c:pt>
                <c:pt idx="53">
                  <c:v>26.656429391504</c:v>
                </c:pt>
                <c:pt idx="54">
                  <c:v>26.4439066059226</c:v>
                </c:pt>
                <c:pt idx="55">
                  <c:v>26.5573348584501</c:v>
                </c:pt>
                <c:pt idx="56">
                  <c:v>27.9647696476965</c:v>
                </c:pt>
                <c:pt idx="57">
                  <c:v>26.1755918827508</c:v>
                </c:pt>
                <c:pt idx="58">
                  <c:v>27.5581602373887</c:v>
                </c:pt>
                <c:pt idx="59">
                  <c:v>26.1608450704225</c:v>
                </c:pt>
                <c:pt idx="60">
                  <c:v>26.9503772489843</c:v>
                </c:pt>
                <c:pt idx="61">
                  <c:v>27.7475351060651</c:v>
                </c:pt>
                <c:pt idx="62">
                  <c:v>24.7788153681964</c:v>
                </c:pt>
                <c:pt idx="63">
                  <c:v>25.1546587215601</c:v>
                </c:pt>
                <c:pt idx="64">
                  <c:v>25.7260387811634</c:v>
                </c:pt>
                <c:pt idx="65">
                  <c:v>25.8982152816509</c:v>
                </c:pt>
                <c:pt idx="66">
                  <c:v>25.7975</c:v>
                </c:pt>
                <c:pt idx="67">
                  <c:v>25.0191271551724</c:v>
                </c:pt>
                <c:pt idx="68">
                  <c:v>25.5631709331131</c:v>
                </c:pt>
                <c:pt idx="69">
                  <c:v>25.4371405094495</c:v>
                </c:pt>
                <c:pt idx="70">
                  <c:v>24.0723172628305</c:v>
                </c:pt>
                <c:pt idx="71">
                  <c:v>24.1599895941727</c:v>
                </c:pt>
                <c:pt idx="72">
                  <c:v>24.6472929936306</c:v>
                </c:pt>
                <c:pt idx="73">
                  <c:v>23.3402865041468</c:v>
                </c:pt>
                <c:pt idx="74">
                  <c:v>24.0349378881988</c:v>
                </c:pt>
                <c:pt idx="75">
                  <c:v>23.8988677303139</c:v>
                </c:pt>
                <c:pt idx="76">
                  <c:v>23.9296573048183</c:v>
                </c:pt>
                <c:pt idx="77">
                  <c:v>24.9653225806452</c:v>
                </c:pt>
                <c:pt idx="78">
                  <c:v>24.0848029045643</c:v>
                </c:pt>
                <c:pt idx="79">
                  <c:v>22.7792494481236</c:v>
                </c:pt>
                <c:pt idx="80">
                  <c:v>23.9667096774194</c:v>
                </c:pt>
                <c:pt idx="81">
                  <c:v>23.2003497376967</c:v>
                </c:pt>
                <c:pt idx="82">
                  <c:v>24.311780104712</c:v>
                </c:pt>
                <c:pt idx="83">
                  <c:v>24.4140378548896</c:v>
                </c:pt>
                <c:pt idx="84">
                  <c:v>25.9633771316746</c:v>
                </c:pt>
                <c:pt idx="85">
                  <c:v>25.1206383554233</c:v>
                </c:pt>
                <c:pt idx="86">
                  <c:v>25.3676591095329</c:v>
                </c:pt>
                <c:pt idx="87">
                  <c:v>22.7904294478528</c:v>
                </c:pt>
                <c:pt idx="88">
                  <c:v>23.3637735849057</c:v>
                </c:pt>
                <c:pt idx="89">
                  <c:v>23.0163568773234</c:v>
                </c:pt>
                <c:pt idx="90">
                  <c:v>23.764329580348</c:v>
                </c:pt>
                <c:pt idx="91">
                  <c:v>23.3931989924433</c:v>
                </c:pt>
                <c:pt idx="92">
                  <c:v>21.6482517482517</c:v>
                </c:pt>
                <c:pt idx="93">
                  <c:v>22.6569895096365</c:v>
                </c:pt>
                <c:pt idx="94">
                  <c:v>22.8072200392927</c:v>
                </c:pt>
                <c:pt idx="95">
                  <c:v>22.9935627630602</c:v>
                </c:pt>
                <c:pt idx="96">
                  <c:v>23.7400306748466</c:v>
                </c:pt>
                <c:pt idx="97">
                  <c:v>24.128604832424</c:v>
                </c:pt>
                <c:pt idx="98">
                  <c:v>24.8251804330393</c:v>
                </c:pt>
                <c:pt idx="99">
                  <c:v>21.8058229631369</c:v>
                </c:pt>
                <c:pt idx="100">
                  <c:v>21.5527964724994</c:v>
                </c:pt>
                <c:pt idx="101">
                  <c:v>23.1425367555445</c:v>
                </c:pt>
                <c:pt idx="102">
                  <c:v>22.3301274344794</c:v>
                </c:pt>
                <c:pt idx="103">
                  <c:v>21.507874015748</c:v>
                </c:pt>
                <c:pt idx="104">
                  <c:v>20.8605121293801</c:v>
                </c:pt>
                <c:pt idx="105">
                  <c:v>22.0648610121169</c:v>
                </c:pt>
                <c:pt idx="106">
                  <c:v>21.473063583815</c:v>
                </c:pt>
                <c:pt idx="107">
                  <c:v>22.7346389228886</c:v>
                </c:pt>
                <c:pt idx="108">
                  <c:v>24.0162916989915</c:v>
                </c:pt>
                <c:pt idx="109">
                  <c:v>21.1358670914884</c:v>
                </c:pt>
                <c:pt idx="110">
                  <c:v>23.764329580348</c:v>
                </c:pt>
                <c:pt idx="111">
                  <c:v>21.2179575051405</c:v>
                </c:pt>
                <c:pt idx="112">
                  <c:v>22.3839479392625</c:v>
                </c:pt>
                <c:pt idx="113">
                  <c:v>23.5713197969543</c:v>
                </c:pt>
                <c:pt idx="114">
                  <c:v>23.0964934095996</c:v>
                </c:pt>
                <c:pt idx="115">
                  <c:v>20.6655540720961</c:v>
                </c:pt>
                <c:pt idx="116">
                  <c:v>20.4246756102925</c:v>
                </c:pt>
                <c:pt idx="117">
                  <c:v>21.4087136929461</c:v>
                </c:pt>
                <c:pt idx="118">
                  <c:v>19.6469219378041</c:v>
                </c:pt>
                <c:pt idx="119">
                  <c:v>19.7808306709265</c:v>
                </c:pt>
                <c:pt idx="120">
                  <c:v>21.7904739558893</c:v>
                </c:pt>
                <c:pt idx="121">
                  <c:v>20.804435483871</c:v>
                </c:pt>
                <c:pt idx="122">
                  <c:v>22.470602467941</c:v>
                </c:pt>
                <c:pt idx="123">
                  <c:v>22.0963597430407</c:v>
                </c:pt>
                <c:pt idx="124">
                  <c:v>21.4631384330945</c:v>
                </c:pt>
                <c:pt idx="125">
                  <c:v>20.9310344827586</c:v>
                </c:pt>
                <c:pt idx="126">
                  <c:v>20.353057199211</c:v>
                </c:pt>
                <c:pt idx="127">
                  <c:v>20.5922394678492</c:v>
                </c:pt>
                <c:pt idx="128">
                  <c:v>19.810366894198</c:v>
                </c:pt>
                <c:pt idx="129">
                  <c:v>18.8379310344828</c:v>
                </c:pt>
                <c:pt idx="130">
                  <c:v>19.0817752208753</c:v>
                </c:pt>
                <c:pt idx="131">
                  <c:v>20.1718071242398</c:v>
                </c:pt>
                <c:pt idx="132">
                  <c:v>21.0305706521739</c:v>
                </c:pt>
                <c:pt idx="133">
                  <c:v>19.3925662977657</c:v>
                </c:pt>
                <c:pt idx="134">
                  <c:v>18.9493980820241</c:v>
                </c:pt>
                <c:pt idx="135">
                  <c:v>18.6151533373422</c:v>
                </c:pt>
                <c:pt idx="136">
                  <c:v>18.0507288629738</c:v>
                </c:pt>
                <c:pt idx="137">
                  <c:v>18.2529481132075</c:v>
                </c:pt>
                <c:pt idx="138">
                  <c:v>20.3129921259843</c:v>
                </c:pt>
                <c:pt idx="139">
                  <c:v>16.9658385093168</c:v>
                </c:pt>
                <c:pt idx="140">
                  <c:v>19.2239701925067</c:v>
                </c:pt>
                <c:pt idx="141">
                  <c:v>20.5694352159468</c:v>
                </c:pt>
                <c:pt idx="142">
                  <c:v>18.7239919354839</c:v>
                </c:pt>
                <c:pt idx="143">
                  <c:v>20.4516626293768</c:v>
                </c:pt>
                <c:pt idx="144">
                  <c:v>17.78797165294</c:v>
                </c:pt>
                <c:pt idx="145">
                  <c:v>19.7513823904721</c:v>
                </c:pt>
                <c:pt idx="146">
                  <c:v>18.064773390391</c:v>
                </c:pt>
                <c:pt idx="147">
                  <c:v>19.1526087853166</c:v>
                </c:pt>
                <c:pt idx="148">
                  <c:v>18.3394549763033</c:v>
                </c:pt>
                <c:pt idx="149">
                  <c:v>19.7220216606498</c:v>
                </c:pt>
                <c:pt idx="150">
                  <c:v>16.0899168399168</c:v>
                </c:pt>
                <c:pt idx="151">
                  <c:v>19.3279916753382</c:v>
                </c:pt>
                <c:pt idx="152">
                  <c:v>17.918387034536</c:v>
                </c:pt>
                <c:pt idx="153">
                  <c:v>18.2565362689208</c:v>
                </c:pt>
                <c:pt idx="154">
                  <c:v>17.3915730337079</c:v>
                </c:pt>
                <c:pt idx="155">
                  <c:v>17.0093406593407</c:v>
                </c:pt>
                <c:pt idx="156">
                  <c:v>17.2462395543175</c:v>
                </c:pt>
                <c:pt idx="157">
                  <c:v>15.8753846153846</c:v>
                </c:pt>
                <c:pt idx="158">
                  <c:v>17.4242026266417</c:v>
                </c:pt>
                <c:pt idx="159">
                  <c:v>18.1565982404692</c:v>
                </c:pt>
                <c:pt idx="160">
                  <c:v>15.2023244393518</c:v>
                </c:pt>
                <c:pt idx="161">
                  <c:v>17.9773519163763</c:v>
                </c:pt>
                <c:pt idx="162">
                  <c:v>18.0192083818393</c:v>
                </c:pt>
                <c:pt idx="163">
                  <c:v>15.6506572295248</c:v>
                </c:pt>
                <c:pt idx="164">
                  <c:v>17.3915730337079</c:v>
                </c:pt>
                <c:pt idx="165">
                  <c:v>17.3558213418053</c:v>
                </c:pt>
                <c:pt idx="166">
                  <c:v>17.368804937348</c:v>
                </c:pt>
                <c:pt idx="167">
                  <c:v>17.3040804918949</c:v>
                </c:pt>
                <c:pt idx="168">
                  <c:v>16.5634028892456</c:v>
                </c:pt>
                <c:pt idx="169">
                  <c:v>16.4752527940394</c:v>
                </c:pt>
                <c:pt idx="170">
                  <c:v>16.9194753142649</c:v>
                </c:pt>
                <c:pt idx="171">
                  <c:v>16.2731732959523</c:v>
                </c:pt>
                <c:pt idx="172">
                  <c:v>17.0687373644551</c:v>
                </c:pt>
                <c:pt idx="173">
                  <c:v>15.7408474576271</c:v>
                </c:pt>
                <c:pt idx="174">
                  <c:v>16.6854114265181</c:v>
                </c:pt>
                <c:pt idx="175">
                  <c:v>14.778962444303</c:v>
                </c:pt>
                <c:pt idx="176">
                  <c:v>15.6903193106944</c:v>
                </c:pt>
                <c:pt idx="177">
                  <c:v>14.5725717872274</c:v>
                </c:pt>
                <c:pt idx="178">
                  <c:v>15.7622199592668</c:v>
                </c:pt>
                <c:pt idx="179">
                  <c:v>15.8537043359508</c:v>
                </c:pt>
                <c:pt idx="180">
                  <c:v>15.2798617966436</c:v>
                </c:pt>
                <c:pt idx="181">
                  <c:v>15.9353122855182</c:v>
                </c:pt>
                <c:pt idx="182">
                  <c:v>16.6495159555396</c:v>
                </c:pt>
                <c:pt idx="183">
                  <c:v>14.7367502380197</c:v>
                </c:pt>
                <c:pt idx="184">
                  <c:v>15.3227190232635</c:v>
                </c:pt>
                <c:pt idx="185">
                  <c:v>15.3836342554249</c:v>
                </c:pt>
                <c:pt idx="186">
                  <c:v>15.4501746797538</c:v>
                </c:pt>
                <c:pt idx="187">
                  <c:v>15.342970427887</c:v>
                </c:pt>
                <c:pt idx="188">
                  <c:v>14.6646139270488</c:v>
                </c:pt>
                <c:pt idx="189">
                  <c:v>15.6401145166723</c:v>
                </c:pt>
                <c:pt idx="190">
                  <c:v>15.0838070488874</c:v>
                </c:pt>
                <c:pt idx="191">
                  <c:v>14.3963726554023</c:v>
                </c:pt>
                <c:pt idx="192">
                  <c:v>13.4381420923166</c:v>
                </c:pt>
                <c:pt idx="193">
                  <c:v>15.0666774821544</c:v>
                </c:pt>
                <c:pt idx="194">
                  <c:v>14.5042948617835</c:v>
                </c:pt>
                <c:pt idx="195">
                  <c:v>13.6957675859018</c:v>
                </c:pt>
                <c:pt idx="196">
                  <c:v>14.0479503857208</c:v>
                </c:pt>
                <c:pt idx="197">
                  <c:v>14.014033499321</c:v>
                </c:pt>
                <c:pt idx="198">
                  <c:v>14.7954436832882</c:v>
                </c:pt>
                <c:pt idx="199">
                  <c:v>14.5360776334325</c:v>
                </c:pt>
                <c:pt idx="200">
                  <c:v>14.2637075718016</c:v>
                </c:pt>
                <c:pt idx="201">
                  <c:v>13.5995021232977</c:v>
                </c:pt>
                <c:pt idx="202">
                  <c:v>13.9174284429792</c:v>
                </c:pt>
                <c:pt idx="203">
                  <c:v>14.9286288378074</c:v>
                </c:pt>
                <c:pt idx="204">
                  <c:v>13.9278644271146</c:v>
                </c:pt>
                <c:pt idx="205">
                  <c:v>15.4322033898305</c:v>
                </c:pt>
                <c:pt idx="206">
                  <c:v>14.7390890334867</c:v>
                </c:pt>
                <c:pt idx="207">
                  <c:v>14.2418340745284</c:v>
                </c:pt>
                <c:pt idx="208">
                  <c:v>13.2805662805663</c:v>
                </c:pt>
                <c:pt idx="209">
                  <c:v>13.4654197477164</c:v>
                </c:pt>
                <c:pt idx="210">
                  <c:v>13.3588895281933</c:v>
                </c:pt>
                <c:pt idx="211">
                  <c:v>13.2957766642806</c:v>
                </c:pt>
                <c:pt idx="212">
                  <c:v>12.5028271405493</c:v>
                </c:pt>
                <c:pt idx="213">
                  <c:v>12.9400863870698</c:v>
                </c:pt>
                <c:pt idx="214">
                  <c:v>13.5657318141981</c:v>
                </c:pt>
                <c:pt idx="215">
                  <c:v>12.9220815361069</c:v>
                </c:pt>
                <c:pt idx="216">
                  <c:v>12.1670378619154</c:v>
                </c:pt>
                <c:pt idx="217">
                  <c:v>13.3186576796214</c:v>
                </c:pt>
                <c:pt idx="218">
                  <c:v>13.5163731625673</c:v>
                </c:pt>
                <c:pt idx="219">
                  <c:v>12.4225521669342</c:v>
                </c:pt>
                <c:pt idx="220">
                  <c:v>12.5960938559609</c:v>
                </c:pt>
                <c:pt idx="221">
                  <c:v>12.4408573342264</c:v>
                </c:pt>
                <c:pt idx="222">
                  <c:v>12.4809837387448</c:v>
                </c:pt>
                <c:pt idx="223">
                  <c:v>12.4026442307692</c:v>
                </c:pt>
                <c:pt idx="224">
                  <c:v>12.2959089103667</c:v>
                </c:pt>
                <c:pt idx="225">
                  <c:v>11.7513602429457</c:v>
                </c:pt>
                <c:pt idx="226">
                  <c:v>12.1020328381548</c:v>
                </c:pt>
                <c:pt idx="227">
                  <c:v>11.1798483206934</c:v>
                </c:pt>
                <c:pt idx="228">
                  <c:v>11.3673194614443</c:v>
                </c:pt>
                <c:pt idx="229">
                  <c:v>10.9569372345446</c:v>
                </c:pt>
                <c:pt idx="230">
                  <c:v>12.0815662807337</c:v>
                </c:pt>
                <c:pt idx="231">
                  <c:v>11.6365117153239</c:v>
                </c:pt>
                <c:pt idx="232">
                  <c:v>11.0930482560917</c:v>
                </c:pt>
                <c:pt idx="233">
                  <c:v>11.4387239807858</c:v>
                </c:pt>
                <c:pt idx="234">
                  <c:v>11.9941882991089</c:v>
                </c:pt>
                <c:pt idx="235">
                  <c:v>11.5857035928144</c:v>
                </c:pt>
                <c:pt idx="236">
                  <c:v>11.4036100196464</c:v>
                </c:pt>
                <c:pt idx="237">
                  <c:v>11.1010040640689</c:v>
                </c:pt>
                <c:pt idx="238">
                  <c:v>11.7946405892812</c:v>
                </c:pt>
                <c:pt idx="239">
                  <c:v>10.6479018573722</c:v>
                </c:pt>
                <c:pt idx="240">
                  <c:v>11.5410712066609</c:v>
                </c:pt>
                <c:pt idx="241">
                  <c:v>10.9208607714017</c:v>
                </c:pt>
                <c:pt idx="242">
                  <c:v>10.2926964424249</c:v>
                </c:pt>
                <c:pt idx="243">
                  <c:v>10.9997631173753</c:v>
                </c:pt>
              </c:numCache>
            </c:numRef>
          </c:yVal>
        </c:ser>
        <c:axId val="50951979"/>
        <c:axId val="78150208"/>
      </c:scatterChart>
      <c:valAx>
        <c:axId val="50951979"/>
        <c:scaling>
          <c:orientation val="minMax"/>
          <c:max val="244"/>
          <c:min val="1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Threads</a:t>
                </a:r>
              </a:p>
            </c:rich>
          </c:tx>
        </c:title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150208"/>
        <c:crosses val="autoZero"/>
        <c:majorUnit val="8"/>
      </c:valAx>
      <c:valAx>
        <c:axId val="7815020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Speedup</a:t>
                </a:r>
              </a:p>
            </c:rich>
          </c:tx>
        </c:title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951979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</c:spPr>
    </c:legend>
    <c:plotVisOnly val="1"/>
  </c:chart>
  <c:spPr>
    <a:solidFill>
      <a:srgbClr val="ffffff"/>
    </a:solidFill>
  </c:spPr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GMetis - 128 partitions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gmetis128!$C$249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gmetis128!$B$250:$B$280</c:f>
              <c:strCache>
                <c:ptCount val="31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</c:strCache>
            </c:strRef>
          </c:cat>
          <c:val>
            <c:numRef>
              <c:f>gmetis128!$C$250:$C$280</c:f>
              <c:numCache>
                <c:formatCode>General</c:formatCode>
                <c:ptCount val="31"/>
                <c:pt idx="0">
                  <c:v>92.871</c:v>
                </c:pt>
                <c:pt idx="1">
                  <c:v>12.219</c:v>
                </c:pt>
                <c:pt idx="2">
                  <c:v>7.095</c:v>
                </c:pt>
                <c:pt idx="3">
                  <c:v>5.259</c:v>
                </c:pt>
                <c:pt idx="4">
                  <c:v>4.372</c:v>
                </c:pt>
                <c:pt idx="5">
                  <c:v>3.805</c:v>
                </c:pt>
                <c:pt idx="6">
                  <c:v>3.545</c:v>
                </c:pt>
                <c:pt idx="7">
                  <c:v>3.321</c:v>
                </c:pt>
                <c:pt idx="8">
                  <c:v>3.61</c:v>
                </c:pt>
                <c:pt idx="9">
                  <c:v>3.768</c:v>
                </c:pt>
                <c:pt idx="10">
                  <c:v>3.875</c:v>
                </c:pt>
                <c:pt idx="11">
                  <c:v>3.975</c:v>
                </c:pt>
                <c:pt idx="12">
                  <c:v>3.912</c:v>
                </c:pt>
                <c:pt idx="13">
                  <c:v>4.452</c:v>
                </c:pt>
                <c:pt idx="14">
                  <c:v>4.149</c:v>
                </c:pt>
                <c:pt idx="15">
                  <c:v>4.262</c:v>
                </c:pt>
                <c:pt idx="16">
                  <c:v>4.688</c:v>
                </c:pt>
                <c:pt idx="17">
                  <c:v>5.145</c:v>
                </c:pt>
                <c:pt idx="18">
                  <c:v>5.221</c:v>
                </c:pt>
                <c:pt idx="19">
                  <c:v>5.183</c:v>
                </c:pt>
                <c:pt idx="20">
                  <c:v>6.109</c:v>
                </c:pt>
                <c:pt idx="21">
                  <c:v>5.607</c:v>
                </c:pt>
                <c:pt idx="22">
                  <c:v>5.919</c:v>
                </c:pt>
                <c:pt idx="23">
                  <c:v>6.061</c:v>
                </c:pt>
                <c:pt idx="24">
                  <c:v>6.911</c:v>
                </c:pt>
                <c:pt idx="25">
                  <c:v>6.511</c:v>
                </c:pt>
                <c:pt idx="26">
                  <c:v>6.993</c:v>
                </c:pt>
                <c:pt idx="27">
                  <c:v>7.633</c:v>
                </c:pt>
                <c:pt idx="28">
                  <c:v>7.553</c:v>
                </c:pt>
                <c:pt idx="29">
                  <c:v>8.372</c:v>
                </c:pt>
                <c:pt idx="30">
                  <c:v>8.047</c:v>
                </c:pt>
              </c:numCache>
            </c:numRef>
          </c:val>
        </c:ser>
        <c:ser>
          <c:idx val="1"/>
          <c:order val="1"/>
          <c:tx>
            <c:strRef>
              <c:f>gmetis128!$D$249</c:f>
              <c:strCache>
                <c:ptCount val="1"/>
                <c:pt idx="0">
                  <c:v>Coarsen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gmetis128!$B$250:$B$280</c:f>
              <c:strCache>
                <c:ptCount val="31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</c:strCache>
            </c:strRef>
          </c:cat>
          <c:val>
            <c:numRef>
              <c:f>gmetis128!$D$250:$D$280</c:f>
              <c:numCache>
                <c:formatCode>General</c:formatCode>
                <c:ptCount val="31"/>
                <c:pt idx="0">
                  <c:v>84.302</c:v>
                </c:pt>
                <c:pt idx="1">
                  <c:v>10.52</c:v>
                </c:pt>
                <c:pt idx="2">
                  <c:v>5.817</c:v>
                </c:pt>
                <c:pt idx="3">
                  <c:v>4.11</c:v>
                </c:pt>
                <c:pt idx="4">
                  <c:v>3.261</c:v>
                </c:pt>
                <c:pt idx="5">
                  <c:v>2.737</c:v>
                </c:pt>
                <c:pt idx="6">
                  <c:v>2.431</c:v>
                </c:pt>
                <c:pt idx="7">
                  <c:v>2.216</c:v>
                </c:pt>
                <c:pt idx="8">
                  <c:v>2.4</c:v>
                </c:pt>
                <c:pt idx="9">
                  <c:v>2.52</c:v>
                </c:pt>
                <c:pt idx="10">
                  <c:v>2.557</c:v>
                </c:pt>
                <c:pt idx="11">
                  <c:v>2.628</c:v>
                </c:pt>
                <c:pt idx="12">
                  <c:v>2.538</c:v>
                </c:pt>
                <c:pt idx="13">
                  <c:v>3.023</c:v>
                </c:pt>
                <c:pt idx="14">
                  <c:v>2.646</c:v>
                </c:pt>
                <c:pt idx="15">
                  <c:v>2.714</c:v>
                </c:pt>
                <c:pt idx="16">
                  <c:v>3.084</c:v>
                </c:pt>
                <c:pt idx="17">
                  <c:v>3.507</c:v>
                </c:pt>
                <c:pt idx="18">
                  <c:v>3.48</c:v>
                </c:pt>
                <c:pt idx="19">
                  <c:v>3.388</c:v>
                </c:pt>
                <c:pt idx="20">
                  <c:v>4.285</c:v>
                </c:pt>
                <c:pt idx="21">
                  <c:v>3.713</c:v>
                </c:pt>
                <c:pt idx="22">
                  <c:v>3.989</c:v>
                </c:pt>
                <c:pt idx="23">
                  <c:v>4.016</c:v>
                </c:pt>
                <c:pt idx="24">
                  <c:v>4.825</c:v>
                </c:pt>
                <c:pt idx="25">
                  <c:v>4.437</c:v>
                </c:pt>
                <c:pt idx="26">
                  <c:v>4.84</c:v>
                </c:pt>
                <c:pt idx="27">
                  <c:v>5.399</c:v>
                </c:pt>
                <c:pt idx="28">
                  <c:v>5.265</c:v>
                </c:pt>
                <c:pt idx="29">
                  <c:v>5.976</c:v>
                </c:pt>
                <c:pt idx="30">
                  <c:v>5.647</c:v>
                </c:pt>
              </c:numCache>
            </c:numRef>
          </c:val>
        </c:ser>
        <c:ser>
          <c:idx val="2"/>
          <c:order val="2"/>
          <c:tx>
            <c:strRef>
              <c:f>gmetis128!$E$249</c:f>
              <c:strCache>
                <c:ptCount val="1"/>
                <c:pt idx="0">
                  <c:v>Clustering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gmetis128!$B$250:$B$280</c:f>
              <c:strCache>
                <c:ptCount val="31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</c:strCache>
            </c:strRef>
          </c:cat>
          <c:val>
            <c:numRef>
              <c:f>gmetis128!$E$250:$E$280</c:f>
              <c:numCache>
                <c:formatCode>General</c:formatCode>
                <c:ptCount val="31"/>
                <c:pt idx="0">
                  <c:v>0.524</c:v>
                </c:pt>
                <c:pt idx="1">
                  <c:v>0.421</c:v>
                </c:pt>
                <c:pt idx="2">
                  <c:v>0.417</c:v>
                </c:pt>
                <c:pt idx="3">
                  <c:v>0.415</c:v>
                </c:pt>
                <c:pt idx="4">
                  <c:v>0.419</c:v>
                </c:pt>
                <c:pt idx="5">
                  <c:v>0.412</c:v>
                </c:pt>
                <c:pt idx="6">
                  <c:v>0.419</c:v>
                </c:pt>
                <c:pt idx="7">
                  <c:v>0.42</c:v>
                </c:pt>
                <c:pt idx="8">
                  <c:v>0.469</c:v>
                </c:pt>
                <c:pt idx="9">
                  <c:v>0.46</c:v>
                </c:pt>
                <c:pt idx="10">
                  <c:v>0.48</c:v>
                </c:pt>
                <c:pt idx="11">
                  <c:v>0.466</c:v>
                </c:pt>
                <c:pt idx="12">
                  <c:v>0.461</c:v>
                </c:pt>
                <c:pt idx="13">
                  <c:v>0.463</c:v>
                </c:pt>
                <c:pt idx="14">
                  <c:v>0.472</c:v>
                </c:pt>
                <c:pt idx="15">
                  <c:v>0.465</c:v>
                </c:pt>
                <c:pt idx="16">
                  <c:v>0.469</c:v>
                </c:pt>
                <c:pt idx="17">
                  <c:v>0.469</c:v>
                </c:pt>
                <c:pt idx="18">
                  <c:v>0.489</c:v>
                </c:pt>
                <c:pt idx="19">
                  <c:v>0.476</c:v>
                </c:pt>
                <c:pt idx="20">
                  <c:v>0.479</c:v>
                </c:pt>
                <c:pt idx="21">
                  <c:v>0.47</c:v>
                </c:pt>
                <c:pt idx="22">
                  <c:v>0.483</c:v>
                </c:pt>
                <c:pt idx="23">
                  <c:v>0.478</c:v>
                </c:pt>
                <c:pt idx="24">
                  <c:v>0.485</c:v>
                </c:pt>
                <c:pt idx="25">
                  <c:v>0.5</c:v>
                </c:pt>
                <c:pt idx="26">
                  <c:v>0.491</c:v>
                </c:pt>
                <c:pt idx="27">
                  <c:v>0.491</c:v>
                </c:pt>
                <c:pt idx="28">
                  <c:v>0.5</c:v>
                </c:pt>
                <c:pt idx="29">
                  <c:v>0.514</c:v>
                </c:pt>
                <c:pt idx="30">
                  <c:v>0.498</c:v>
                </c:pt>
              </c:numCache>
            </c:numRef>
          </c:val>
        </c:ser>
        <c:ser>
          <c:idx val="3"/>
          <c:order val="3"/>
          <c:tx>
            <c:strRef>
              <c:f>gmetis128!$F$249</c:f>
              <c:strCache>
                <c:ptCount val="1"/>
                <c:pt idx="0">
                  <c:v>Refinement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gmetis128!$B$250:$B$280</c:f>
              <c:strCache>
                <c:ptCount val="31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</c:strCache>
            </c:strRef>
          </c:cat>
          <c:val>
            <c:numRef>
              <c:f>gmetis128!$F$250:$F$280</c:f>
              <c:numCache>
                <c:formatCode>General</c:formatCode>
                <c:ptCount val="31"/>
                <c:pt idx="0">
                  <c:v>7.889</c:v>
                </c:pt>
                <c:pt idx="1">
                  <c:v>1.103</c:v>
                </c:pt>
                <c:pt idx="2">
                  <c:v>0.684</c:v>
                </c:pt>
                <c:pt idx="3">
                  <c:v>0.558</c:v>
                </c:pt>
                <c:pt idx="4">
                  <c:v>0.517</c:v>
                </c:pt>
                <c:pt idx="5">
                  <c:v>0.482</c:v>
                </c:pt>
                <c:pt idx="6">
                  <c:v>0.519</c:v>
                </c:pt>
                <c:pt idx="7">
                  <c:v>0.508</c:v>
                </c:pt>
                <c:pt idx="8">
                  <c:v>0.565</c:v>
                </c:pt>
                <c:pt idx="9">
                  <c:v>0.615</c:v>
                </c:pt>
                <c:pt idx="10">
                  <c:v>0.663</c:v>
                </c:pt>
                <c:pt idx="11">
                  <c:v>0.71</c:v>
                </c:pt>
                <c:pt idx="12">
                  <c:v>0.741</c:v>
                </c:pt>
                <c:pt idx="13">
                  <c:v>0.794</c:v>
                </c:pt>
                <c:pt idx="14">
                  <c:v>0.857</c:v>
                </c:pt>
                <c:pt idx="15">
                  <c:v>0.91</c:v>
                </c:pt>
                <c:pt idx="16">
                  <c:v>0.962</c:v>
                </c:pt>
                <c:pt idx="17">
                  <c:v>0.994</c:v>
                </c:pt>
                <c:pt idx="18">
                  <c:v>1.077</c:v>
                </c:pt>
                <c:pt idx="19">
                  <c:v>1.144</c:v>
                </c:pt>
                <c:pt idx="20">
                  <c:v>1.169</c:v>
                </c:pt>
                <c:pt idx="21">
                  <c:v>1.249</c:v>
                </c:pt>
                <c:pt idx="22">
                  <c:v>1.27</c:v>
                </c:pt>
                <c:pt idx="23">
                  <c:v>1.389</c:v>
                </c:pt>
                <c:pt idx="24">
                  <c:v>1.424</c:v>
                </c:pt>
                <c:pt idx="25">
                  <c:v>1.396</c:v>
                </c:pt>
                <c:pt idx="26">
                  <c:v>1.484</c:v>
                </c:pt>
                <c:pt idx="27">
                  <c:v>1.567</c:v>
                </c:pt>
                <c:pt idx="28">
                  <c:v>1.61</c:v>
                </c:pt>
                <c:pt idx="29">
                  <c:v>1.703</c:v>
                </c:pt>
                <c:pt idx="30">
                  <c:v>1.723</c:v>
                </c:pt>
              </c:numCache>
            </c:numRef>
          </c:val>
        </c:ser>
        <c:ser>
          <c:idx val="4"/>
          <c:order val="4"/>
          <c:tx>
            <c:strRef>
              <c:f>gmetis128!$G$249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gmetis128!$B$250:$B$280</c:f>
              <c:strCache>
                <c:ptCount val="31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</c:strCache>
            </c:strRef>
          </c:cat>
          <c:val>
            <c:numRef>
              <c:f>gmetis128!$G$250:$G$280</c:f>
              <c:numCache>
                <c:formatCode>General</c:formatCode>
                <c:ptCount val="31"/>
                <c:pt idx="0">
                  <c:v>1</c:v>
                </c:pt>
                <c:pt idx="1">
                  <c:v>7.60054014240118</c:v>
                </c:pt>
                <c:pt idx="2">
                  <c:v>13.0896405919662</c:v>
                </c:pt>
                <c:pt idx="3">
                  <c:v>17.6594409583571</c:v>
                </c:pt>
                <c:pt idx="4">
                  <c:v>21.2422232387923</c:v>
                </c:pt>
                <c:pt idx="5">
                  <c:v>24.4076215505913</c:v>
                </c:pt>
                <c:pt idx="6">
                  <c:v>26.1977433004231</c:v>
                </c:pt>
                <c:pt idx="7">
                  <c:v>27.9647696476965</c:v>
                </c:pt>
                <c:pt idx="8">
                  <c:v>25.7260387811634</c:v>
                </c:pt>
                <c:pt idx="9">
                  <c:v>24.6472929936306</c:v>
                </c:pt>
                <c:pt idx="10">
                  <c:v>23.9667096774194</c:v>
                </c:pt>
                <c:pt idx="11">
                  <c:v>23.3637735849057</c:v>
                </c:pt>
                <c:pt idx="12">
                  <c:v>23.7400306748466</c:v>
                </c:pt>
                <c:pt idx="13">
                  <c:v>20.8605121293801</c:v>
                </c:pt>
                <c:pt idx="14">
                  <c:v>22.3839479392625</c:v>
                </c:pt>
                <c:pt idx="15">
                  <c:v>21.7904739558893</c:v>
                </c:pt>
                <c:pt idx="16">
                  <c:v>19.810366894198</c:v>
                </c:pt>
                <c:pt idx="17">
                  <c:v>18.0507288629738</c:v>
                </c:pt>
                <c:pt idx="18">
                  <c:v>17.78797165294</c:v>
                </c:pt>
                <c:pt idx="19">
                  <c:v>17.918387034536</c:v>
                </c:pt>
                <c:pt idx="20">
                  <c:v>15.2023244393518</c:v>
                </c:pt>
                <c:pt idx="21">
                  <c:v>16.5634028892456</c:v>
                </c:pt>
                <c:pt idx="22">
                  <c:v>15.6903193106944</c:v>
                </c:pt>
                <c:pt idx="23">
                  <c:v>15.3227190232635</c:v>
                </c:pt>
                <c:pt idx="24">
                  <c:v>13.4381420923166</c:v>
                </c:pt>
                <c:pt idx="25">
                  <c:v>14.2637075718016</c:v>
                </c:pt>
                <c:pt idx="26">
                  <c:v>13.2805662805663</c:v>
                </c:pt>
                <c:pt idx="27">
                  <c:v>12.1670378619154</c:v>
                </c:pt>
                <c:pt idx="28">
                  <c:v>12.2959089103667</c:v>
                </c:pt>
                <c:pt idx="29">
                  <c:v>11.0930482560917</c:v>
                </c:pt>
                <c:pt idx="30">
                  <c:v>11.5410712066609</c:v>
                </c:pt>
              </c:numCache>
            </c:numRef>
          </c:val>
        </c:ser>
        <c:marker val="0"/>
        <c:axId val="20890231"/>
        <c:axId val="75124269"/>
      </c:lineChart>
      <c:catAx>
        <c:axId val="2089023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Threads</a:t>
                </a:r>
              </a:p>
            </c:rich>
          </c:tx>
        </c:title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124269"/>
        <c:crosses val="autoZero"/>
        <c:lblAlgn val="ctr"/>
        <c:auto val="1"/>
        <c:lblOffset val="100"/>
      </c:catAx>
      <c:valAx>
        <c:axId val="7512426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Speedup</a:t>
                </a:r>
              </a:p>
            </c:rich>
          </c:tx>
        </c:title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0231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</c:spPr>
    </c:legend>
    <c:plotVisOnly val="1"/>
  </c:chart>
  <c:spPr>
    <a:solidFill>
      <a:srgbClr val="ffffff"/>
    </a:solidFill>
  </c:spPr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GMetis - 1024 partitions</a:t>
            </a:r>
          </a:p>
        </c:rich>
      </c:tx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gmetis1024!$C$2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gmetis1024!$B$3:$B$246</c:f>
              <c:strCach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strCache>
            </c:strRef>
          </c:cat>
          <c:yVal>
            <c:numRef>
              <c:f>gmetis1024!$C$3:$C$246</c:f>
              <c:numCache>
                <c:formatCode>General</c:formatCode>
                <c:ptCount val="244"/>
                <c:pt idx="0">
                  <c:v>108.96</c:v>
                </c:pt>
                <c:pt idx="1">
                  <c:v>59.477</c:v>
                </c:pt>
                <c:pt idx="2">
                  <c:v>39.287</c:v>
                </c:pt>
                <c:pt idx="3">
                  <c:v>29.813</c:v>
                </c:pt>
                <c:pt idx="4">
                  <c:v>24.61</c:v>
                </c:pt>
                <c:pt idx="5">
                  <c:v>21.716</c:v>
                </c:pt>
                <c:pt idx="6">
                  <c:v>18.162</c:v>
                </c:pt>
                <c:pt idx="7">
                  <c:v>16.09</c:v>
                </c:pt>
                <c:pt idx="8">
                  <c:v>14.427</c:v>
                </c:pt>
                <c:pt idx="9">
                  <c:v>13.097</c:v>
                </c:pt>
                <c:pt idx="10">
                  <c:v>12.214</c:v>
                </c:pt>
                <c:pt idx="11">
                  <c:v>11.618</c:v>
                </c:pt>
                <c:pt idx="12">
                  <c:v>10.484</c:v>
                </c:pt>
                <c:pt idx="13">
                  <c:v>9.808</c:v>
                </c:pt>
                <c:pt idx="14">
                  <c:v>9.183</c:v>
                </c:pt>
                <c:pt idx="15">
                  <c:v>8.748</c:v>
                </c:pt>
                <c:pt idx="16">
                  <c:v>8.317</c:v>
                </c:pt>
                <c:pt idx="17">
                  <c:v>8.203</c:v>
                </c:pt>
                <c:pt idx="18">
                  <c:v>7.723</c:v>
                </c:pt>
                <c:pt idx="19">
                  <c:v>7.282</c:v>
                </c:pt>
                <c:pt idx="20">
                  <c:v>7.027</c:v>
                </c:pt>
                <c:pt idx="21">
                  <c:v>6.812</c:v>
                </c:pt>
                <c:pt idx="22">
                  <c:v>6.65</c:v>
                </c:pt>
                <c:pt idx="23">
                  <c:v>6.496</c:v>
                </c:pt>
                <c:pt idx="24">
                  <c:v>6.234</c:v>
                </c:pt>
                <c:pt idx="25">
                  <c:v>6.001</c:v>
                </c:pt>
                <c:pt idx="26">
                  <c:v>5.941</c:v>
                </c:pt>
                <c:pt idx="27">
                  <c:v>5.776</c:v>
                </c:pt>
                <c:pt idx="28">
                  <c:v>5.602</c:v>
                </c:pt>
                <c:pt idx="29">
                  <c:v>5.525</c:v>
                </c:pt>
                <c:pt idx="30">
                  <c:v>5.438</c:v>
                </c:pt>
                <c:pt idx="31">
                  <c:v>5.255</c:v>
                </c:pt>
                <c:pt idx="32">
                  <c:v>5.166</c:v>
                </c:pt>
                <c:pt idx="33">
                  <c:v>5.07</c:v>
                </c:pt>
                <c:pt idx="34">
                  <c:v>5.055</c:v>
                </c:pt>
                <c:pt idx="35">
                  <c:v>5.023</c:v>
                </c:pt>
                <c:pt idx="36">
                  <c:v>4.936</c:v>
                </c:pt>
                <c:pt idx="37">
                  <c:v>4.746</c:v>
                </c:pt>
                <c:pt idx="38">
                  <c:v>4.738</c:v>
                </c:pt>
                <c:pt idx="39">
                  <c:v>4.666</c:v>
                </c:pt>
                <c:pt idx="40">
                  <c:v>4.613</c:v>
                </c:pt>
                <c:pt idx="41">
                  <c:v>4.606</c:v>
                </c:pt>
                <c:pt idx="42">
                  <c:v>4.547</c:v>
                </c:pt>
                <c:pt idx="43">
                  <c:v>4.462</c:v>
                </c:pt>
                <c:pt idx="44">
                  <c:v>4.387</c:v>
                </c:pt>
                <c:pt idx="45">
                  <c:v>4.36</c:v>
                </c:pt>
                <c:pt idx="46">
                  <c:v>4.306</c:v>
                </c:pt>
                <c:pt idx="47">
                  <c:v>4.298</c:v>
                </c:pt>
                <c:pt idx="48">
                  <c:v>4.331</c:v>
                </c:pt>
                <c:pt idx="49">
                  <c:v>4.267</c:v>
                </c:pt>
                <c:pt idx="50">
                  <c:v>4.157</c:v>
                </c:pt>
                <c:pt idx="51">
                  <c:v>4.246</c:v>
                </c:pt>
                <c:pt idx="52">
                  <c:v>4.244</c:v>
                </c:pt>
                <c:pt idx="53">
                  <c:v>4.143</c:v>
                </c:pt>
                <c:pt idx="54">
                  <c:v>4.311</c:v>
                </c:pt>
                <c:pt idx="55">
                  <c:v>4.11</c:v>
                </c:pt>
                <c:pt idx="56">
                  <c:v>4.057</c:v>
                </c:pt>
                <c:pt idx="57">
                  <c:v>4.062</c:v>
                </c:pt>
                <c:pt idx="58">
                  <c:v>4.074</c:v>
                </c:pt>
                <c:pt idx="59">
                  <c:v>4.201</c:v>
                </c:pt>
                <c:pt idx="60">
                  <c:v>4.161</c:v>
                </c:pt>
                <c:pt idx="61">
                  <c:v>4.251</c:v>
                </c:pt>
                <c:pt idx="62">
                  <c:v>4.444</c:v>
                </c:pt>
                <c:pt idx="63">
                  <c:v>4.73</c:v>
                </c:pt>
                <c:pt idx="64">
                  <c:v>4.898</c:v>
                </c:pt>
                <c:pt idx="65">
                  <c:v>4.557</c:v>
                </c:pt>
                <c:pt idx="66">
                  <c:v>4.855</c:v>
                </c:pt>
                <c:pt idx="67">
                  <c:v>4.701</c:v>
                </c:pt>
                <c:pt idx="68">
                  <c:v>4.689</c:v>
                </c:pt>
                <c:pt idx="69">
                  <c:v>4.874</c:v>
                </c:pt>
                <c:pt idx="70">
                  <c:v>4.669</c:v>
                </c:pt>
                <c:pt idx="71">
                  <c:v>4.992</c:v>
                </c:pt>
                <c:pt idx="72">
                  <c:v>4.73</c:v>
                </c:pt>
                <c:pt idx="73">
                  <c:v>4.834</c:v>
                </c:pt>
                <c:pt idx="74">
                  <c:v>4.835</c:v>
                </c:pt>
                <c:pt idx="75">
                  <c:v>4.879</c:v>
                </c:pt>
                <c:pt idx="76">
                  <c:v>4.732</c:v>
                </c:pt>
                <c:pt idx="77">
                  <c:v>4.806</c:v>
                </c:pt>
                <c:pt idx="78">
                  <c:v>4.89</c:v>
                </c:pt>
                <c:pt idx="79">
                  <c:v>4.795</c:v>
                </c:pt>
                <c:pt idx="80">
                  <c:v>5.04</c:v>
                </c:pt>
                <c:pt idx="81">
                  <c:v>4.913</c:v>
                </c:pt>
                <c:pt idx="82">
                  <c:v>4.836</c:v>
                </c:pt>
                <c:pt idx="83">
                  <c:v>4.959</c:v>
                </c:pt>
                <c:pt idx="84">
                  <c:v>4.712</c:v>
                </c:pt>
                <c:pt idx="85">
                  <c:v>4.79</c:v>
                </c:pt>
                <c:pt idx="86">
                  <c:v>4.716</c:v>
                </c:pt>
                <c:pt idx="87">
                  <c:v>4.95</c:v>
                </c:pt>
                <c:pt idx="88">
                  <c:v>5.169</c:v>
                </c:pt>
                <c:pt idx="89">
                  <c:v>4.901</c:v>
                </c:pt>
                <c:pt idx="90">
                  <c:v>4.737</c:v>
                </c:pt>
                <c:pt idx="91">
                  <c:v>5.269</c:v>
                </c:pt>
                <c:pt idx="92">
                  <c:v>5.039</c:v>
                </c:pt>
                <c:pt idx="93">
                  <c:v>4.95</c:v>
                </c:pt>
                <c:pt idx="94">
                  <c:v>5.227</c:v>
                </c:pt>
                <c:pt idx="95">
                  <c:v>5.09</c:v>
                </c:pt>
                <c:pt idx="96">
                  <c:v>4.846</c:v>
                </c:pt>
                <c:pt idx="97">
                  <c:v>5.077</c:v>
                </c:pt>
                <c:pt idx="98">
                  <c:v>4.817</c:v>
                </c:pt>
                <c:pt idx="99">
                  <c:v>5.011</c:v>
                </c:pt>
                <c:pt idx="100">
                  <c:v>5.093</c:v>
                </c:pt>
                <c:pt idx="101">
                  <c:v>5.085</c:v>
                </c:pt>
                <c:pt idx="102">
                  <c:v>4.902</c:v>
                </c:pt>
                <c:pt idx="103">
                  <c:v>5.098</c:v>
                </c:pt>
                <c:pt idx="104">
                  <c:v>5.234</c:v>
                </c:pt>
                <c:pt idx="105">
                  <c:v>5.367</c:v>
                </c:pt>
                <c:pt idx="106">
                  <c:v>5.248</c:v>
                </c:pt>
                <c:pt idx="107">
                  <c:v>5.039</c:v>
                </c:pt>
                <c:pt idx="108">
                  <c:v>5.087</c:v>
                </c:pt>
                <c:pt idx="109">
                  <c:v>5.364</c:v>
                </c:pt>
                <c:pt idx="110">
                  <c:v>5.177</c:v>
                </c:pt>
                <c:pt idx="111">
                  <c:v>5.166</c:v>
                </c:pt>
                <c:pt idx="112">
                  <c:v>5.522</c:v>
                </c:pt>
                <c:pt idx="113">
                  <c:v>5.275</c:v>
                </c:pt>
                <c:pt idx="114">
                  <c:v>5.406</c:v>
                </c:pt>
                <c:pt idx="115">
                  <c:v>5.36</c:v>
                </c:pt>
                <c:pt idx="116">
                  <c:v>5.725</c:v>
                </c:pt>
                <c:pt idx="117">
                  <c:v>5.305</c:v>
                </c:pt>
                <c:pt idx="118">
                  <c:v>5.298</c:v>
                </c:pt>
                <c:pt idx="119">
                  <c:v>5.282</c:v>
                </c:pt>
                <c:pt idx="120">
                  <c:v>4.922</c:v>
                </c:pt>
                <c:pt idx="121">
                  <c:v>5.32</c:v>
                </c:pt>
                <c:pt idx="122">
                  <c:v>5.385</c:v>
                </c:pt>
                <c:pt idx="123">
                  <c:v>5.038</c:v>
                </c:pt>
                <c:pt idx="124">
                  <c:v>5.773</c:v>
                </c:pt>
                <c:pt idx="125">
                  <c:v>5.39</c:v>
                </c:pt>
                <c:pt idx="126">
                  <c:v>5.424</c:v>
                </c:pt>
                <c:pt idx="127">
                  <c:v>5.581</c:v>
                </c:pt>
                <c:pt idx="128">
                  <c:v>5.724</c:v>
                </c:pt>
                <c:pt idx="129">
                  <c:v>5.705</c:v>
                </c:pt>
                <c:pt idx="130">
                  <c:v>5.406</c:v>
                </c:pt>
                <c:pt idx="131">
                  <c:v>5.876</c:v>
                </c:pt>
                <c:pt idx="132">
                  <c:v>5.35</c:v>
                </c:pt>
                <c:pt idx="133">
                  <c:v>5.526</c:v>
                </c:pt>
                <c:pt idx="134">
                  <c:v>5.577</c:v>
                </c:pt>
                <c:pt idx="135">
                  <c:v>6.034</c:v>
                </c:pt>
                <c:pt idx="136">
                  <c:v>5.511</c:v>
                </c:pt>
                <c:pt idx="137">
                  <c:v>5.217</c:v>
                </c:pt>
                <c:pt idx="138">
                  <c:v>5.387</c:v>
                </c:pt>
                <c:pt idx="139">
                  <c:v>5.977</c:v>
                </c:pt>
                <c:pt idx="140">
                  <c:v>5.687</c:v>
                </c:pt>
                <c:pt idx="141">
                  <c:v>5.292</c:v>
                </c:pt>
                <c:pt idx="142">
                  <c:v>5.347</c:v>
                </c:pt>
                <c:pt idx="143">
                  <c:v>5.571</c:v>
                </c:pt>
                <c:pt idx="144">
                  <c:v>6.052</c:v>
                </c:pt>
                <c:pt idx="145">
                  <c:v>5.484</c:v>
                </c:pt>
                <c:pt idx="146">
                  <c:v>6.16</c:v>
                </c:pt>
                <c:pt idx="147">
                  <c:v>5.967</c:v>
                </c:pt>
                <c:pt idx="148">
                  <c:v>5.935</c:v>
                </c:pt>
                <c:pt idx="149">
                  <c:v>5.551</c:v>
                </c:pt>
                <c:pt idx="150">
                  <c:v>6.217</c:v>
                </c:pt>
                <c:pt idx="151">
                  <c:v>5.726</c:v>
                </c:pt>
                <c:pt idx="152">
                  <c:v>6.317</c:v>
                </c:pt>
                <c:pt idx="153">
                  <c:v>5.749</c:v>
                </c:pt>
                <c:pt idx="154">
                  <c:v>5.452</c:v>
                </c:pt>
                <c:pt idx="155">
                  <c:v>5.924</c:v>
                </c:pt>
                <c:pt idx="156">
                  <c:v>5.929</c:v>
                </c:pt>
                <c:pt idx="157">
                  <c:v>6.333</c:v>
                </c:pt>
                <c:pt idx="158">
                  <c:v>6.108</c:v>
                </c:pt>
                <c:pt idx="159">
                  <c:v>5.885</c:v>
                </c:pt>
                <c:pt idx="160">
                  <c:v>6.018</c:v>
                </c:pt>
                <c:pt idx="161">
                  <c:v>6.228</c:v>
                </c:pt>
                <c:pt idx="162">
                  <c:v>5.679</c:v>
                </c:pt>
                <c:pt idx="163">
                  <c:v>6.538</c:v>
                </c:pt>
                <c:pt idx="164">
                  <c:v>5.915</c:v>
                </c:pt>
                <c:pt idx="165">
                  <c:v>6.039</c:v>
                </c:pt>
                <c:pt idx="166">
                  <c:v>6.528</c:v>
                </c:pt>
                <c:pt idx="167">
                  <c:v>6.127</c:v>
                </c:pt>
                <c:pt idx="168">
                  <c:v>6.37</c:v>
                </c:pt>
                <c:pt idx="169">
                  <c:v>6.455</c:v>
                </c:pt>
                <c:pt idx="170">
                  <c:v>6.167</c:v>
                </c:pt>
                <c:pt idx="171">
                  <c:v>6.229</c:v>
                </c:pt>
                <c:pt idx="172">
                  <c:v>6.493</c:v>
                </c:pt>
                <c:pt idx="173">
                  <c:v>6.07</c:v>
                </c:pt>
                <c:pt idx="174">
                  <c:v>6.549</c:v>
                </c:pt>
                <c:pt idx="175">
                  <c:v>6.451</c:v>
                </c:pt>
                <c:pt idx="176">
                  <c:v>6.568</c:v>
                </c:pt>
                <c:pt idx="177">
                  <c:v>6.764</c:v>
                </c:pt>
                <c:pt idx="178">
                  <c:v>6.372</c:v>
                </c:pt>
                <c:pt idx="179">
                  <c:v>6.547</c:v>
                </c:pt>
                <c:pt idx="180">
                  <c:v>6.581</c:v>
                </c:pt>
                <c:pt idx="181">
                  <c:v>6.504</c:v>
                </c:pt>
                <c:pt idx="182">
                  <c:v>6.408</c:v>
                </c:pt>
                <c:pt idx="183">
                  <c:v>6.619</c:v>
                </c:pt>
                <c:pt idx="184">
                  <c:v>6.395</c:v>
                </c:pt>
                <c:pt idx="185">
                  <c:v>6.701</c:v>
                </c:pt>
                <c:pt idx="186">
                  <c:v>6.684</c:v>
                </c:pt>
                <c:pt idx="187">
                  <c:v>6.525</c:v>
                </c:pt>
                <c:pt idx="188">
                  <c:v>6.842</c:v>
                </c:pt>
                <c:pt idx="189">
                  <c:v>6.442</c:v>
                </c:pt>
                <c:pt idx="190">
                  <c:v>6.3</c:v>
                </c:pt>
                <c:pt idx="191">
                  <c:v>6.873</c:v>
                </c:pt>
                <c:pt idx="192">
                  <c:v>6.886</c:v>
                </c:pt>
                <c:pt idx="193">
                  <c:v>6.65</c:v>
                </c:pt>
                <c:pt idx="194">
                  <c:v>6.594</c:v>
                </c:pt>
                <c:pt idx="195">
                  <c:v>7.222</c:v>
                </c:pt>
                <c:pt idx="196">
                  <c:v>6.811</c:v>
                </c:pt>
                <c:pt idx="197">
                  <c:v>6.957</c:v>
                </c:pt>
                <c:pt idx="198">
                  <c:v>7.034</c:v>
                </c:pt>
                <c:pt idx="199">
                  <c:v>6.746</c:v>
                </c:pt>
                <c:pt idx="200">
                  <c:v>6.797</c:v>
                </c:pt>
                <c:pt idx="201">
                  <c:v>7.087</c:v>
                </c:pt>
                <c:pt idx="202">
                  <c:v>7.213</c:v>
                </c:pt>
                <c:pt idx="203">
                  <c:v>7.035</c:v>
                </c:pt>
                <c:pt idx="204">
                  <c:v>7.252</c:v>
                </c:pt>
                <c:pt idx="205">
                  <c:v>7.066</c:v>
                </c:pt>
                <c:pt idx="206">
                  <c:v>6.976</c:v>
                </c:pt>
                <c:pt idx="207">
                  <c:v>7.492</c:v>
                </c:pt>
                <c:pt idx="208">
                  <c:v>7.265</c:v>
                </c:pt>
                <c:pt idx="209">
                  <c:v>7.756</c:v>
                </c:pt>
                <c:pt idx="210">
                  <c:v>7.432</c:v>
                </c:pt>
                <c:pt idx="211">
                  <c:v>7.827</c:v>
                </c:pt>
                <c:pt idx="212">
                  <c:v>7.3</c:v>
                </c:pt>
                <c:pt idx="213">
                  <c:v>7.953</c:v>
                </c:pt>
                <c:pt idx="214">
                  <c:v>7.528</c:v>
                </c:pt>
                <c:pt idx="215">
                  <c:v>8.065</c:v>
                </c:pt>
                <c:pt idx="216">
                  <c:v>7.832</c:v>
                </c:pt>
                <c:pt idx="217">
                  <c:v>7.471</c:v>
                </c:pt>
                <c:pt idx="218">
                  <c:v>7.024</c:v>
                </c:pt>
                <c:pt idx="219">
                  <c:v>7.326</c:v>
                </c:pt>
                <c:pt idx="220">
                  <c:v>7.307</c:v>
                </c:pt>
                <c:pt idx="221">
                  <c:v>7.766</c:v>
                </c:pt>
                <c:pt idx="222">
                  <c:v>7.161</c:v>
                </c:pt>
                <c:pt idx="223">
                  <c:v>8.151</c:v>
                </c:pt>
                <c:pt idx="224">
                  <c:v>7.627</c:v>
                </c:pt>
                <c:pt idx="225">
                  <c:v>7.805</c:v>
                </c:pt>
                <c:pt idx="226">
                  <c:v>7.66</c:v>
                </c:pt>
                <c:pt idx="227">
                  <c:v>7.912</c:v>
                </c:pt>
                <c:pt idx="228">
                  <c:v>8.022</c:v>
                </c:pt>
                <c:pt idx="229">
                  <c:v>8.636</c:v>
                </c:pt>
                <c:pt idx="230">
                  <c:v>8.167</c:v>
                </c:pt>
                <c:pt idx="231">
                  <c:v>8.299</c:v>
                </c:pt>
                <c:pt idx="232">
                  <c:v>8.268</c:v>
                </c:pt>
                <c:pt idx="233">
                  <c:v>8.24</c:v>
                </c:pt>
                <c:pt idx="234">
                  <c:v>8.096</c:v>
                </c:pt>
                <c:pt idx="235">
                  <c:v>7.986</c:v>
                </c:pt>
                <c:pt idx="236">
                  <c:v>8.867</c:v>
                </c:pt>
                <c:pt idx="237">
                  <c:v>8.548</c:v>
                </c:pt>
                <c:pt idx="238">
                  <c:v>8.419</c:v>
                </c:pt>
                <c:pt idx="239">
                  <c:v>8.573</c:v>
                </c:pt>
                <c:pt idx="240">
                  <c:v>8.36</c:v>
                </c:pt>
                <c:pt idx="241">
                  <c:v>8.551</c:v>
                </c:pt>
                <c:pt idx="242">
                  <c:v>8.287</c:v>
                </c:pt>
                <c:pt idx="243">
                  <c:v>9.139</c:v>
                </c:pt>
              </c:numCache>
            </c:numRef>
          </c:yVal>
        </c:ser>
        <c:ser>
          <c:idx val="1"/>
          <c:order val="1"/>
          <c:tx>
            <c:strRef>
              <c:f>gmetis1024!$D$2</c:f>
              <c:strCache>
                <c:ptCount val="1"/>
                <c:pt idx="0">
                  <c:v>Coarsen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gmetis1024!$B$3:$B$246</c:f>
              <c:strCach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strCache>
            </c:strRef>
          </c:cat>
          <c:yVal>
            <c:numRef>
              <c:f>gmetis1024!$D$3:$D$246</c:f>
              <c:numCache>
                <c:formatCode>General</c:formatCode>
                <c:ptCount val="244"/>
                <c:pt idx="0">
                  <c:v>84.142</c:v>
                </c:pt>
                <c:pt idx="1">
                  <c:v>45.912</c:v>
                </c:pt>
                <c:pt idx="2">
                  <c:v>29.922</c:v>
                </c:pt>
                <c:pt idx="3">
                  <c:v>22.332</c:v>
                </c:pt>
                <c:pt idx="4">
                  <c:v>18.444</c:v>
                </c:pt>
                <c:pt idx="5">
                  <c:v>16.216</c:v>
                </c:pt>
                <c:pt idx="6">
                  <c:v>13.425</c:v>
                </c:pt>
                <c:pt idx="7">
                  <c:v>11.735</c:v>
                </c:pt>
                <c:pt idx="8">
                  <c:v>10.526</c:v>
                </c:pt>
                <c:pt idx="9">
                  <c:v>9.45</c:v>
                </c:pt>
                <c:pt idx="10">
                  <c:v>8.798</c:v>
                </c:pt>
                <c:pt idx="11">
                  <c:v>8.351</c:v>
                </c:pt>
                <c:pt idx="12">
                  <c:v>7.41</c:v>
                </c:pt>
                <c:pt idx="13">
                  <c:v>6.862</c:v>
                </c:pt>
                <c:pt idx="14">
                  <c:v>6.417</c:v>
                </c:pt>
                <c:pt idx="15">
                  <c:v>6.034</c:v>
                </c:pt>
                <c:pt idx="16">
                  <c:v>5.672</c:v>
                </c:pt>
                <c:pt idx="17">
                  <c:v>5.603</c:v>
                </c:pt>
                <c:pt idx="18">
                  <c:v>5.174</c:v>
                </c:pt>
                <c:pt idx="19">
                  <c:v>4.836</c:v>
                </c:pt>
                <c:pt idx="20">
                  <c:v>4.662</c:v>
                </c:pt>
                <c:pt idx="21">
                  <c:v>4.458</c:v>
                </c:pt>
                <c:pt idx="22">
                  <c:v>4.306</c:v>
                </c:pt>
                <c:pt idx="23">
                  <c:v>4.203</c:v>
                </c:pt>
                <c:pt idx="24">
                  <c:v>3.999</c:v>
                </c:pt>
                <c:pt idx="25">
                  <c:v>3.842</c:v>
                </c:pt>
                <c:pt idx="26">
                  <c:v>3.767</c:v>
                </c:pt>
                <c:pt idx="27">
                  <c:v>3.604</c:v>
                </c:pt>
                <c:pt idx="28">
                  <c:v>3.489</c:v>
                </c:pt>
                <c:pt idx="29">
                  <c:v>3.425</c:v>
                </c:pt>
                <c:pt idx="30">
                  <c:v>3.349</c:v>
                </c:pt>
                <c:pt idx="31">
                  <c:v>3.216</c:v>
                </c:pt>
                <c:pt idx="32">
                  <c:v>3.171</c:v>
                </c:pt>
                <c:pt idx="33">
                  <c:v>3.048</c:v>
                </c:pt>
                <c:pt idx="34">
                  <c:v>3.011</c:v>
                </c:pt>
                <c:pt idx="35">
                  <c:v>2.987</c:v>
                </c:pt>
                <c:pt idx="36">
                  <c:v>2.887</c:v>
                </c:pt>
                <c:pt idx="37">
                  <c:v>2.8</c:v>
                </c:pt>
                <c:pt idx="38">
                  <c:v>2.753</c:v>
                </c:pt>
                <c:pt idx="39">
                  <c:v>2.701</c:v>
                </c:pt>
                <c:pt idx="40">
                  <c:v>2.657</c:v>
                </c:pt>
                <c:pt idx="41">
                  <c:v>2.675</c:v>
                </c:pt>
                <c:pt idx="42">
                  <c:v>2.574</c:v>
                </c:pt>
                <c:pt idx="43">
                  <c:v>2.512</c:v>
                </c:pt>
                <c:pt idx="44">
                  <c:v>2.428</c:v>
                </c:pt>
                <c:pt idx="45">
                  <c:v>2.431</c:v>
                </c:pt>
                <c:pt idx="46">
                  <c:v>2.385</c:v>
                </c:pt>
                <c:pt idx="47">
                  <c:v>2.362</c:v>
                </c:pt>
                <c:pt idx="48">
                  <c:v>2.422</c:v>
                </c:pt>
                <c:pt idx="49">
                  <c:v>2.351</c:v>
                </c:pt>
                <c:pt idx="50">
                  <c:v>2.26</c:v>
                </c:pt>
                <c:pt idx="51">
                  <c:v>2.271</c:v>
                </c:pt>
                <c:pt idx="52">
                  <c:v>2.297</c:v>
                </c:pt>
                <c:pt idx="53">
                  <c:v>2.249</c:v>
                </c:pt>
                <c:pt idx="54">
                  <c:v>2.388</c:v>
                </c:pt>
                <c:pt idx="55">
                  <c:v>2.183</c:v>
                </c:pt>
                <c:pt idx="56">
                  <c:v>2.136</c:v>
                </c:pt>
                <c:pt idx="57">
                  <c:v>2.163</c:v>
                </c:pt>
                <c:pt idx="58">
                  <c:v>2.157</c:v>
                </c:pt>
                <c:pt idx="59">
                  <c:v>2.314</c:v>
                </c:pt>
                <c:pt idx="60">
                  <c:v>2.238</c:v>
                </c:pt>
                <c:pt idx="61">
                  <c:v>2.221</c:v>
                </c:pt>
                <c:pt idx="62">
                  <c:v>2.275</c:v>
                </c:pt>
                <c:pt idx="63">
                  <c:v>2.307</c:v>
                </c:pt>
                <c:pt idx="64">
                  <c:v>2.469</c:v>
                </c:pt>
                <c:pt idx="65">
                  <c:v>2.236</c:v>
                </c:pt>
                <c:pt idx="66">
                  <c:v>2.499</c:v>
                </c:pt>
                <c:pt idx="67">
                  <c:v>2.316</c:v>
                </c:pt>
                <c:pt idx="68">
                  <c:v>2.313</c:v>
                </c:pt>
                <c:pt idx="69">
                  <c:v>2.484</c:v>
                </c:pt>
                <c:pt idx="70">
                  <c:v>2.256</c:v>
                </c:pt>
                <c:pt idx="71">
                  <c:v>2.503</c:v>
                </c:pt>
                <c:pt idx="72">
                  <c:v>2.329</c:v>
                </c:pt>
                <c:pt idx="73">
                  <c:v>2.34</c:v>
                </c:pt>
                <c:pt idx="74">
                  <c:v>2.311</c:v>
                </c:pt>
                <c:pt idx="75">
                  <c:v>2.414</c:v>
                </c:pt>
                <c:pt idx="76">
                  <c:v>2.26</c:v>
                </c:pt>
                <c:pt idx="77">
                  <c:v>2.37</c:v>
                </c:pt>
                <c:pt idx="78">
                  <c:v>2.371</c:v>
                </c:pt>
                <c:pt idx="79">
                  <c:v>2.325</c:v>
                </c:pt>
                <c:pt idx="80">
                  <c:v>2.513</c:v>
                </c:pt>
                <c:pt idx="81">
                  <c:v>2.456</c:v>
                </c:pt>
                <c:pt idx="82">
                  <c:v>2.334</c:v>
                </c:pt>
                <c:pt idx="83">
                  <c:v>2.476</c:v>
                </c:pt>
                <c:pt idx="84">
                  <c:v>2.237</c:v>
                </c:pt>
                <c:pt idx="85">
                  <c:v>2.292</c:v>
                </c:pt>
                <c:pt idx="86">
                  <c:v>2.171</c:v>
                </c:pt>
                <c:pt idx="87">
                  <c:v>2.456</c:v>
                </c:pt>
                <c:pt idx="88">
                  <c:v>2.637</c:v>
                </c:pt>
                <c:pt idx="89">
                  <c:v>2.364</c:v>
                </c:pt>
                <c:pt idx="90">
                  <c:v>2.239</c:v>
                </c:pt>
                <c:pt idx="91">
                  <c:v>2.705</c:v>
                </c:pt>
                <c:pt idx="92">
                  <c:v>2.53</c:v>
                </c:pt>
                <c:pt idx="93">
                  <c:v>2.455</c:v>
                </c:pt>
                <c:pt idx="94">
                  <c:v>2.692</c:v>
                </c:pt>
                <c:pt idx="95">
                  <c:v>2.574</c:v>
                </c:pt>
                <c:pt idx="96">
                  <c:v>2.286</c:v>
                </c:pt>
                <c:pt idx="97">
                  <c:v>2.486</c:v>
                </c:pt>
                <c:pt idx="98">
                  <c:v>2.276</c:v>
                </c:pt>
                <c:pt idx="99">
                  <c:v>2.434</c:v>
                </c:pt>
                <c:pt idx="100">
                  <c:v>2.618</c:v>
                </c:pt>
                <c:pt idx="101">
                  <c:v>2.507</c:v>
                </c:pt>
                <c:pt idx="102">
                  <c:v>2.342</c:v>
                </c:pt>
                <c:pt idx="103">
                  <c:v>2.565</c:v>
                </c:pt>
                <c:pt idx="104">
                  <c:v>2.62</c:v>
                </c:pt>
                <c:pt idx="105">
                  <c:v>2.686</c:v>
                </c:pt>
                <c:pt idx="106">
                  <c:v>2.653</c:v>
                </c:pt>
                <c:pt idx="107">
                  <c:v>2.376</c:v>
                </c:pt>
                <c:pt idx="108">
                  <c:v>2.429</c:v>
                </c:pt>
                <c:pt idx="109">
                  <c:v>2.758</c:v>
                </c:pt>
                <c:pt idx="110">
                  <c:v>2.608</c:v>
                </c:pt>
                <c:pt idx="111">
                  <c:v>2.525</c:v>
                </c:pt>
                <c:pt idx="112">
                  <c:v>2.856</c:v>
                </c:pt>
                <c:pt idx="113">
                  <c:v>2.502</c:v>
                </c:pt>
                <c:pt idx="114">
                  <c:v>2.685</c:v>
                </c:pt>
                <c:pt idx="115">
                  <c:v>2.782</c:v>
                </c:pt>
                <c:pt idx="116">
                  <c:v>3.024</c:v>
                </c:pt>
                <c:pt idx="117">
                  <c:v>2.625</c:v>
                </c:pt>
                <c:pt idx="118">
                  <c:v>2.624</c:v>
                </c:pt>
                <c:pt idx="119">
                  <c:v>2.646</c:v>
                </c:pt>
                <c:pt idx="120">
                  <c:v>2.294</c:v>
                </c:pt>
                <c:pt idx="121">
                  <c:v>2.654</c:v>
                </c:pt>
                <c:pt idx="122">
                  <c:v>2.727</c:v>
                </c:pt>
                <c:pt idx="123">
                  <c:v>2.317</c:v>
                </c:pt>
                <c:pt idx="124">
                  <c:v>3.064</c:v>
                </c:pt>
                <c:pt idx="125">
                  <c:v>2.664</c:v>
                </c:pt>
                <c:pt idx="126">
                  <c:v>2.747</c:v>
                </c:pt>
                <c:pt idx="127">
                  <c:v>2.825</c:v>
                </c:pt>
                <c:pt idx="128">
                  <c:v>2.883</c:v>
                </c:pt>
                <c:pt idx="129">
                  <c:v>2.763</c:v>
                </c:pt>
                <c:pt idx="130">
                  <c:v>2.6</c:v>
                </c:pt>
                <c:pt idx="131">
                  <c:v>2.983</c:v>
                </c:pt>
                <c:pt idx="132">
                  <c:v>2.654</c:v>
                </c:pt>
                <c:pt idx="133">
                  <c:v>2.702</c:v>
                </c:pt>
                <c:pt idx="134">
                  <c:v>2.814</c:v>
                </c:pt>
                <c:pt idx="135">
                  <c:v>3.19</c:v>
                </c:pt>
                <c:pt idx="136">
                  <c:v>2.764</c:v>
                </c:pt>
                <c:pt idx="137">
                  <c:v>2.418</c:v>
                </c:pt>
                <c:pt idx="138">
                  <c:v>2.644</c:v>
                </c:pt>
                <c:pt idx="139">
                  <c:v>3.165</c:v>
                </c:pt>
                <c:pt idx="140">
                  <c:v>2.757</c:v>
                </c:pt>
                <c:pt idx="141">
                  <c:v>2.6</c:v>
                </c:pt>
                <c:pt idx="142">
                  <c:v>2.591</c:v>
                </c:pt>
                <c:pt idx="143">
                  <c:v>2.779</c:v>
                </c:pt>
                <c:pt idx="144">
                  <c:v>3.193</c:v>
                </c:pt>
                <c:pt idx="145">
                  <c:v>2.616</c:v>
                </c:pt>
                <c:pt idx="146">
                  <c:v>3.297</c:v>
                </c:pt>
                <c:pt idx="147">
                  <c:v>3.017</c:v>
                </c:pt>
                <c:pt idx="148">
                  <c:v>3.068</c:v>
                </c:pt>
                <c:pt idx="149">
                  <c:v>2.648</c:v>
                </c:pt>
                <c:pt idx="150">
                  <c:v>3.386</c:v>
                </c:pt>
                <c:pt idx="151">
                  <c:v>2.935</c:v>
                </c:pt>
                <c:pt idx="152">
                  <c:v>3.328</c:v>
                </c:pt>
                <c:pt idx="153">
                  <c:v>2.834</c:v>
                </c:pt>
                <c:pt idx="154">
                  <c:v>2.648</c:v>
                </c:pt>
                <c:pt idx="155">
                  <c:v>3.063</c:v>
                </c:pt>
                <c:pt idx="156">
                  <c:v>3.035</c:v>
                </c:pt>
                <c:pt idx="157">
                  <c:v>3.368</c:v>
                </c:pt>
                <c:pt idx="158">
                  <c:v>3.224</c:v>
                </c:pt>
                <c:pt idx="159">
                  <c:v>2.968</c:v>
                </c:pt>
                <c:pt idx="160">
                  <c:v>3.145</c:v>
                </c:pt>
                <c:pt idx="161">
                  <c:v>3.265</c:v>
                </c:pt>
                <c:pt idx="162">
                  <c:v>2.762</c:v>
                </c:pt>
                <c:pt idx="163">
                  <c:v>3.451</c:v>
                </c:pt>
                <c:pt idx="164">
                  <c:v>2.985</c:v>
                </c:pt>
                <c:pt idx="165">
                  <c:v>3.128</c:v>
                </c:pt>
                <c:pt idx="166">
                  <c:v>3.597</c:v>
                </c:pt>
                <c:pt idx="167">
                  <c:v>3.144</c:v>
                </c:pt>
                <c:pt idx="168">
                  <c:v>3.453</c:v>
                </c:pt>
                <c:pt idx="169">
                  <c:v>3.51</c:v>
                </c:pt>
                <c:pt idx="170">
                  <c:v>3.236</c:v>
                </c:pt>
                <c:pt idx="171">
                  <c:v>3.266</c:v>
                </c:pt>
                <c:pt idx="172">
                  <c:v>3.502</c:v>
                </c:pt>
                <c:pt idx="173">
                  <c:v>3.133</c:v>
                </c:pt>
                <c:pt idx="174">
                  <c:v>3.54</c:v>
                </c:pt>
                <c:pt idx="175">
                  <c:v>3.4</c:v>
                </c:pt>
                <c:pt idx="176">
                  <c:v>3.473</c:v>
                </c:pt>
                <c:pt idx="177">
                  <c:v>3.718</c:v>
                </c:pt>
                <c:pt idx="178">
                  <c:v>3.365</c:v>
                </c:pt>
                <c:pt idx="179">
                  <c:v>3.451</c:v>
                </c:pt>
                <c:pt idx="180">
                  <c:v>3.488</c:v>
                </c:pt>
                <c:pt idx="181">
                  <c:v>3.283</c:v>
                </c:pt>
                <c:pt idx="182">
                  <c:v>3.271</c:v>
                </c:pt>
                <c:pt idx="183">
                  <c:v>3.532</c:v>
                </c:pt>
                <c:pt idx="184">
                  <c:v>3.348</c:v>
                </c:pt>
                <c:pt idx="185">
                  <c:v>3.698</c:v>
                </c:pt>
                <c:pt idx="186">
                  <c:v>3.689</c:v>
                </c:pt>
                <c:pt idx="187">
                  <c:v>3.385</c:v>
                </c:pt>
                <c:pt idx="188">
                  <c:v>3.695</c:v>
                </c:pt>
                <c:pt idx="189">
                  <c:v>3.324</c:v>
                </c:pt>
                <c:pt idx="190">
                  <c:v>3.283</c:v>
                </c:pt>
                <c:pt idx="191">
                  <c:v>3.575</c:v>
                </c:pt>
                <c:pt idx="192">
                  <c:v>3.71</c:v>
                </c:pt>
                <c:pt idx="193">
                  <c:v>3.475</c:v>
                </c:pt>
                <c:pt idx="194">
                  <c:v>3.47</c:v>
                </c:pt>
                <c:pt idx="195">
                  <c:v>4.083</c:v>
                </c:pt>
                <c:pt idx="196">
                  <c:v>3.655</c:v>
                </c:pt>
                <c:pt idx="197">
                  <c:v>3.845</c:v>
                </c:pt>
                <c:pt idx="198">
                  <c:v>3.867</c:v>
                </c:pt>
                <c:pt idx="199">
                  <c:v>3.563</c:v>
                </c:pt>
                <c:pt idx="200">
                  <c:v>3.618</c:v>
                </c:pt>
                <c:pt idx="201">
                  <c:v>3.952</c:v>
                </c:pt>
                <c:pt idx="202">
                  <c:v>3.999</c:v>
                </c:pt>
                <c:pt idx="203">
                  <c:v>3.893</c:v>
                </c:pt>
                <c:pt idx="204">
                  <c:v>3.958</c:v>
                </c:pt>
                <c:pt idx="205">
                  <c:v>3.79</c:v>
                </c:pt>
                <c:pt idx="206">
                  <c:v>3.739</c:v>
                </c:pt>
                <c:pt idx="207">
                  <c:v>4.19</c:v>
                </c:pt>
                <c:pt idx="208">
                  <c:v>4.032</c:v>
                </c:pt>
                <c:pt idx="209">
                  <c:v>4.295</c:v>
                </c:pt>
                <c:pt idx="210">
                  <c:v>4.133</c:v>
                </c:pt>
                <c:pt idx="211">
                  <c:v>4.487</c:v>
                </c:pt>
                <c:pt idx="212">
                  <c:v>4.033</c:v>
                </c:pt>
                <c:pt idx="213">
                  <c:v>4.677</c:v>
                </c:pt>
                <c:pt idx="214">
                  <c:v>4.229</c:v>
                </c:pt>
                <c:pt idx="215">
                  <c:v>4.601</c:v>
                </c:pt>
                <c:pt idx="216">
                  <c:v>4.504</c:v>
                </c:pt>
                <c:pt idx="217">
                  <c:v>4.241</c:v>
                </c:pt>
                <c:pt idx="218">
                  <c:v>3.717</c:v>
                </c:pt>
                <c:pt idx="219">
                  <c:v>4.055</c:v>
                </c:pt>
                <c:pt idx="220">
                  <c:v>4.013</c:v>
                </c:pt>
                <c:pt idx="221">
                  <c:v>4.304</c:v>
                </c:pt>
                <c:pt idx="222">
                  <c:v>3.844</c:v>
                </c:pt>
                <c:pt idx="223">
                  <c:v>4.777</c:v>
                </c:pt>
                <c:pt idx="224">
                  <c:v>4.385</c:v>
                </c:pt>
                <c:pt idx="225">
                  <c:v>4.407</c:v>
                </c:pt>
                <c:pt idx="226">
                  <c:v>4.33</c:v>
                </c:pt>
                <c:pt idx="227">
                  <c:v>4.602</c:v>
                </c:pt>
                <c:pt idx="228">
                  <c:v>4.621</c:v>
                </c:pt>
                <c:pt idx="229">
                  <c:v>5.185</c:v>
                </c:pt>
                <c:pt idx="230">
                  <c:v>4.705</c:v>
                </c:pt>
                <c:pt idx="231">
                  <c:v>4.806</c:v>
                </c:pt>
                <c:pt idx="232">
                  <c:v>4.777</c:v>
                </c:pt>
                <c:pt idx="233">
                  <c:v>4.762</c:v>
                </c:pt>
                <c:pt idx="234">
                  <c:v>4.73</c:v>
                </c:pt>
                <c:pt idx="235">
                  <c:v>4.45</c:v>
                </c:pt>
                <c:pt idx="236">
                  <c:v>5.285</c:v>
                </c:pt>
                <c:pt idx="237">
                  <c:v>4.981</c:v>
                </c:pt>
                <c:pt idx="238">
                  <c:v>4.865</c:v>
                </c:pt>
                <c:pt idx="239">
                  <c:v>5.075</c:v>
                </c:pt>
                <c:pt idx="240">
                  <c:v>4.931</c:v>
                </c:pt>
                <c:pt idx="241">
                  <c:v>4.942</c:v>
                </c:pt>
                <c:pt idx="242">
                  <c:v>4.752</c:v>
                </c:pt>
                <c:pt idx="243">
                  <c:v>5.497</c:v>
                </c:pt>
              </c:numCache>
            </c:numRef>
          </c:yVal>
        </c:ser>
        <c:ser>
          <c:idx val="2"/>
          <c:order val="2"/>
          <c:tx>
            <c:strRef>
              <c:f>gmetis1024!$E$2</c:f>
              <c:strCache>
                <c:ptCount val="1"/>
                <c:pt idx="0">
                  <c:v>Clustering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gmetis1024!$B$3:$B$246</c:f>
              <c:strCach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strCache>
            </c:strRef>
          </c:cat>
          <c:yVal>
            <c:numRef>
              <c:f>gmetis1024!$E$3:$E$246</c:f>
              <c:numCache>
                <c:formatCode>General</c:formatCode>
                <c:ptCount val="244"/>
                <c:pt idx="0">
                  <c:v>4.013</c:v>
                </c:pt>
                <c:pt idx="1">
                  <c:v>2.265</c:v>
                </c:pt>
                <c:pt idx="2">
                  <c:v>1.737</c:v>
                </c:pt>
                <c:pt idx="3">
                  <c:v>1.486</c:v>
                </c:pt>
                <c:pt idx="4">
                  <c:v>1.321</c:v>
                </c:pt>
                <c:pt idx="5">
                  <c:v>1.222</c:v>
                </c:pt>
                <c:pt idx="6">
                  <c:v>1.134</c:v>
                </c:pt>
                <c:pt idx="7">
                  <c:v>1.105</c:v>
                </c:pt>
                <c:pt idx="8">
                  <c:v>1.061</c:v>
                </c:pt>
                <c:pt idx="9">
                  <c:v>1.025</c:v>
                </c:pt>
                <c:pt idx="10">
                  <c:v>1.03</c:v>
                </c:pt>
                <c:pt idx="11">
                  <c:v>0.972</c:v>
                </c:pt>
                <c:pt idx="12">
                  <c:v>0.957</c:v>
                </c:pt>
                <c:pt idx="13">
                  <c:v>0.932</c:v>
                </c:pt>
                <c:pt idx="14">
                  <c:v>0.927</c:v>
                </c:pt>
                <c:pt idx="15">
                  <c:v>0.941</c:v>
                </c:pt>
                <c:pt idx="16">
                  <c:v>0.907</c:v>
                </c:pt>
                <c:pt idx="17">
                  <c:v>0.934</c:v>
                </c:pt>
                <c:pt idx="18">
                  <c:v>0.949</c:v>
                </c:pt>
                <c:pt idx="19">
                  <c:v>0.933</c:v>
                </c:pt>
                <c:pt idx="20">
                  <c:v>0.927</c:v>
                </c:pt>
                <c:pt idx="21">
                  <c:v>0.954</c:v>
                </c:pt>
                <c:pt idx="22">
                  <c:v>0.953</c:v>
                </c:pt>
                <c:pt idx="23">
                  <c:v>0.946</c:v>
                </c:pt>
                <c:pt idx="24">
                  <c:v>0.928</c:v>
                </c:pt>
                <c:pt idx="25">
                  <c:v>0.93</c:v>
                </c:pt>
                <c:pt idx="26">
                  <c:v>0.957</c:v>
                </c:pt>
                <c:pt idx="27">
                  <c:v>0.956</c:v>
                </c:pt>
                <c:pt idx="28">
                  <c:v>0.919</c:v>
                </c:pt>
                <c:pt idx="29">
                  <c:v>0.943</c:v>
                </c:pt>
                <c:pt idx="30">
                  <c:v>0.945</c:v>
                </c:pt>
                <c:pt idx="31">
                  <c:v>0.959</c:v>
                </c:pt>
                <c:pt idx="32">
                  <c:v>0.906</c:v>
                </c:pt>
                <c:pt idx="33">
                  <c:v>0.948</c:v>
                </c:pt>
                <c:pt idx="34">
                  <c:v>0.969</c:v>
                </c:pt>
                <c:pt idx="35">
                  <c:v>0.954</c:v>
                </c:pt>
                <c:pt idx="36">
                  <c:v>0.962</c:v>
                </c:pt>
                <c:pt idx="37">
                  <c:v>0.939</c:v>
                </c:pt>
                <c:pt idx="38">
                  <c:v>0.965</c:v>
                </c:pt>
                <c:pt idx="39">
                  <c:v>0.955</c:v>
                </c:pt>
                <c:pt idx="40">
                  <c:v>0.943</c:v>
                </c:pt>
                <c:pt idx="41">
                  <c:v>0.929</c:v>
                </c:pt>
                <c:pt idx="42">
                  <c:v>0.979</c:v>
                </c:pt>
                <c:pt idx="43">
                  <c:v>0.972</c:v>
                </c:pt>
                <c:pt idx="44">
                  <c:v>0.977</c:v>
                </c:pt>
                <c:pt idx="45">
                  <c:v>0.949</c:v>
                </c:pt>
                <c:pt idx="46">
                  <c:v>0.977</c:v>
                </c:pt>
                <c:pt idx="47">
                  <c:v>0.986</c:v>
                </c:pt>
                <c:pt idx="48">
                  <c:v>0.959</c:v>
                </c:pt>
                <c:pt idx="49">
                  <c:v>0.966</c:v>
                </c:pt>
                <c:pt idx="50">
                  <c:v>0.96</c:v>
                </c:pt>
                <c:pt idx="51">
                  <c:v>1</c:v>
                </c:pt>
                <c:pt idx="52">
                  <c:v>0.968</c:v>
                </c:pt>
                <c:pt idx="53">
                  <c:v>0.951</c:v>
                </c:pt>
                <c:pt idx="54">
                  <c:v>0.963</c:v>
                </c:pt>
                <c:pt idx="55">
                  <c:v>0.97</c:v>
                </c:pt>
                <c:pt idx="56">
                  <c:v>0.996</c:v>
                </c:pt>
                <c:pt idx="57">
                  <c:v>0.957</c:v>
                </c:pt>
                <c:pt idx="58">
                  <c:v>0.97</c:v>
                </c:pt>
                <c:pt idx="59">
                  <c:v>0.96</c:v>
                </c:pt>
                <c:pt idx="60">
                  <c:v>0.981</c:v>
                </c:pt>
                <c:pt idx="61">
                  <c:v>1.1</c:v>
                </c:pt>
                <c:pt idx="62">
                  <c:v>1.199</c:v>
                </c:pt>
                <c:pt idx="63">
                  <c:v>1.385</c:v>
                </c:pt>
                <c:pt idx="64">
                  <c:v>1.406</c:v>
                </c:pt>
                <c:pt idx="65">
                  <c:v>1.329</c:v>
                </c:pt>
                <c:pt idx="66">
                  <c:v>1.348</c:v>
                </c:pt>
                <c:pt idx="67">
                  <c:v>1.399</c:v>
                </c:pt>
                <c:pt idx="68">
                  <c:v>1.38</c:v>
                </c:pt>
                <c:pt idx="69">
                  <c:v>1.385</c:v>
                </c:pt>
                <c:pt idx="70">
                  <c:v>1.409</c:v>
                </c:pt>
                <c:pt idx="71">
                  <c:v>1.44</c:v>
                </c:pt>
                <c:pt idx="72">
                  <c:v>1.371</c:v>
                </c:pt>
                <c:pt idx="73">
                  <c:v>1.432</c:v>
                </c:pt>
                <c:pt idx="74">
                  <c:v>1.458</c:v>
                </c:pt>
                <c:pt idx="75">
                  <c:v>1.384</c:v>
                </c:pt>
                <c:pt idx="76">
                  <c:v>1.407</c:v>
                </c:pt>
                <c:pt idx="77">
                  <c:v>1.361</c:v>
                </c:pt>
                <c:pt idx="78">
                  <c:v>1.406</c:v>
                </c:pt>
                <c:pt idx="79">
                  <c:v>1.366</c:v>
                </c:pt>
                <c:pt idx="80">
                  <c:v>1.41</c:v>
                </c:pt>
                <c:pt idx="81">
                  <c:v>1.348</c:v>
                </c:pt>
                <c:pt idx="82">
                  <c:v>1.397</c:v>
                </c:pt>
                <c:pt idx="83">
                  <c:v>1.363</c:v>
                </c:pt>
                <c:pt idx="84">
                  <c:v>1.369</c:v>
                </c:pt>
                <c:pt idx="85">
                  <c:v>1.361</c:v>
                </c:pt>
                <c:pt idx="86">
                  <c:v>1.409</c:v>
                </c:pt>
                <c:pt idx="87">
                  <c:v>1.38</c:v>
                </c:pt>
                <c:pt idx="88">
                  <c:v>1.397</c:v>
                </c:pt>
                <c:pt idx="89">
                  <c:v>1.412</c:v>
                </c:pt>
                <c:pt idx="90">
                  <c:v>1.366</c:v>
                </c:pt>
                <c:pt idx="91">
                  <c:v>1.389</c:v>
                </c:pt>
                <c:pt idx="92">
                  <c:v>1.357</c:v>
                </c:pt>
                <c:pt idx="93">
                  <c:v>1.36</c:v>
                </c:pt>
                <c:pt idx="94">
                  <c:v>1.391</c:v>
                </c:pt>
                <c:pt idx="95">
                  <c:v>1.367</c:v>
                </c:pt>
                <c:pt idx="96">
                  <c:v>1.41</c:v>
                </c:pt>
                <c:pt idx="97">
                  <c:v>1.434</c:v>
                </c:pt>
                <c:pt idx="98">
                  <c:v>1.396</c:v>
                </c:pt>
                <c:pt idx="99">
                  <c:v>1.385</c:v>
                </c:pt>
                <c:pt idx="100">
                  <c:v>1.34</c:v>
                </c:pt>
                <c:pt idx="101">
                  <c:v>1.366</c:v>
                </c:pt>
                <c:pt idx="102">
                  <c:v>1.398</c:v>
                </c:pt>
                <c:pt idx="103">
                  <c:v>1.349</c:v>
                </c:pt>
                <c:pt idx="104">
                  <c:v>1.395</c:v>
                </c:pt>
                <c:pt idx="105">
                  <c:v>1.444</c:v>
                </c:pt>
                <c:pt idx="106">
                  <c:v>1.4</c:v>
                </c:pt>
                <c:pt idx="107">
                  <c:v>1.454</c:v>
                </c:pt>
                <c:pt idx="108">
                  <c:v>1.47</c:v>
                </c:pt>
                <c:pt idx="109">
                  <c:v>1.366</c:v>
                </c:pt>
                <c:pt idx="110">
                  <c:v>1.378</c:v>
                </c:pt>
                <c:pt idx="111">
                  <c:v>1.397</c:v>
                </c:pt>
                <c:pt idx="112">
                  <c:v>1.409</c:v>
                </c:pt>
                <c:pt idx="113">
                  <c:v>1.457</c:v>
                </c:pt>
                <c:pt idx="114">
                  <c:v>1.471</c:v>
                </c:pt>
                <c:pt idx="115">
                  <c:v>1.335</c:v>
                </c:pt>
                <c:pt idx="116">
                  <c:v>1.421</c:v>
                </c:pt>
                <c:pt idx="117">
                  <c:v>1.436</c:v>
                </c:pt>
                <c:pt idx="118">
                  <c:v>1.432</c:v>
                </c:pt>
                <c:pt idx="119">
                  <c:v>1.36</c:v>
                </c:pt>
                <c:pt idx="120">
                  <c:v>1.366</c:v>
                </c:pt>
                <c:pt idx="121">
                  <c:v>1.376</c:v>
                </c:pt>
                <c:pt idx="122">
                  <c:v>1.398</c:v>
                </c:pt>
                <c:pt idx="123">
                  <c:v>1.455</c:v>
                </c:pt>
                <c:pt idx="124">
                  <c:v>1.399</c:v>
                </c:pt>
                <c:pt idx="125">
                  <c:v>1.445</c:v>
                </c:pt>
                <c:pt idx="126">
                  <c:v>1.396</c:v>
                </c:pt>
                <c:pt idx="127">
                  <c:v>1.449</c:v>
                </c:pt>
                <c:pt idx="128">
                  <c:v>1.444</c:v>
                </c:pt>
                <c:pt idx="129">
                  <c:v>1.479</c:v>
                </c:pt>
                <c:pt idx="130">
                  <c:v>1.457</c:v>
                </c:pt>
                <c:pt idx="131">
                  <c:v>1.463</c:v>
                </c:pt>
                <c:pt idx="132">
                  <c:v>1.38</c:v>
                </c:pt>
                <c:pt idx="133">
                  <c:v>1.476</c:v>
                </c:pt>
                <c:pt idx="134">
                  <c:v>1.403</c:v>
                </c:pt>
                <c:pt idx="135">
                  <c:v>1.451</c:v>
                </c:pt>
                <c:pt idx="136">
                  <c:v>1.407</c:v>
                </c:pt>
                <c:pt idx="137">
                  <c:v>1.455</c:v>
                </c:pt>
                <c:pt idx="138">
                  <c:v>1.403</c:v>
                </c:pt>
                <c:pt idx="139">
                  <c:v>1.394</c:v>
                </c:pt>
                <c:pt idx="140">
                  <c:v>1.554</c:v>
                </c:pt>
                <c:pt idx="141">
                  <c:v>1.389</c:v>
                </c:pt>
                <c:pt idx="142">
                  <c:v>1.388</c:v>
                </c:pt>
                <c:pt idx="143">
                  <c:v>1.44</c:v>
                </c:pt>
                <c:pt idx="144">
                  <c:v>1.444</c:v>
                </c:pt>
                <c:pt idx="145">
                  <c:v>1.477</c:v>
                </c:pt>
                <c:pt idx="146">
                  <c:v>1.418</c:v>
                </c:pt>
                <c:pt idx="147">
                  <c:v>1.435</c:v>
                </c:pt>
                <c:pt idx="148">
                  <c:v>1.417</c:v>
                </c:pt>
                <c:pt idx="149">
                  <c:v>1.474</c:v>
                </c:pt>
                <c:pt idx="150">
                  <c:v>1.386</c:v>
                </c:pt>
                <c:pt idx="151">
                  <c:v>1.397</c:v>
                </c:pt>
                <c:pt idx="152">
                  <c:v>1.499</c:v>
                </c:pt>
                <c:pt idx="153">
                  <c:v>1.43</c:v>
                </c:pt>
                <c:pt idx="154">
                  <c:v>1.358</c:v>
                </c:pt>
                <c:pt idx="155">
                  <c:v>1.412</c:v>
                </c:pt>
                <c:pt idx="156">
                  <c:v>1.431</c:v>
                </c:pt>
                <c:pt idx="157">
                  <c:v>1.479</c:v>
                </c:pt>
                <c:pt idx="158">
                  <c:v>1.444</c:v>
                </c:pt>
                <c:pt idx="159">
                  <c:v>1.443</c:v>
                </c:pt>
                <c:pt idx="160">
                  <c:v>1.401</c:v>
                </c:pt>
                <c:pt idx="161">
                  <c:v>1.456</c:v>
                </c:pt>
                <c:pt idx="162">
                  <c:v>1.442</c:v>
                </c:pt>
                <c:pt idx="163">
                  <c:v>1.516</c:v>
                </c:pt>
                <c:pt idx="164">
                  <c:v>1.44</c:v>
                </c:pt>
                <c:pt idx="165">
                  <c:v>1.426</c:v>
                </c:pt>
                <c:pt idx="166">
                  <c:v>1.362</c:v>
                </c:pt>
                <c:pt idx="167">
                  <c:v>1.379</c:v>
                </c:pt>
                <c:pt idx="168">
                  <c:v>1.403</c:v>
                </c:pt>
                <c:pt idx="169">
                  <c:v>1.403</c:v>
                </c:pt>
                <c:pt idx="170">
                  <c:v>1.41</c:v>
                </c:pt>
                <c:pt idx="171">
                  <c:v>1.434</c:v>
                </c:pt>
                <c:pt idx="172">
                  <c:v>1.405</c:v>
                </c:pt>
                <c:pt idx="173">
                  <c:v>1.395</c:v>
                </c:pt>
                <c:pt idx="174">
                  <c:v>1.435</c:v>
                </c:pt>
                <c:pt idx="175">
                  <c:v>1.48</c:v>
                </c:pt>
                <c:pt idx="176">
                  <c:v>1.452</c:v>
                </c:pt>
                <c:pt idx="177">
                  <c:v>1.415</c:v>
                </c:pt>
                <c:pt idx="178">
                  <c:v>1.406</c:v>
                </c:pt>
                <c:pt idx="179">
                  <c:v>1.486</c:v>
                </c:pt>
                <c:pt idx="180">
                  <c:v>1.483</c:v>
                </c:pt>
                <c:pt idx="181">
                  <c:v>1.564</c:v>
                </c:pt>
                <c:pt idx="182">
                  <c:v>1.562</c:v>
                </c:pt>
                <c:pt idx="183">
                  <c:v>1.426</c:v>
                </c:pt>
                <c:pt idx="184">
                  <c:v>1.433</c:v>
                </c:pt>
                <c:pt idx="185">
                  <c:v>1.39</c:v>
                </c:pt>
                <c:pt idx="186">
                  <c:v>1.399</c:v>
                </c:pt>
                <c:pt idx="187">
                  <c:v>1.479</c:v>
                </c:pt>
                <c:pt idx="188">
                  <c:v>1.485</c:v>
                </c:pt>
                <c:pt idx="189">
                  <c:v>1.481</c:v>
                </c:pt>
                <c:pt idx="190">
                  <c:v>1.409</c:v>
                </c:pt>
                <c:pt idx="191">
                  <c:v>1.505</c:v>
                </c:pt>
                <c:pt idx="192">
                  <c:v>1.491</c:v>
                </c:pt>
                <c:pt idx="193">
                  <c:v>1.496</c:v>
                </c:pt>
                <c:pt idx="194">
                  <c:v>1.455</c:v>
                </c:pt>
                <c:pt idx="195">
                  <c:v>1.431</c:v>
                </c:pt>
                <c:pt idx="196">
                  <c:v>1.428</c:v>
                </c:pt>
                <c:pt idx="197">
                  <c:v>1.418</c:v>
                </c:pt>
                <c:pt idx="198">
                  <c:v>1.479</c:v>
                </c:pt>
                <c:pt idx="199">
                  <c:v>1.533</c:v>
                </c:pt>
                <c:pt idx="200">
                  <c:v>1.504</c:v>
                </c:pt>
                <c:pt idx="201">
                  <c:v>1.408</c:v>
                </c:pt>
                <c:pt idx="202">
                  <c:v>1.439</c:v>
                </c:pt>
                <c:pt idx="203">
                  <c:v>1.486</c:v>
                </c:pt>
                <c:pt idx="204">
                  <c:v>1.569</c:v>
                </c:pt>
                <c:pt idx="205">
                  <c:v>1.549</c:v>
                </c:pt>
                <c:pt idx="206">
                  <c:v>1.469</c:v>
                </c:pt>
                <c:pt idx="207">
                  <c:v>1.512</c:v>
                </c:pt>
                <c:pt idx="208">
                  <c:v>1.393</c:v>
                </c:pt>
                <c:pt idx="209">
                  <c:v>1.585</c:v>
                </c:pt>
                <c:pt idx="210">
                  <c:v>1.5</c:v>
                </c:pt>
                <c:pt idx="211">
                  <c:v>1.487</c:v>
                </c:pt>
                <c:pt idx="212">
                  <c:v>1.5</c:v>
                </c:pt>
                <c:pt idx="213">
                  <c:v>1.486</c:v>
                </c:pt>
                <c:pt idx="214">
                  <c:v>1.467</c:v>
                </c:pt>
                <c:pt idx="215">
                  <c:v>1.556</c:v>
                </c:pt>
                <c:pt idx="216">
                  <c:v>1.484</c:v>
                </c:pt>
                <c:pt idx="217">
                  <c:v>1.453</c:v>
                </c:pt>
                <c:pt idx="218">
                  <c:v>1.506</c:v>
                </c:pt>
                <c:pt idx="219">
                  <c:v>1.438</c:v>
                </c:pt>
                <c:pt idx="220">
                  <c:v>1.466</c:v>
                </c:pt>
                <c:pt idx="221">
                  <c:v>1.57</c:v>
                </c:pt>
                <c:pt idx="222">
                  <c:v>1.53</c:v>
                </c:pt>
                <c:pt idx="223">
                  <c:v>1.512</c:v>
                </c:pt>
                <c:pt idx="224">
                  <c:v>1.428</c:v>
                </c:pt>
                <c:pt idx="225">
                  <c:v>1.515</c:v>
                </c:pt>
                <c:pt idx="226">
                  <c:v>1.48</c:v>
                </c:pt>
                <c:pt idx="227">
                  <c:v>1.448</c:v>
                </c:pt>
                <c:pt idx="228">
                  <c:v>1.515</c:v>
                </c:pt>
                <c:pt idx="229">
                  <c:v>1.518</c:v>
                </c:pt>
                <c:pt idx="230">
                  <c:v>1.553</c:v>
                </c:pt>
                <c:pt idx="231">
                  <c:v>1.506</c:v>
                </c:pt>
                <c:pt idx="232">
                  <c:v>1.51</c:v>
                </c:pt>
                <c:pt idx="233">
                  <c:v>1.531</c:v>
                </c:pt>
                <c:pt idx="234">
                  <c:v>1.484</c:v>
                </c:pt>
                <c:pt idx="235">
                  <c:v>1.518</c:v>
                </c:pt>
                <c:pt idx="236">
                  <c:v>1.502</c:v>
                </c:pt>
                <c:pt idx="237">
                  <c:v>1.591</c:v>
                </c:pt>
                <c:pt idx="238">
                  <c:v>1.585</c:v>
                </c:pt>
                <c:pt idx="239">
                  <c:v>1.484</c:v>
                </c:pt>
                <c:pt idx="240">
                  <c:v>1.461</c:v>
                </c:pt>
                <c:pt idx="241">
                  <c:v>1.587</c:v>
                </c:pt>
                <c:pt idx="242">
                  <c:v>1.507</c:v>
                </c:pt>
                <c:pt idx="243">
                  <c:v>1.533</c:v>
                </c:pt>
              </c:numCache>
            </c:numRef>
          </c:yVal>
        </c:ser>
        <c:ser>
          <c:idx val="3"/>
          <c:order val="3"/>
          <c:tx>
            <c:strRef>
              <c:f>gmetis1024!$F$2</c:f>
              <c:strCache>
                <c:ptCount val="1"/>
                <c:pt idx="0">
                  <c:v>Refinement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gmetis1024!$B$3:$B$246</c:f>
              <c:strCach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strCache>
            </c:strRef>
          </c:cat>
          <c:yVal>
            <c:numRef>
              <c:f>gmetis1024!$F$3:$F$246</c:f>
              <c:numCache>
                <c:formatCode>General</c:formatCode>
                <c:ptCount val="244"/>
                <c:pt idx="0">
                  <c:v>20.647</c:v>
                </c:pt>
                <c:pt idx="1">
                  <c:v>11.137</c:v>
                </c:pt>
                <c:pt idx="2">
                  <c:v>7.459</c:v>
                </c:pt>
                <c:pt idx="3">
                  <c:v>5.822</c:v>
                </c:pt>
                <c:pt idx="4">
                  <c:v>4.671</c:v>
                </c:pt>
                <c:pt idx="5">
                  <c:v>4.102</c:v>
                </c:pt>
                <c:pt idx="6">
                  <c:v>3.427</c:v>
                </c:pt>
                <c:pt idx="7">
                  <c:v>3.073</c:v>
                </c:pt>
                <c:pt idx="8">
                  <c:v>2.663</c:v>
                </c:pt>
                <c:pt idx="9">
                  <c:v>2.442</c:v>
                </c:pt>
                <c:pt idx="10">
                  <c:v>2.207</c:v>
                </c:pt>
                <c:pt idx="11">
                  <c:v>2.115</c:v>
                </c:pt>
                <c:pt idx="12">
                  <c:v>1.937</c:v>
                </c:pt>
                <c:pt idx="13">
                  <c:v>1.834</c:v>
                </c:pt>
                <c:pt idx="14">
                  <c:v>1.659</c:v>
                </c:pt>
                <c:pt idx="15">
                  <c:v>1.594</c:v>
                </c:pt>
                <c:pt idx="16">
                  <c:v>1.558</c:v>
                </c:pt>
                <c:pt idx="17">
                  <c:v>1.487</c:v>
                </c:pt>
                <c:pt idx="18">
                  <c:v>1.41</c:v>
                </c:pt>
                <c:pt idx="19">
                  <c:v>1.334</c:v>
                </c:pt>
                <c:pt idx="20">
                  <c:v>1.258</c:v>
                </c:pt>
                <c:pt idx="21">
                  <c:v>1.222</c:v>
                </c:pt>
                <c:pt idx="22">
                  <c:v>1.215</c:v>
                </c:pt>
                <c:pt idx="23">
                  <c:v>1.169</c:v>
                </c:pt>
                <c:pt idx="24">
                  <c:v>1.128</c:v>
                </c:pt>
                <c:pt idx="25">
                  <c:v>1.051</c:v>
                </c:pt>
                <c:pt idx="26">
                  <c:v>1.039</c:v>
                </c:pt>
                <c:pt idx="27">
                  <c:v>1.039</c:v>
                </c:pt>
                <c:pt idx="28">
                  <c:v>1.015</c:v>
                </c:pt>
                <c:pt idx="29">
                  <c:v>0.979</c:v>
                </c:pt>
                <c:pt idx="30">
                  <c:v>0.967</c:v>
                </c:pt>
                <c:pt idx="31">
                  <c:v>0.902</c:v>
                </c:pt>
                <c:pt idx="32">
                  <c:v>0.911</c:v>
                </c:pt>
                <c:pt idx="33">
                  <c:v>0.894</c:v>
                </c:pt>
                <c:pt idx="34">
                  <c:v>0.897</c:v>
                </c:pt>
                <c:pt idx="35">
                  <c:v>0.906</c:v>
                </c:pt>
                <c:pt idx="36">
                  <c:v>0.908</c:v>
                </c:pt>
                <c:pt idx="37">
                  <c:v>0.83</c:v>
                </c:pt>
                <c:pt idx="38">
                  <c:v>0.843</c:v>
                </c:pt>
                <c:pt idx="39">
                  <c:v>0.832</c:v>
                </c:pt>
                <c:pt idx="40">
                  <c:v>0.834</c:v>
                </c:pt>
                <c:pt idx="41">
                  <c:v>0.827</c:v>
                </c:pt>
                <c:pt idx="42">
                  <c:v>0.817</c:v>
                </c:pt>
                <c:pt idx="43">
                  <c:v>0.798</c:v>
                </c:pt>
                <c:pt idx="44">
                  <c:v>0.804</c:v>
                </c:pt>
                <c:pt idx="45">
                  <c:v>0.803</c:v>
                </c:pt>
                <c:pt idx="46">
                  <c:v>0.768</c:v>
                </c:pt>
                <c:pt idx="47">
                  <c:v>0.773</c:v>
                </c:pt>
                <c:pt idx="48">
                  <c:v>0.772</c:v>
                </c:pt>
                <c:pt idx="49">
                  <c:v>0.773</c:v>
                </c:pt>
                <c:pt idx="50">
                  <c:v>0.758</c:v>
                </c:pt>
                <c:pt idx="51">
                  <c:v>0.796</c:v>
                </c:pt>
                <c:pt idx="52">
                  <c:v>0.8</c:v>
                </c:pt>
                <c:pt idx="53">
                  <c:v>0.764</c:v>
                </c:pt>
                <c:pt idx="54">
                  <c:v>0.781</c:v>
                </c:pt>
                <c:pt idx="55">
                  <c:v>0.778</c:v>
                </c:pt>
                <c:pt idx="56">
                  <c:v>0.746</c:v>
                </c:pt>
                <c:pt idx="57">
                  <c:v>0.767</c:v>
                </c:pt>
                <c:pt idx="58">
                  <c:v>0.768</c:v>
                </c:pt>
                <c:pt idx="59">
                  <c:v>0.748</c:v>
                </c:pt>
                <c:pt idx="60">
                  <c:v>0.763</c:v>
                </c:pt>
                <c:pt idx="61">
                  <c:v>0.751</c:v>
                </c:pt>
                <c:pt idx="62">
                  <c:v>0.795</c:v>
                </c:pt>
                <c:pt idx="63">
                  <c:v>0.863</c:v>
                </c:pt>
                <c:pt idx="64">
                  <c:v>0.844</c:v>
                </c:pt>
                <c:pt idx="65">
                  <c:v>0.815</c:v>
                </c:pt>
                <c:pt idx="66">
                  <c:v>0.83</c:v>
                </c:pt>
                <c:pt idx="67">
                  <c:v>0.81</c:v>
                </c:pt>
                <c:pt idx="68">
                  <c:v>0.818</c:v>
                </c:pt>
                <c:pt idx="69">
                  <c:v>0.831</c:v>
                </c:pt>
                <c:pt idx="70">
                  <c:v>0.828</c:v>
                </c:pt>
                <c:pt idx="71">
                  <c:v>0.871</c:v>
                </c:pt>
                <c:pt idx="72">
                  <c:v>0.854</c:v>
                </c:pt>
                <c:pt idx="73">
                  <c:v>0.889</c:v>
                </c:pt>
                <c:pt idx="74">
                  <c:v>0.891</c:v>
                </c:pt>
                <c:pt idx="75">
                  <c:v>0.905</c:v>
                </c:pt>
                <c:pt idx="76">
                  <c:v>0.889</c:v>
                </c:pt>
                <c:pt idx="77">
                  <c:v>0.9</c:v>
                </c:pt>
                <c:pt idx="78">
                  <c:v>0.938</c:v>
                </c:pt>
                <c:pt idx="79">
                  <c:v>0.93</c:v>
                </c:pt>
                <c:pt idx="80">
                  <c:v>0.943</c:v>
                </c:pt>
                <c:pt idx="81">
                  <c:v>0.934</c:v>
                </c:pt>
                <c:pt idx="82">
                  <c:v>0.934</c:v>
                </c:pt>
                <c:pt idx="83">
                  <c:v>0.946</c:v>
                </c:pt>
                <c:pt idx="84">
                  <c:v>0.93</c:v>
                </c:pt>
                <c:pt idx="85">
                  <c:v>0.962</c:v>
                </c:pt>
                <c:pt idx="86">
                  <c:v>0.963</c:v>
                </c:pt>
                <c:pt idx="87">
                  <c:v>0.94</c:v>
                </c:pt>
                <c:pt idx="88">
                  <c:v>0.964</c:v>
                </c:pt>
                <c:pt idx="89">
                  <c:v>0.953</c:v>
                </c:pt>
                <c:pt idx="90">
                  <c:v>0.957</c:v>
                </c:pt>
                <c:pt idx="91">
                  <c:v>1.001</c:v>
                </c:pt>
                <c:pt idx="92">
                  <c:v>0.976</c:v>
                </c:pt>
                <c:pt idx="93">
                  <c:v>0.961</c:v>
                </c:pt>
                <c:pt idx="94">
                  <c:v>0.969</c:v>
                </c:pt>
                <c:pt idx="95">
                  <c:v>0.974</c:v>
                </c:pt>
                <c:pt idx="96">
                  <c:v>0.975</c:v>
                </c:pt>
                <c:pt idx="97">
                  <c:v>0.985</c:v>
                </c:pt>
                <c:pt idx="98">
                  <c:v>0.971</c:v>
                </c:pt>
                <c:pt idx="99">
                  <c:v>1.019</c:v>
                </c:pt>
                <c:pt idx="100">
                  <c:v>0.962</c:v>
                </c:pt>
                <c:pt idx="101">
                  <c:v>1.038</c:v>
                </c:pt>
                <c:pt idx="102">
                  <c:v>0.99</c:v>
                </c:pt>
                <c:pt idx="103">
                  <c:v>1.011</c:v>
                </c:pt>
                <c:pt idx="104">
                  <c:v>1.045</c:v>
                </c:pt>
                <c:pt idx="105">
                  <c:v>1.062</c:v>
                </c:pt>
                <c:pt idx="106">
                  <c:v>1.022</c:v>
                </c:pt>
                <c:pt idx="107">
                  <c:v>1.034</c:v>
                </c:pt>
                <c:pt idx="108">
                  <c:v>1.011</c:v>
                </c:pt>
                <c:pt idx="109">
                  <c:v>1.065</c:v>
                </c:pt>
                <c:pt idx="110">
                  <c:v>1.016</c:v>
                </c:pt>
                <c:pt idx="111">
                  <c:v>1.071</c:v>
                </c:pt>
                <c:pt idx="112">
                  <c:v>1.082</c:v>
                </c:pt>
                <c:pt idx="113">
                  <c:v>1.14</c:v>
                </c:pt>
                <c:pt idx="114">
                  <c:v>1.075</c:v>
                </c:pt>
                <c:pt idx="115">
                  <c:v>1.068</c:v>
                </c:pt>
                <c:pt idx="116">
                  <c:v>1.104</c:v>
                </c:pt>
                <c:pt idx="117">
                  <c:v>1.068</c:v>
                </c:pt>
                <c:pt idx="118">
                  <c:v>1.067</c:v>
                </c:pt>
                <c:pt idx="119">
                  <c:v>1.101</c:v>
                </c:pt>
                <c:pt idx="120">
                  <c:v>1.087</c:v>
                </c:pt>
                <c:pt idx="121">
                  <c:v>1.114</c:v>
                </c:pt>
                <c:pt idx="122">
                  <c:v>1.085</c:v>
                </c:pt>
                <c:pt idx="123">
                  <c:v>1.088</c:v>
                </c:pt>
                <c:pt idx="124">
                  <c:v>1.134</c:v>
                </c:pt>
                <c:pt idx="125">
                  <c:v>1.108</c:v>
                </c:pt>
                <c:pt idx="126">
                  <c:v>1.107</c:v>
                </c:pt>
                <c:pt idx="127">
                  <c:v>1.131</c:v>
                </c:pt>
                <c:pt idx="128">
                  <c:v>1.221</c:v>
                </c:pt>
                <c:pt idx="129">
                  <c:v>1.286</c:v>
                </c:pt>
                <c:pt idx="130">
                  <c:v>1.173</c:v>
                </c:pt>
                <c:pt idx="131">
                  <c:v>1.255</c:v>
                </c:pt>
                <c:pt idx="132">
                  <c:v>1.14</c:v>
                </c:pt>
                <c:pt idx="133">
                  <c:v>1.173</c:v>
                </c:pt>
                <c:pt idx="134">
                  <c:v>1.183</c:v>
                </c:pt>
                <c:pt idx="135">
                  <c:v>1.219</c:v>
                </c:pt>
                <c:pt idx="136">
                  <c:v>1.163</c:v>
                </c:pt>
                <c:pt idx="137">
                  <c:v>1.167</c:v>
                </c:pt>
                <c:pt idx="138">
                  <c:v>1.163</c:v>
                </c:pt>
                <c:pt idx="139">
                  <c:v>1.24</c:v>
                </c:pt>
                <c:pt idx="140">
                  <c:v>1.201</c:v>
                </c:pt>
                <c:pt idx="141">
                  <c:v>1.129</c:v>
                </c:pt>
                <c:pt idx="142">
                  <c:v>1.192</c:v>
                </c:pt>
                <c:pt idx="143">
                  <c:v>1.175</c:v>
                </c:pt>
                <c:pt idx="144">
                  <c:v>1.238</c:v>
                </c:pt>
                <c:pt idx="145">
                  <c:v>1.214</c:v>
                </c:pt>
                <c:pt idx="146">
                  <c:v>1.268</c:v>
                </c:pt>
                <c:pt idx="147">
                  <c:v>1.337</c:v>
                </c:pt>
                <c:pt idx="148">
                  <c:v>1.274</c:v>
                </c:pt>
                <c:pt idx="149">
                  <c:v>1.254</c:v>
                </c:pt>
                <c:pt idx="150">
                  <c:v>1.268</c:v>
                </c:pt>
                <c:pt idx="151">
                  <c:v>1.216</c:v>
                </c:pt>
                <c:pt idx="152">
                  <c:v>1.313</c:v>
                </c:pt>
                <c:pt idx="153">
                  <c:v>1.308</c:v>
                </c:pt>
                <c:pt idx="154">
                  <c:v>1.269</c:v>
                </c:pt>
                <c:pt idx="155">
                  <c:v>1.273</c:v>
                </c:pt>
                <c:pt idx="156">
                  <c:v>1.287</c:v>
                </c:pt>
                <c:pt idx="157">
                  <c:v>1.309</c:v>
                </c:pt>
                <c:pt idx="158">
                  <c:v>1.262</c:v>
                </c:pt>
                <c:pt idx="159">
                  <c:v>1.298</c:v>
                </c:pt>
                <c:pt idx="160">
                  <c:v>1.297</c:v>
                </c:pt>
                <c:pt idx="161">
                  <c:v>1.329</c:v>
                </c:pt>
                <c:pt idx="162">
                  <c:v>1.296</c:v>
                </c:pt>
                <c:pt idx="163">
                  <c:v>1.392</c:v>
                </c:pt>
                <c:pt idx="164">
                  <c:v>1.312</c:v>
                </c:pt>
                <c:pt idx="165">
                  <c:v>1.307</c:v>
                </c:pt>
                <c:pt idx="166">
                  <c:v>1.391</c:v>
                </c:pt>
                <c:pt idx="167">
                  <c:v>1.425</c:v>
                </c:pt>
                <c:pt idx="168">
                  <c:v>1.335</c:v>
                </c:pt>
                <c:pt idx="169">
                  <c:v>1.364</c:v>
                </c:pt>
                <c:pt idx="170">
                  <c:v>1.343</c:v>
                </c:pt>
                <c:pt idx="171">
                  <c:v>1.35</c:v>
                </c:pt>
                <c:pt idx="172">
                  <c:v>1.409</c:v>
                </c:pt>
                <c:pt idx="173">
                  <c:v>1.362</c:v>
                </c:pt>
                <c:pt idx="174">
                  <c:v>1.396</c:v>
                </c:pt>
                <c:pt idx="175">
                  <c:v>1.392</c:v>
                </c:pt>
                <c:pt idx="176">
                  <c:v>1.464</c:v>
                </c:pt>
                <c:pt idx="177">
                  <c:v>1.452</c:v>
                </c:pt>
                <c:pt idx="178">
                  <c:v>1.423</c:v>
                </c:pt>
                <c:pt idx="179">
                  <c:v>1.432</c:v>
                </c:pt>
                <c:pt idx="180">
                  <c:v>1.431</c:v>
                </c:pt>
                <c:pt idx="181">
                  <c:v>1.477</c:v>
                </c:pt>
                <c:pt idx="182">
                  <c:v>1.397</c:v>
                </c:pt>
                <c:pt idx="183">
                  <c:v>1.483</c:v>
                </c:pt>
                <c:pt idx="184">
                  <c:v>1.437</c:v>
                </c:pt>
                <c:pt idx="185">
                  <c:v>1.437</c:v>
                </c:pt>
                <c:pt idx="186">
                  <c:v>1.418</c:v>
                </c:pt>
                <c:pt idx="187">
                  <c:v>1.481</c:v>
                </c:pt>
                <c:pt idx="188">
                  <c:v>1.482</c:v>
                </c:pt>
                <c:pt idx="189">
                  <c:v>1.46</c:v>
                </c:pt>
                <c:pt idx="190">
                  <c:v>1.431</c:v>
                </c:pt>
                <c:pt idx="191">
                  <c:v>1.614</c:v>
                </c:pt>
                <c:pt idx="192">
                  <c:v>1.506</c:v>
                </c:pt>
                <c:pt idx="193">
                  <c:v>1.498</c:v>
                </c:pt>
                <c:pt idx="194">
                  <c:v>1.489</c:v>
                </c:pt>
                <c:pt idx="195">
                  <c:v>1.529</c:v>
                </c:pt>
                <c:pt idx="196">
                  <c:v>1.55</c:v>
                </c:pt>
                <c:pt idx="197">
                  <c:v>1.514</c:v>
                </c:pt>
                <c:pt idx="198">
                  <c:v>1.506</c:v>
                </c:pt>
                <c:pt idx="199">
                  <c:v>1.471</c:v>
                </c:pt>
                <c:pt idx="200">
                  <c:v>1.494</c:v>
                </c:pt>
                <c:pt idx="201">
                  <c:v>1.548</c:v>
                </c:pt>
                <c:pt idx="202">
                  <c:v>1.595</c:v>
                </c:pt>
                <c:pt idx="203">
                  <c:v>1.475</c:v>
                </c:pt>
                <c:pt idx="204">
                  <c:v>1.545</c:v>
                </c:pt>
                <c:pt idx="205">
                  <c:v>1.547</c:v>
                </c:pt>
                <c:pt idx="206">
                  <c:v>1.587</c:v>
                </c:pt>
                <c:pt idx="207">
                  <c:v>1.61</c:v>
                </c:pt>
                <c:pt idx="208">
                  <c:v>1.66</c:v>
                </c:pt>
                <c:pt idx="209">
                  <c:v>1.696</c:v>
                </c:pt>
                <c:pt idx="210">
                  <c:v>1.618</c:v>
                </c:pt>
                <c:pt idx="211">
                  <c:v>1.672</c:v>
                </c:pt>
                <c:pt idx="212">
                  <c:v>1.588</c:v>
                </c:pt>
                <c:pt idx="213">
                  <c:v>1.61</c:v>
                </c:pt>
                <c:pt idx="214">
                  <c:v>1.651</c:v>
                </c:pt>
                <c:pt idx="215">
                  <c:v>1.727</c:v>
                </c:pt>
                <c:pt idx="216">
                  <c:v>1.666</c:v>
                </c:pt>
                <c:pt idx="217">
                  <c:v>1.598</c:v>
                </c:pt>
                <c:pt idx="218">
                  <c:v>1.62</c:v>
                </c:pt>
                <c:pt idx="219">
                  <c:v>1.652</c:v>
                </c:pt>
                <c:pt idx="220">
                  <c:v>1.648</c:v>
                </c:pt>
                <c:pt idx="221">
                  <c:v>1.677</c:v>
                </c:pt>
                <c:pt idx="222">
                  <c:v>1.607</c:v>
                </c:pt>
                <c:pt idx="223">
                  <c:v>1.682</c:v>
                </c:pt>
                <c:pt idx="224">
                  <c:v>1.633</c:v>
                </c:pt>
                <c:pt idx="225">
                  <c:v>1.701</c:v>
                </c:pt>
                <c:pt idx="226">
                  <c:v>1.671</c:v>
                </c:pt>
                <c:pt idx="227">
                  <c:v>1.682</c:v>
                </c:pt>
                <c:pt idx="228">
                  <c:v>1.705</c:v>
                </c:pt>
                <c:pt idx="229">
                  <c:v>1.751</c:v>
                </c:pt>
                <c:pt idx="230">
                  <c:v>1.729</c:v>
                </c:pt>
                <c:pt idx="231">
                  <c:v>1.806</c:v>
                </c:pt>
                <c:pt idx="232">
                  <c:v>1.8</c:v>
                </c:pt>
                <c:pt idx="233">
                  <c:v>1.766</c:v>
                </c:pt>
                <c:pt idx="234">
                  <c:v>1.705</c:v>
                </c:pt>
                <c:pt idx="235">
                  <c:v>1.837</c:v>
                </c:pt>
                <c:pt idx="236">
                  <c:v>1.899</c:v>
                </c:pt>
                <c:pt idx="237">
                  <c:v>1.793</c:v>
                </c:pt>
                <c:pt idx="238">
                  <c:v>1.788</c:v>
                </c:pt>
                <c:pt idx="239">
                  <c:v>1.833</c:v>
                </c:pt>
                <c:pt idx="240">
                  <c:v>1.788</c:v>
                </c:pt>
                <c:pt idx="241">
                  <c:v>1.84</c:v>
                </c:pt>
                <c:pt idx="242">
                  <c:v>1.85</c:v>
                </c:pt>
                <c:pt idx="243">
                  <c:v>1.929</c:v>
                </c:pt>
              </c:numCache>
            </c:numRef>
          </c:yVal>
        </c:ser>
        <c:ser>
          <c:idx val="4"/>
          <c:order val="4"/>
          <c:tx>
            <c:strRef>
              <c:f>gmetis1024!$G$2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gmetis1024!$B$3:$B$246</c:f>
              <c:strCach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strCache>
            </c:strRef>
          </c:cat>
          <c:yVal>
            <c:numRef>
              <c:f>gmetis1024!$G$3:$G$246</c:f>
              <c:numCache>
                <c:formatCode>General</c:formatCode>
                <c:ptCount val="244"/>
                <c:pt idx="0">
                  <c:v>1</c:v>
                </c:pt>
                <c:pt idx="1">
                  <c:v>1.83196866015435</c:v>
                </c:pt>
                <c:pt idx="2">
                  <c:v>2.77343650571436</c:v>
                </c:pt>
                <c:pt idx="3">
                  <c:v>3.65478147117029</c:v>
                </c:pt>
                <c:pt idx="4">
                  <c:v>4.42746850873629</c:v>
                </c:pt>
                <c:pt idx="5">
                  <c:v>5.01749861853012</c:v>
                </c:pt>
                <c:pt idx="6">
                  <c:v>5.999339279815</c:v>
                </c:pt>
                <c:pt idx="7">
                  <c:v>6.77190801740211</c:v>
                </c:pt>
                <c:pt idx="8">
                  <c:v>7.55250571844458</c:v>
                </c:pt>
                <c:pt idx="9">
                  <c:v>8.31946247232191</c:v>
                </c:pt>
                <c:pt idx="10">
                  <c:v>8.92091043065335</c:v>
                </c:pt>
                <c:pt idx="11">
                  <c:v>9.37855052504734</c:v>
                </c:pt>
                <c:pt idx="12">
                  <c:v>10.3929797787104</c:v>
                </c:pt>
                <c:pt idx="13">
                  <c:v>11.1092985318108</c:v>
                </c:pt>
                <c:pt idx="14">
                  <c:v>11.8654034629206</c:v>
                </c:pt>
                <c:pt idx="15">
                  <c:v>12.4554183813443</c:v>
                </c:pt>
                <c:pt idx="16">
                  <c:v>13.1008777203319</c:v>
                </c:pt>
                <c:pt idx="17">
                  <c:v>13.2829452639278</c:v>
                </c:pt>
                <c:pt idx="18">
                  <c:v>14.1085070568432</c:v>
                </c:pt>
                <c:pt idx="19">
                  <c:v>14.9629222741005</c:v>
                </c:pt>
                <c:pt idx="20">
                  <c:v>15.5059057919454</c:v>
                </c:pt>
                <c:pt idx="21">
                  <c:v>15.9953024075161</c:v>
                </c:pt>
                <c:pt idx="22">
                  <c:v>16.384962406015</c:v>
                </c:pt>
                <c:pt idx="23">
                  <c:v>16.7733990147783</c:v>
                </c:pt>
                <c:pt idx="24">
                  <c:v>17.4783445620789</c:v>
                </c:pt>
                <c:pt idx="25">
                  <c:v>18.1569738376937</c:v>
                </c:pt>
                <c:pt idx="26">
                  <c:v>18.3403467429726</c:v>
                </c:pt>
                <c:pt idx="27">
                  <c:v>18.8642659279778</c:v>
                </c:pt>
                <c:pt idx="28">
                  <c:v>19.4501963584434</c:v>
                </c:pt>
                <c:pt idx="29">
                  <c:v>19.7212669683258</c:v>
                </c:pt>
                <c:pt idx="30">
                  <c:v>20.0367782272894</c:v>
                </c:pt>
                <c:pt idx="31">
                  <c:v>20.7345385347288</c:v>
                </c:pt>
                <c:pt idx="32">
                  <c:v>21.0917537746806</c:v>
                </c:pt>
                <c:pt idx="33">
                  <c:v>21.491124260355</c:v>
                </c:pt>
                <c:pt idx="34">
                  <c:v>21.5548961424332</c:v>
                </c:pt>
                <c:pt idx="35">
                  <c:v>21.6922158072865</c:v>
                </c:pt>
                <c:pt idx="36">
                  <c:v>22.0745542949757</c:v>
                </c:pt>
                <c:pt idx="37">
                  <c:v>22.9582806573957</c:v>
                </c:pt>
                <c:pt idx="38">
                  <c:v>22.997045166737</c:v>
                </c:pt>
                <c:pt idx="39">
                  <c:v>23.351907415345</c:v>
                </c:pt>
                <c:pt idx="40">
                  <c:v>23.6202037719488</c:v>
                </c:pt>
                <c:pt idx="41">
                  <c:v>23.6561007381676</c:v>
                </c:pt>
                <c:pt idx="42">
                  <c:v>23.9630525621289</c:v>
                </c:pt>
                <c:pt idx="43">
                  <c:v>24.4195428059166</c:v>
                </c:pt>
                <c:pt idx="44">
                  <c:v>24.8370184636426</c:v>
                </c:pt>
                <c:pt idx="45">
                  <c:v>24.9908256880734</c:v>
                </c:pt>
                <c:pt idx="46">
                  <c:v>25.3042266604738</c:v>
                </c:pt>
                <c:pt idx="47">
                  <c:v>25.3513261982317</c:v>
                </c:pt>
                <c:pt idx="48">
                  <c:v>25.1581620872778</c:v>
                </c:pt>
                <c:pt idx="49">
                  <c:v>25.5355050386688</c:v>
                </c:pt>
                <c:pt idx="50">
                  <c:v>26.2112100072167</c:v>
                </c:pt>
                <c:pt idx="51">
                  <c:v>25.6617993405558</c:v>
                </c:pt>
                <c:pt idx="52">
                  <c:v>25.6738925541942</c:v>
                </c:pt>
                <c:pt idx="53">
                  <c:v>26.2997827661115</c:v>
                </c:pt>
                <c:pt idx="54">
                  <c:v>25.2748782185108</c:v>
                </c:pt>
                <c:pt idx="55">
                  <c:v>26.5109489051095</c:v>
                </c:pt>
                <c:pt idx="56">
                  <c:v>26.8572837071728</c:v>
                </c:pt>
                <c:pt idx="57">
                  <c:v>26.8242245199409</c:v>
                </c:pt>
                <c:pt idx="58">
                  <c:v>26.7452135493373</c:v>
                </c:pt>
                <c:pt idx="59">
                  <c:v>25.9366817424423</c:v>
                </c:pt>
                <c:pt idx="60">
                  <c:v>26.1860129776496</c:v>
                </c:pt>
                <c:pt idx="61">
                  <c:v>25.6316160903317</c:v>
                </c:pt>
                <c:pt idx="62">
                  <c:v>24.5184518451845</c:v>
                </c:pt>
                <c:pt idx="63">
                  <c:v>23.0359408033827</c:v>
                </c:pt>
                <c:pt idx="64">
                  <c:v>22.2458146182115</c:v>
                </c:pt>
                <c:pt idx="65">
                  <c:v>23.9104674127716</c:v>
                </c:pt>
                <c:pt idx="66">
                  <c:v>22.442842430484</c:v>
                </c:pt>
                <c:pt idx="67">
                  <c:v>23.1780472239949</c:v>
                </c:pt>
                <c:pt idx="68">
                  <c:v>23.2373640435061</c:v>
                </c:pt>
                <c:pt idx="69">
                  <c:v>22.355354944604</c:v>
                </c:pt>
                <c:pt idx="70">
                  <c:v>23.3369029770829</c:v>
                </c:pt>
                <c:pt idx="71">
                  <c:v>21.8269230769231</c:v>
                </c:pt>
                <c:pt idx="72">
                  <c:v>23.0359408033827</c:v>
                </c:pt>
                <c:pt idx="73">
                  <c:v>22.5403392635499</c:v>
                </c:pt>
                <c:pt idx="74">
                  <c:v>22.535677352637</c:v>
                </c:pt>
                <c:pt idx="75">
                  <c:v>22.3324451731912</c:v>
                </c:pt>
                <c:pt idx="76">
                  <c:v>23.0262045646661</c:v>
                </c:pt>
                <c:pt idx="77">
                  <c:v>22.6716604244694</c:v>
                </c:pt>
                <c:pt idx="78">
                  <c:v>22.2822085889571</c:v>
                </c:pt>
                <c:pt idx="79">
                  <c:v>22.7236704900938</c:v>
                </c:pt>
                <c:pt idx="80">
                  <c:v>21.6190476190476</c:v>
                </c:pt>
                <c:pt idx="81">
                  <c:v>22.1778953796051</c:v>
                </c:pt>
                <c:pt idx="82">
                  <c:v>22.531017369727</c:v>
                </c:pt>
                <c:pt idx="83">
                  <c:v>21.9721718088324</c:v>
                </c:pt>
                <c:pt idx="84">
                  <c:v>23.1239388794567</c:v>
                </c:pt>
                <c:pt idx="85">
                  <c:v>22.7473903966597</c:v>
                </c:pt>
                <c:pt idx="86">
                  <c:v>23.1043256997455</c:v>
                </c:pt>
                <c:pt idx="87">
                  <c:v>22.0121212121212</c:v>
                </c:pt>
                <c:pt idx="88">
                  <c:v>21.0795124782356</c:v>
                </c:pt>
                <c:pt idx="89">
                  <c:v>22.2321975107121</c:v>
                </c:pt>
                <c:pt idx="90">
                  <c:v>23.0018999366688</c:v>
                </c:pt>
                <c:pt idx="91">
                  <c:v>20.6794458151452</c:v>
                </c:pt>
                <c:pt idx="92">
                  <c:v>21.6233379638817</c:v>
                </c:pt>
                <c:pt idx="93">
                  <c:v>22.0121212121212</c:v>
                </c:pt>
                <c:pt idx="94">
                  <c:v>20.8456093361393</c:v>
                </c:pt>
                <c:pt idx="95">
                  <c:v>21.4066797642436</c:v>
                </c:pt>
                <c:pt idx="96">
                  <c:v>22.4845233182006</c:v>
                </c:pt>
                <c:pt idx="97">
                  <c:v>21.4614930076817</c:v>
                </c:pt>
                <c:pt idx="98">
                  <c:v>22.6198878970313</c:v>
                </c:pt>
                <c:pt idx="99">
                  <c:v>21.7441628417482</c:v>
                </c:pt>
                <c:pt idx="100">
                  <c:v>21.3940702925584</c:v>
                </c:pt>
                <c:pt idx="101">
                  <c:v>21.4277286135693</c:v>
                </c:pt>
                <c:pt idx="102">
                  <c:v>22.2276621787026</c:v>
                </c:pt>
                <c:pt idx="103">
                  <c:v>21.3730874852883</c:v>
                </c:pt>
                <c:pt idx="104">
                  <c:v>20.817730225449</c:v>
                </c:pt>
                <c:pt idx="105">
                  <c:v>20.3018446059251</c:v>
                </c:pt>
                <c:pt idx="106">
                  <c:v>20.7621951219512</c:v>
                </c:pt>
                <c:pt idx="107">
                  <c:v>21.6233379638817</c:v>
                </c:pt>
                <c:pt idx="108">
                  <c:v>21.4193041085119</c:v>
                </c:pt>
                <c:pt idx="109">
                  <c:v>20.3131991051454</c:v>
                </c:pt>
                <c:pt idx="110">
                  <c:v>21.0469383813019</c:v>
                </c:pt>
                <c:pt idx="111">
                  <c:v>21.0917537746806</c:v>
                </c:pt>
                <c:pt idx="112">
                  <c:v>19.7319811662441</c:v>
                </c:pt>
                <c:pt idx="113">
                  <c:v>20.6559241706161</c:v>
                </c:pt>
                <c:pt idx="114">
                  <c:v>20.1553829078801</c:v>
                </c:pt>
                <c:pt idx="115">
                  <c:v>20.3283582089552</c:v>
                </c:pt>
                <c:pt idx="116">
                  <c:v>19.0323144104803</c:v>
                </c:pt>
                <c:pt idx="117">
                  <c:v>20.5391140433553</c:v>
                </c:pt>
                <c:pt idx="118">
                  <c:v>20.5662514156285</c:v>
                </c:pt>
                <c:pt idx="119">
                  <c:v>20.6285497917455</c:v>
                </c:pt>
                <c:pt idx="120">
                  <c:v>22.1373425436814</c:v>
                </c:pt>
                <c:pt idx="121">
                  <c:v>20.4812030075188</c:v>
                </c:pt>
                <c:pt idx="122">
                  <c:v>20.2339832869081</c:v>
                </c:pt>
                <c:pt idx="123">
                  <c:v>21.6276300119095</c:v>
                </c:pt>
                <c:pt idx="124">
                  <c:v>18.8740689416248</c:v>
                </c:pt>
                <c:pt idx="125">
                  <c:v>20.2152133580705</c:v>
                </c:pt>
                <c:pt idx="126">
                  <c:v>20.0884955752212</c:v>
                </c:pt>
                <c:pt idx="127">
                  <c:v>19.5233829062892</c:v>
                </c:pt>
                <c:pt idx="128">
                  <c:v>19.0356394129979</c:v>
                </c:pt>
                <c:pt idx="129">
                  <c:v>19.0990359333918</c:v>
                </c:pt>
                <c:pt idx="130">
                  <c:v>20.1553829078801</c:v>
                </c:pt>
                <c:pt idx="131">
                  <c:v>18.5432266848196</c:v>
                </c:pt>
                <c:pt idx="132">
                  <c:v>20.3663551401869</c:v>
                </c:pt>
                <c:pt idx="133">
                  <c:v>19.7176981541802</c:v>
                </c:pt>
                <c:pt idx="134">
                  <c:v>19.5373856912318</c:v>
                </c:pt>
                <c:pt idx="135">
                  <c:v>18.0576731852834</c:v>
                </c:pt>
                <c:pt idx="136">
                  <c:v>19.7713663581927</c:v>
                </c:pt>
                <c:pt idx="137">
                  <c:v>20.8855664174813</c:v>
                </c:pt>
                <c:pt idx="138">
                  <c:v>20.226471134212</c:v>
                </c:pt>
                <c:pt idx="139">
                  <c:v>18.22988121131</c:v>
                </c:pt>
                <c:pt idx="140">
                  <c:v>19.159486548268</c:v>
                </c:pt>
                <c:pt idx="141">
                  <c:v>20.5895691609977</c:v>
                </c:pt>
                <c:pt idx="142">
                  <c:v>20.3777819337946</c:v>
                </c:pt>
                <c:pt idx="143">
                  <c:v>19.5584275713516</c:v>
                </c:pt>
                <c:pt idx="144">
                  <c:v>18.0039656311963</c:v>
                </c:pt>
                <c:pt idx="145">
                  <c:v>19.8687089715536</c:v>
                </c:pt>
                <c:pt idx="146">
                  <c:v>17.6883116883117</c:v>
                </c:pt>
                <c:pt idx="147">
                  <c:v>18.2604323780794</c:v>
                </c:pt>
                <c:pt idx="148">
                  <c:v>18.3588879528222</c:v>
                </c:pt>
                <c:pt idx="149">
                  <c:v>19.6288956944695</c:v>
                </c:pt>
                <c:pt idx="150">
                  <c:v>17.5261380086859</c:v>
                </c:pt>
                <c:pt idx="151">
                  <c:v>19.0289905693329</c:v>
                </c:pt>
                <c:pt idx="152">
                  <c:v>17.2486940003166</c:v>
                </c:pt>
                <c:pt idx="153">
                  <c:v>18.9528613671943</c:v>
                </c:pt>
                <c:pt idx="154">
                  <c:v>19.9853264856933</c:v>
                </c:pt>
                <c:pt idx="155">
                  <c:v>18.3929777177583</c:v>
                </c:pt>
                <c:pt idx="156">
                  <c:v>18.377466689155</c:v>
                </c:pt>
                <c:pt idx="157">
                  <c:v>17.2051160587399</c:v>
                </c:pt>
                <c:pt idx="158">
                  <c:v>17.8388998035363</c:v>
                </c:pt>
                <c:pt idx="159">
                  <c:v>18.5148683092608</c:v>
                </c:pt>
                <c:pt idx="160">
                  <c:v>18.1056829511466</c:v>
                </c:pt>
                <c:pt idx="161">
                  <c:v>17.495183044316</c:v>
                </c:pt>
                <c:pt idx="162">
                  <c:v>19.1864764923402</c:v>
                </c:pt>
                <c:pt idx="163">
                  <c:v>16.6656469868461</c:v>
                </c:pt>
                <c:pt idx="164">
                  <c:v>18.4209636517329</c:v>
                </c:pt>
                <c:pt idx="165">
                  <c:v>18.0427223050174</c:v>
                </c:pt>
                <c:pt idx="166">
                  <c:v>16.6911764705882</c:v>
                </c:pt>
                <c:pt idx="167">
                  <c:v>17.7835808715521</c:v>
                </c:pt>
                <c:pt idx="168">
                  <c:v>17.105180533752</c:v>
                </c:pt>
                <c:pt idx="169">
                  <c:v>16.8799380325329</c:v>
                </c:pt>
                <c:pt idx="170">
                  <c:v>17.6682341495054</c:v>
                </c:pt>
                <c:pt idx="171">
                  <c:v>17.4923743779098</c:v>
                </c:pt>
                <c:pt idx="172">
                  <c:v>16.7811489296165</c:v>
                </c:pt>
                <c:pt idx="173">
                  <c:v>17.9505766062603</c:v>
                </c:pt>
                <c:pt idx="174">
                  <c:v>16.6376546037563</c:v>
                </c:pt>
                <c:pt idx="175">
                  <c:v>16.8904045884359</c:v>
                </c:pt>
                <c:pt idx="176">
                  <c:v>16.5895249695493</c:v>
                </c:pt>
                <c:pt idx="177">
                  <c:v>16.1088113542283</c:v>
                </c:pt>
                <c:pt idx="178">
                  <c:v>17.0998116760829</c:v>
                </c:pt>
                <c:pt idx="179">
                  <c:v>16.6427371315106</c:v>
                </c:pt>
                <c:pt idx="180">
                  <c:v>16.5567542926607</c:v>
                </c:pt>
                <c:pt idx="181">
                  <c:v>16.7527675276753</c:v>
                </c:pt>
                <c:pt idx="182">
                  <c:v>17.0037453183521</c:v>
                </c:pt>
                <c:pt idx="183">
                  <c:v>16.4617011633177</c:v>
                </c:pt>
                <c:pt idx="184">
                  <c:v>17.0383111806099</c:v>
                </c:pt>
                <c:pt idx="185">
                  <c:v>16.2602596627369</c:v>
                </c:pt>
                <c:pt idx="186">
                  <c:v>16.3016157989228</c:v>
                </c:pt>
                <c:pt idx="187">
                  <c:v>16.6988505747126</c:v>
                </c:pt>
                <c:pt idx="188">
                  <c:v>15.9251680795089</c:v>
                </c:pt>
                <c:pt idx="189">
                  <c:v>16.9140018627755</c:v>
                </c:pt>
                <c:pt idx="190">
                  <c:v>17.2952380952381</c:v>
                </c:pt>
                <c:pt idx="191">
                  <c:v>15.8533391532082</c:v>
                </c:pt>
                <c:pt idx="192">
                  <c:v>15.82340981702</c:v>
                </c:pt>
                <c:pt idx="193">
                  <c:v>16.384962406015</c:v>
                </c:pt>
                <c:pt idx="194">
                  <c:v>16.5241128298453</c:v>
                </c:pt>
                <c:pt idx="195">
                  <c:v>15.087233453337</c:v>
                </c:pt>
                <c:pt idx="196">
                  <c:v>15.9976508589047</c:v>
                </c:pt>
                <c:pt idx="197">
                  <c:v>15.6619232427771</c:v>
                </c:pt>
                <c:pt idx="198">
                  <c:v>15.4904748365084</c:v>
                </c:pt>
                <c:pt idx="199">
                  <c:v>16.1517936554996</c:v>
                </c:pt>
                <c:pt idx="200">
                  <c:v>16.03060173606</c:v>
                </c:pt>
                <c:pt idx="201">
                  <c:v>15.3746296034994</c:v>
                </c:pt>
                <c:pt idx="202">
                  <c:v>15.1060585054762</c:v>
                </c:pt>
                <c:pt idx="203">
                  <c:v>15.4882729211087</c:v>
                </c:pt>
                <c:pt idx="204">
                  <c:v>15.0248207391065</c:v>
                </c:pt>
                <c:pt idx="205">
                  <c:v>15.4203226719502</c:v>
                </c:pt>
                <c:pt idx="206">
                  <c:v>15.6192660550459</c:v>
                </c:pt>
                <c:pt idx="207">
                  <c:v>14.5435130806193</c:v>
                </c:pt>
                <c:pt idx="208">
                  <c:v>14.9979353062629</c:v>
                </c:pt>
                <c:pt idx="209">
                  <c:v>14.0484785972151</c:v>
                </c:pt>
                <c:pt idx="210">
                  <c:v>14.6609257265877</c:v>
                </c:pt>
                <c:pt idx="211">
                  <c:v>13.9210425450364</c:v>
                </c:pt>
                <c:pt idx="212">
                  <c:v>14.9260273972603</c:v>
                </c:pt>
                <c:pt idx="213">
                  <c:v>13.7004903809883</c:v>
                </c:pt>
                <c:pt idx="214">
                  <c:v>14.4739638682253</c:v>
                </c:pt>
                <c:pt idx="215">
                  <c:v>13.5102293862368</c:v>
                </c:pt>
                <c:pt idx="216">
                  <c:v>13.9121552604699</c:v>
                </c:pt>
                <c:pt idx="217">
                  <c:v>14.5843929862134</c:v>
                </c:pt>
                <c:pt idx="218">
                  <c:v>15.5125284738041</c:v>
                </c:pt>
                <c:pt idx="219">
                  <c:v>14.8730548730549</c:v>
                </c:pt>
                <c:pt idx="220">
                  <c:v>14.9117284795402</c:v>
                </c:pt>
                <c:pt idx="221">
                  <c:v>14.0303888745815</c:v>
                </c:pt>
                <c:pt idx="222">
                  <c:v>15.2157519899455</c:v>
                </c:pt>
                <c:pt idx="223">
                  <c:v>13.3676849466323</c:v>
                </c:pt>
                <c:pt idx="224">
                  <c:v>14.2860888947161</c:v>
                </c:pt>
                <c:pt idx="225">
                  <c:v>13.9602818705958</c:v>
                </c:pt>
                <c:pt idx="226">
                  <c:v>14.2245430809399</c:v>
                </c:pt>
                <c:pt idx="227">
                  <c:v>13.7714863498483</c:v>
                </c:pt>
                <c:pt idx="228">
                  <c:v>13.5826477187734</c:v>
                </c:pt>
                <c:pt idx="229">
                  <c:v>12.6169522927281</c:v>
                </c:pt>
                <c:pt idx="230">
                  <c:v>13.3414962654586</c:v>
                </c:pt>
                <c:pt idx="231">
                  <c:v>13.1292926858658</c:v>
                </c:pt>
                <c:pt idx="232">
                  <c:v>13.1785195936139</c:v>
                </c:pt>
                <c:pt idx="233">
                  <c:v>13.2233009708738</c:v>
                </c:pt>
                <c:pt idx="234">
                  <c:v>13.4584980237154</c:v>
                </c:pt>
                <c:pt idx="235">
                  <c:v>13.6438767843727</c:v>
                </c:pt>
                <c:pt idx="236">
                  <c:v>12.2882598398556</c:v>
                </c:pt>
                <c:pt idx="237">
                  <c:v>12.7468413664015</c:v>
                </c:pt>
                <c:pt idx="238">
                  <c:v>12.942154650196</c:v>
                </c:pt>
                <c:pt idx="239">
                  <c:v>12.7096698938528</c:v>
                </c:pt>
                <c:pt idx="240">
                  <c:v>13.0334928229665</c:v>
                </c:pt>
                <c:pt idx="241">
                  <c:v>12.7423693135306</c:v>
                </c:pt>
                <c:pt idx="242">
                  <c:v>13.1483045734283</c:v>
                </c:pt>
                <c:pt idx="243">
                  <c:v>11.9225298172667</c:v>
                </c:pt>
              </c:numCache>
            </c:numRef>
          </c:yVal>
        </c:ser>
        <c:axId val="34195786"/>
        <c:axId val="21046446"/>
      </c:scatterChart>
      <c:valAx>
        <c:axId val="34195786"/>
        <c:scaling>
          <c:orientation val="minMax"/>
          <c:max val="244"/>
          <c:min val="1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Threads</a:t>
                </a:r>
              </a:p>
            </c:rich>
          </c:tx>
        </c:title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46446"/>
        <c:crosses val="autoZero"/>
        <c:majorUnit val="8"/>
      </c:valAx>
      <c:valAx>
        <c:axId val="2104644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Speedup</a:t>
                </a:r>
              </a:p>
            </c:rich>
          </c:tx>
        </c:title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195786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</c:spPr>
    </c:legend>
    <c:plotVisOnly val="1"/>
  </c:chart>
  <c:spPr>
    <a:solidFill>
      <a:srgbClr val="ffffff"/>
    </a:solidFill>
  </c:spPr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GMetis - 1024 partitions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gmetis1024!$C$249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gmetis1024!$B$250:$B$280</c:f>
              <c:strCache>
                <c:ptCount val="31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</c:strCache>
            </c:strRef>
          </c:cat>
          <c:val>
            <c:numRef>
              <c:f>gmetis1024!$C$250:$C$280</c:f>
              <c:numCache>
                <c:formatCode>General</c:formatCode>
                <c:ptCount val="31"/>
                <c:pt idx="0">
                  <c:v>108.96</c:v>
                </c:pt>
                <c:pt idx="1">
                  <c:v>14.427</c:v>
                </c:pt>
                <c:pt idx="2">
                  <c:v>8.317</c:v>
                </c:pt>
                <c:pt idx="3">
                  <c:v>6.234</c:v>
                </c:pt>
                <c:pt idx="4">
                  <c:v>5.166</c:v>
                </c:pt>
                <c:pt idx="5">
                  <c:v>4.613</c:v>
                </c:pt>
                <c:pt idx="6">
                  <c:v>4.331</c:v>
                </c:pt>
                <c:pt idx="7">
                  <c:v>4.057</c:v>
                </c:pt>
                <c:pt idx="8">
                  <c:v>4.898</c:v>
                </c:pt>
                <c:pt idx="9">
                  <c:v>4.73</c:v>
                </c:pt>
                <c:pt idx="10">
                  <c:v>5.04</c:v>
                </c:pt>
                <c:pt idx="11">
                  <c:v>5.169</c:v>
                </c:pt>
                <c:pt idx="12">
                  <c:v>4.846</c:v>
                </c:pt>
                <c:pt idx="13">
                  <c:v>5.234</c:v>
                </c:pt>
                <c:pt idx="14">
                  <c:v>5.522</c:v>
                </c:pt>
                <c:pt idx="15">
                  <c:v>4.922</c:v>
                </c:pt>
                <c:pt idx="16">
                  <c:v>5.724</c:v>
                </c:pt>
                <c:pt idx="17">
                  <c:v>5.511</c:v>
                </c:pt>
                <c:pt idx="18">
                  <c:v>6.052</c:v>
                </c:pt>
                <c:pt idx="19">
                  <c:v>6.317</c:v>
                </c:pt>
                <c:pt idx="20">
                  <c:v>6.018</c:v>
                </c:pt>
                <c:pt idx="21">
                  <c:v>6.37</c:v>
                </c:pt>
                <c:pt idx="22">
                  <c:v>6.568</c:v>
                </c:pt>
                <c:pt idx="23">
                  <c:v>6.395</c:v>
                </c:pt>
                <c:pt idx="24">
                  <c:v>6.886</c:v>
                </c:pt>
                <c:pt idx="25">
                  <c:v>6.797</c:v>
                </c:pt>
                <c:pt idx="26">
                  <c:v>7.265</c:v>
                </c:pt>
                <c:pt idx="27">
                  <c:v>7.832</c:v>
                </c:pt>
                <c:pt idx="28">
                  <c:v>7.627</c:v>
                </c:pt>
                <c:pt idx="29">
                  <c:v>8.268</c:v>
                </c:pt>
                <c:pt idx="30">
                  <c:v>8.36</c:v>
                </c:pt>
              </c:numCache>
            </c:numRef>
          </c:val>
        </c:ser>
        <c:ser>
          <c:idx val="1"/>
          <c:order val="1"/>
          <c:tx>
            <c:strRef>
              <c:f>gmetis1024!$D$249</c:f>
              <c:strCache>
                <c:ptCount val="1"/>
                <c:pt idx="0">
                  <c:v>Coarsen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gmetis1024!$B$250:$B$280</c:f>
              <c:strCache>
                <c:ptCount val="31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</c:strCache>
            </c:strRef>
          </c:cat>
          <c:val>
            <c:numRef>
              <c:f>gmetis1024!$D$250:$D$280</c:f>
              <c:numCache>
                <c:formatCode>General</c:formatCode>
                <c:ptCount val="31"/>
                <c:pt idx="0">
                  <c:v>84.142</c:v>
                </c:pt>
                <c:pt idx="1">
                  <c:v>10.526</c:v>
                </c:pt>
                <c:pt idx="2">
                  <c:v>5.672</c:v>
                </c:pt>
                <c:pt idx="3">
                  <c:v>3.999</c:v>
                </c:pt>
                <c:pt idx="4">
                  <c:v>3.171</c:v>
                </c:pt>
                <c:pt idx="5">
                  <c:v>2.657</c:v>
                </c:pt>
                <c:pt idx="6">
                  <c:v>2.422</c:v>
                </c:pt>
                <c:pt idx="7">
                  <c:v>2.136</c:v>
                </c:pt>
                <c:pt idx="8">
                  <c:v>2.469</c:v>
                </c:pt>
                <c:pt idx="9">
                  <c:v>2.329</c:v>
                </c:pt>
                <c:pt idx="10">
                  <c:v>2.513</c:v>
                </c:pt>
                <c:pt idx="11">
                  <c:v>2.637</c:v>
                </c:pt>
                <c:pt idx="12">
                  <c:v>2.286</c:v>
                </c:pt>
                <c:pt idx="13">
                  <c:v>2.62</c:v>
                </c:pt>
                <c:pt idx="14">
                  <c:v>2.856</c:v>
                </c:pt>
                <c:pt idx="15">
                  <c:v>2.294</c:v>
                </c:pt>
                <c:pt idx="16">
                  <c:v>2.883</c:v>
                </c:pt>
                <c:pt idx="17">
                  <c:v>2.764</c:v>
                </c:pt>
                <c:pt idx="18">
                  <c:v>3.193</c:v>
                </c:pt>
                <c:pt idx="19">
                  <c:v>3.328</c:v>
                </c:pt>
                <c:pt idx="20">
                  <c:v>3.145</c:v>
                </c:pt>
                <c:pt idx="21">
                  <c:v>3.453</c:v>
                </c:pt>
                <c:pt idx="22">
                  <c:v>3.473</c:v>
                </c:pt>
                <c:pt idx="23">
                  <c:v>3.348</c:v>
                </c:pt>
                <c:pt idx="24">
                  <c:v>3.71</c:v>
                </c:pt>
                <c:pt idx="25">
                  <c:v>3.618</c:v>
                </c:pt>
                <c:pt idx="26">
                  <c:v>4.032</c:v>
                </c:pt>
                <c:pt idx="27">
                  <c:v>4.504</c:v>
                </c:pt>
                <c:pt idx="28">
                  <c:v>4.385</c:v>
                </c:pt>
                <c:pt idx="29">
                  <c:v>4.777</c:v>
                </c:pt>
                <c:pt idx="30">
                  <c:v>4.931</c:v>
                </c:pt>
              </c:numCache>
            </c:numRef>
          </c:val>
        </c:ser>
        <c:ser>
          <c:idx val="2"/>
          <c:order val="2"/>
          <c:tx>
            <c:strRef>
              <c:f>gmetis1024!$E$249</c:f>
              <c:strCache>
                <c:ptCount val="1"/>
                <c:pt idx="0">
                  <c:v>Clustering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gmetis1024!$B$250:$B$280</c:f>
              <c:strCache>
                <c:ptCount val="31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</c:strCache>
            </c:strRef>
          </c:cat>
          <c:val>
            <c:numRef>
              <c:f>gmetis1024!$E$250:$E$280</c:f>
              <c:numCache>
                <c:formatCode>General</c:formatCode>
                <c:ptCount val="31"/>
                <c:pt idx="0">
                  <c:v>4.013</c:v>
                </c:pt>
                <c:pt idx="1">
                  <c:v>1.061</c:v>
                </c:pt>
                <c:pt idx="2">
                  <c:v>0.907</c:v>
                </c:pt>
                <c:pt idx="3">
                  <c:v>0.928</c:v>
                </c:pt>
                <c:pt idx="4">
                  <c:v>0.906</c:v>
                </c:pt>
                <c:pt idx="5">
                  <c:v>0.943</c:v>
                </c:pt>
                <c:pt idx="6">
                  <c:v>0.959</c:v>
                </c:pt>
                <c:pt idx="7">
                  <c:v>0.996</c:v>
                </c:pt>
                <c:pt idx="8">
                  <c:v>1.406</c:v>
                </c:pt>
                <c:pt idx="9">
                  <c:v>1.371</c:v>
                </c:pt>
                <c:pt idx="10">
                  <c:v>1.41</c:v>
                </c:pt>
                <c:pt idx="11">
                  <c:v>1.397</c:v>
                </c:pt>
                <c:pt idx="12">
                  <c:v>1.41</c:v>
                </c:pt>
                <c:pt idx="13">
                  <c:v>1.395</c:v>
                </c:pt>
                <c:pt idx="14">
                  <c:v>1.409</c:v>
                </c:pt>
                <c:pt idx="15">
                  <c:v>1.366</c:v>
                </c:pt>
                <c:pt idx="16">
                  <c:v>1.444</c:v>
                </c:pt>
                <c:pt idx="17">
                  <c:v>1.407</c:v>
                </c:pt>
                <c:pt idx="18">
                  <c:v>1.444</c:v>
                </c:pt>
                <c:pt idx="19">
                  <c:v>1.499</c:v>
                </c:pt>
                <c:pt idx="20">
                  <c:v>1.401</c:v>
                </c:pt>
                <c:pt idx="21">
                  <c:v>1.403</c:v>
                </c:pt>
                <c:pt idx="22">
                  <c:v>1.452</c:v>
                </c:pt>
                <c:pt idx="23">
                  <c:v>1.433</c:v>
                </c:pt>
                <c:pt idx="24">
                  <c:v>1.491</c:v>
                </c:pt>
                <c:pt idx="25">
                  <c:v>1.504</c:v>
                </c:pt>
                <c:pt idx="26">
                  <c:v>1.393</c:v>
                </c:pt>
                <c:pt idx="27">
                  <c:v>1.484</c:v>
                </c:pt>
                <c:pt idx="28">
                  <c:v>1.428</c:v>
                </c:pt>
                <c:pt idx="29">
                  <c:v>1.51</c:v>
                </c:pt>
                <c:pt idx="30">
                  <c:v>1.461</c:v>
                </c:pt>
              </c:numCache>
            </c:numRef>
          </c:val>
        </c:ser>
        <c:ser>
          <c:idx val="3"/>
          <c:order val="3"/>
          <c:tx>
            <c:strRef>
              <c:f>gmetis1024!$F$249</c:f>
              <c:strCache>
                <c:ptCount val="1"/>
                <c:pt idx="0">
                  <c:v>Refinement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gmetis1024!$B$250:$B$280</c:f>
              <c:strCache>
                <c:ptCount val="31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</c:strCache>
            </c:strRef>
          </c:cat>
          <c:val>
            <c:numRef>
              <c:f>gmetis1024!$F$250:$F$280</c:f>
              <c:numCache>
                <c:formatCode>General</c:formatCode>
                <c:ptCount val="31"/>
                <c:pt idx="0">
                  <c:v>20.647</c:v>
                </c:pt>
                <c:pt idx="1">
                  <c:v>2.663</c:v>
                </c:pt>
                <c:pt idx="2">
                  <c:v>1.558</c:v>
                </c:pt>
                <c:pt idx="3">
                  <c:v>1.128</c:v>
                </c:pt>
                <c:pt idx="4">
                  <c:v>0.911</c:v>
                </c:pt>
                <c:pt idx="5">
                  <c:v>0.834</c:v>
                </c:pt>
                <c:pt idx="6">
                  <c:v>0.772</c:v>
                </c:pt>
                <c:pt idx="7">
                  <c:v>0.746</c:v>
                </c:pt>
                <c:pt idx="8">
                  <c:v>0.844</c:v>
                </c:pt>
                <c:pt idx="9">
                  <c:v>0.854</c:v>
                </c:pt>
                <c:pt idx="10">
                  <c:v>0.943</c:v>
                </c:pt>
                <c:pt idx="11">
                  <c:v>0.964</c:v>
                </c:pt>
                <c:pt idx="12">
                  <c:v>0.975</c:v>
                </c:pt>
                <c:pt idx="13">
                  <c:v>1.045</c:v>
                </c:pt>
                <c:pt idx="14">
                  <c:v>1.082</c:v>
                </c:pt>
                <c:pt idx="15">
                  <c:v>1.087</c:v>
                </c:pt>
                <c:pt idx="16">
                  <c:v>1.221</c:v>
                </c:pt>
                <c:pt idx="17">
                  <c:v>1.163</c:v>
                </c:pt>
                <c:pt idx="18">
                  <c:v>1.238</c:v>
                </c:pt>
                <c:pt idx="19">
                  <c:v>1.313</c:v>
                </c:pt>
                <c:pt idx="20">
                  <c:v>1.297</c:v>
                </c:pt>
                <c:pt idx="21">
                  <c:v>1.335</c:v>
                </c:pt>
                <c:pt idx="22">
                  <c:v>1.464</c:v>
                </c:pt>
                <c:pt idx="23">
                  <c:v>1.437</c:v>
                </c:pt>
                <c:pt idx="24">
                  <c:v>1.506</c:v>
                </c:pt>
                <c:pt idx="25">
                  <c:v>1.494</c:v>
                </c:pt>
                <c:pt idx="26">
                  <c:v>1.66</c:v>
                </c:pt>
                <c:pt idx="27">
                  <c:v>1.666</c:v>
                </c:pt>
                <c:pt idx="28">
                  <c:v>1.633</c:v>
                </c:pt>
                <c:pt idx="29">
                  <c:v>1.8</c:v>
                </c:pt>
                <c:pt idx="30">
                  <c:v>1.788</c:v>
                </c:pt>
              </c:numCache>
            </c:numRef>
          </c:val>
        </c:ser>
        <c:ser>
          <c:idx val="4"/>
          <c:order val="4"/>
          <c:tx>
            <c:strRef>
              <c:f>gmetis1024!$G$249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gmetis1024!$B$250:$B$280</c:f>
              <c:strCache>
                <c:ptCount val="31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</c:strCache>
            </c:strRef>
          </c:cat>
          <c:val>
            <c:numRef>
              <c:f>gmetis1024!$G$250:$G$280</c:f>
              <c:numCache>
                <c:formatCode>General</c:formatCode>
                <c:ptCount val="31"/>
                <c:pt idx="0">
                  <c:v>1</c:v>
                </c:pt>
                <c:pt idx="1">
                  <c:v>7.55250571844458</c:v>
                </c:pt>
                <c:pt idx="2">
                  <c:v>13.1008777203319</c:v>
                </c:pt>
                <c:pt idx="3">
                  <c:v>17.4783445620789</c:v>
                </c:pt>
                <c:pt idx="4">
                  <c:v>21.0917537746806</c:v>
                </c:pt>
                <c:pt idx="5">
                  <c:v>23.6202037719488</c:v>
                </c:pt>
                <c:pt idx="6">
                  <c:v>25.1581620872778</c:v>
                </c:pt>
                <c:pt idx="7">
                  <c:v>26.8572837071728</c:v>
                </c:pt>
                <c:pt idx="8">
                  <c:v>22.2458146182115</c:v>
                </c:pt>
                <c:pt idx="9">
                  <c:v>23.0359408033827</c:v>
                </c:pt>
                <c:pt idx="10">
                  <c:v>21.6190476190476</c:v>
                </c:pt>
                <c:pt idx="11">
                  <c:v>21.0795124782356</c:v>
                </c:pt>
                <c:pt idx="12">
                  <c:v>22.4845233182006</c:v>
                </c:pt>
                <c:pt idx="13">
                  <c:v>20.817730225449</c:v>
                </c:pt>
                <c:pt idx="14">
                  <c:v>19.7319811662441</c:v>
                </c:pt>
                <c:pt idx="15">
                  <c:v>22.1373425436814</c:v>
                </c:pt>
                <c:pt idx="16">
                  <c:v>19.0356394129979</c:v>
                </c:pt>
                <c:pt idx="17">
                  <c:v>19.7713663581927</c:v>
                </c:pt>
                <c:pt idx="18">
                  <c:v>18.0039656311963</c:v>
                </c:pt>
                <c:pt idx="19">
                  <c:v>17.2486940003166</c:v>
                </c:pt>
                <c:pt idx="20">
                  <c:v>18.1056829511466</c:v>
                </c:pt>
                <c:pt idx="21">
                  <c:v>17.105180533752</c:v>
                </c:pt>
                <c:pt idx="22">
                  <c:v>16.5895249695493</c:v>
                </c:pt>
                <c:pt idx="23">
                  <c:v>17.0383111806099</c:v>
                </c:pt>
                <c:pt idx="24">
                  <c:v>15.82340981702</c:v>
                </c:pt>
                <c:pt idx="25">
                  <c:v>16.03060173606</c:v>
                </c:pt>
                <c:pt idx="26">
                  <c:v>14.9979353062629</c:v>
                </c:pt>
                <c:pt idx="27">
                  <c:v>13.9121552604699</c:v>
                </c:pt>
                <c:pt idx="28">
                  <c:v>14.2860888947161</c:v>
                </c:pt>
                <c:pt idx="29">
                  <c:v>13.1785195936139</c:v>
                </c:pt>
                <c:pt idx="30">
                  <c:v>13.0334928229665</c:v>
                </c:pt>
              </c:numCache>
            </c:numRef>
          </c:val>
        </c:ser>
        <c:marker val="0"/>
        <c:axId val="75313326"/>
        <c:axId val="44215903"/>
      </c:lineChart>
      <c:catAx>
        <c:axId val="7531332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Threads</a:t>
                </a:r>
              </a:p>
            </c:rich>
          </c:tx>
        </c:title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215903"/>
        <c:crosses val="autoZero"/>
        <c:lblAlgn val="ctr"/>
        <c:auto val="1"/>
        <c:lblOffset val="100"/>
      </c:catAx>
      <c:valAx>
        <c:axId val="4421590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Speedup</a:t>
                </a:r>
              </a:p>
            </c:rich>
          </c:tx>
        </c:title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313326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</c:spPr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18</xdr:col>
      <xdr:colOff>648720</xdr:colOff>
      <xdr:row>1</xdr:row>
      <xdr:rowOff>8280</xdr:rowOff>
    </xdr:from>
    <xdr:to>
      <xdr:col>25</xdr:col>
      <xdr:colOff>718200</xdr:colOff>
      <xdr:row>19</xdr:row>
      <xdr:rowOff>138240</xdr:rowOff>
    </xdr:to>
    <xdr:graphicFrame>
      <xdr:nvGraphicFramePr>
        <xdr:cNvPr id="0" name=""/>
        <xdr:cNvGraphicFramePr/>
      </xdr:nvGraphicFramePr>
      <xdr:xfrm>
        <a:off x="15360840" y="1807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650520</xdr:colOff>
      <xdr:row>20</xdr:row>
      <xdr:rowOff>112680</xdr:rowOff>
    </xdr:from>
    <xdr:to>
      <xdr:col>25</xdr:col>
      <xdr:colOff>720000</xdr:colOff>
      <xdr:row>39</xdr:row>
      <xdr:rowOff>69840</xdr:rowOff>
    </xdr:to>
    <xdr:graphicFrame>
      <xdr:nvGraphicFramePr>
        <xdr:cNvPr id="1" name=""/>
        <xdr:cNvGraphicFramePr/>
      </xdr:nvGraphicFramePr>
      <xdr:xfrm>
        <a:off x="15362640" y="35668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18</xdr:col>
      <xdr:colOff>648720</xdr:colOff>
      <xdr:row>1</xdr:row>
      <xdr:rowOff>8280</xdr:rowOff>
    </xdr:from>
    <xdr:to>
      <xdr:col>25</xdr:col>
      <xdr:colOff>718200</xdr:colOff>
      <xdr:row>19</xdr:row>
      <xdr:rowOff>138240</xdr:rowOff>
    </xdr:to>
    <xdr:graphicFrame>
      <xdr:nvGraphicFramePr>
        <xdr:cNvPr id="2" name=""/>
        <xdr:cNvGraphicFramePr/>
      </xdr:nvGraphicFramePr>
      <xdr:xfrm>
        <a:off x="15360840" y="1807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700560</xdr:colOff>
      <xdr:row>21</xdr:row>
      <xdr:rowOff>45720</xdr:rowOff>
    </xdr:from>
    <xdr:to>
      <xdr:col>25</xdr:col>
      <xdr:colOff>770040</xdr:colOff>
      <xdr:row>40</xdr:row>
      <xdr:rowOff>2880</xdr:rowOff>
    </xdr:to>
    <xdr:graphicFrame>
      <xdr:nvGraphicFramePr>
        <xdr:cNvPr id="3" name=""/>
        <xdr:cNvGraphicFramePr/>
      </xdr:nvGraphicFramePr>
      <xdr:xfrm>
        <a:off x="15412680" y="36727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672120</xdr:colOff>
      <xdr:row>0</xdr:row>
      <xdr:rowOff>142560</xdr:rowOff>
    </xdr:from>
    <xdr:to>
      <xdr:col>16</xdr:col>
      <xdr:colOff>741960</xdr:colOff>
      <xdr:row>19</xdr:row>
      <xdr:rowOff>100440</xdr:rowOff>
    </xdr:to>
    <xdr:graphicFrame>
      <xdr:nvGraphicFramePr>
        <xdr:cNvPr id="4" name=""/>
        <xdr:cNvGraphicFramePr/>
      </xdr:nvGraphicFramePr>
      <xdr:xfrm>
        <a:off x="8069760" y="1425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684000</xdr:colOff>
      <xdr:row>20</xdr:row>
      <xdr:rowOff>151200</xdr:rowOff>
    </xdr:from>
    <xdr:to>
      <xdr:col>16</xdr:col>
      <xdr:colOff>753840</xdr:colOff>
      <xdr:row>39</xdr:row>
      <xdr:rowOff>108000</xdr:rowOff>
    </xdr:to>
    <xdr:graphicFrame>
      <xdr:nvGraphicFramePr>
        <xdr:cNvPr id="5" name=""/>
        <xdr:cNvGraphicFramePr/>
      </xdr:nvGraphicFramePr>
      <xdr:xfrm>
        <a:off x="8081640" y="3605400"/>
        <a:ext cx="57592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805320</xdr:colOff>
      <xdr:row>4</xdr:row>
      <xdr:rowOff>9360</xdr:rowOff>
    </xdr:from>
    <xdr:to>
      <xdr:col>16</xdr:col>
      <xdr:colOff>784080</xdr:colOff>
      <xdr:row>24</xdr:row>
      <xdr:rowOff>9720</xdr:rowOff>
    </xdr:to>
    <xdr:graphicFrame>
      <xdr:nvGraphicFramePr>
        <xdr:cNvPr id="6" name=""/>
        <xdr:cNvGraphicFramePr/>
      </xdr:nvGraphicFramePr>
      <xdr:xfrm>
        <a:off x="4971960" y="700200"/>
        <a:ext cx="7454520" cy="345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54360</xdr:colOff>
      <xdr:row>253</xdr:row>
      <xdr:rowOff>36000</xdr:rowOff>
    </xdr:from>
    <xdr:to>
      <xdr:col>14</xdr:col>
      <xdr:colOff>776520</xdr:colOff>
      <xdr:row>271</xdr:row>
      <xdr:rowOff>166680</xdr:rowOff>
    </xdr:to>
    <xdr:graphicFrame>
      <xdr:nvGraphicFramePr>
        <xdr:cNvPr id="7" name=""/>
        <xdr:cNvGraphicFramePr/>
      </xdr:nvGraphicFramePr>
      <xdr:xfrm>
        <a:off x="5033880" y="43733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671760</xdr:colOff>
      <xdr:row>3</xdr:row>
      <xdr:rowOff>141480</xdr:rowOff>
    </xdr:from>
    <xdr:to>
      <xdr:col>16</xdr:col>
      <xdr:colOff>657000</xdr:colOff>
      <xdr:row>22</xdr:row>
      <xdr:rowOff>99360</xdr:rowOff>
    </xdr:to>
    <xdr:graphicFrame>
      <xdr:nvGraphicFramePr>
        <xdr:cNvPr id="8" name=""/>
        <xdr:cNvGraphicFramePr/>
      </xdr:nvGraphicFramePr>
      <xdr:xfrm>
        <a:off x="4959000" y="659520"/>
        <a:ext cx="73004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706680</xdr:colOff>
      <xdr:row>249</xdr:row>
      <xdr:rowOff>36000</xdr:rowOff>
    </xdr:from>
    <xdr:to>
      <xdr:col>14</xdr:col>
      <xdr:colOff>776520</xdr:colOff>
      <xdr:row>267</xdr:row>
      <xdr:rowOff>166680</xdr:rowOff>
    </xdr:to>
    <xdr:graphicFrame>
      <xdr:nvGraphicFramePr>
        <xdr:cNvPr id="9" name=""/>
        <xdr:cNvGraphicFramePr/>
      </xdr:nvGraphicFramePr>
      <xdr:xfrm>
        <a:off x="4993920" y="43043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459000</xdr:colOff>
      <xdr:row>3</xdr:row>
      <xdr:rowOff>122400</xdr:rowOff>
    </xdr:from>
    <xdr:to>
      <xdr:col>16</xdr:col>
      <xdr:colOff>1080</xdr:colOff>
      <xdr:row>22</xdr:row>
      <xdr:rowOff>80280</xdr:rowOff>
    </xdr:to>
    <xdr:graphicFrame>
      <xdr:nvGraphicFramePr>
        <xdr:cNvPr id="10" name=""/>
        <xdr:cNvGraphicFramePr/>
      </xdr:nvGraphicFramePr>
      <xdr:xfrm>
        <a:off x="5039640" y="640440"/>
        <a:ext cx="68572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21600</xdr:colOff>
      <xdr:row>248</xdr:row>
      <xdr:rowOff>169200</xdr:rowOff>
    </xdr:from>
    <xdr:to>
      <xdr:col>15</xdr:col>
      <xdr:colOff>91800</xdr:colOff>
      <xdr:row>267</xdr:row>
      <xdr:rowOff>127080</xdr:rowOff>
    </xdr:to>
    <xdr:graphicFrame>
      <xdr:nvGraphicFramePr>
        <xdr:cNvPr id="11" name=""/>
        <xdr:cNvGraphicFramePr/>
      </xdr:nvGraphicFramePr>
      <xdr:xfrm>
        <a:off x="5415120" y="43003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59"/>
  <sheetViews>
    <sheetView colorId="64" defaultGridColor="true" rightToLeft="false" showFormulas="false" showGridLines="true" showOutlineSymbols="true" showRowColHeaders="true" showZeros="true" tabSelected="false" topLeftCell="J1" view="normal" windowProtection="false" workbookViewId="0" zoomScale="100" zoomScaleNormal="100" zoomScalePageLayoutView="100">
      <selection activeCell="I45" activeCellId="0" pane="topLeft" sqref="I45"/>
    </sheetView>
  </sheetViews>
  <sheetFormatPr defaultRowHeight="13.6"/>
  <cols>
    <col collapsed="false" hidden="false" max="1" min="1" style="0" width="12.6785714285714"/>
    <col collapsed="false" hidden="false" max="1025" min="2" style="0" width="11.5204081632653"/>
  </cols>
  <sheetData>
    <row collapsed="false" customFormat="false" customHeight="false" hidden="false" ht="13.6" outlineLevel="0" r="2">
      <c r="A2" s="1" t="s">
        <v>0</v>
      </c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</row>
    <row collapsed="false" customFormat="false" customHeight="false" hidden="false" ht="13.6" outlineLevel="0" r="3">
      <c r="B3" s="1" t="n">
        <v>1</v>
      </c>
      <c r="C3" s="0" t="n">
        <v>0.705010175704956</v>
      </c>
      <c r="D3" s="0" t="n">
        <v>0.437342882156372</v>
      </c>
      <c r="E3" s="0" t="n">
        <v>0.379956960678101</v>
      </c>
      <c r="F3" s="0" t="n">
        <v>0.362316131591797</v>
      </c>
      <c r="G3" s="0" t="n">
        <v>0.342403173446655</v>
      </c>
      <c r="H3" s="0" t="n">
        <v>0.334076881408691</v>
      </c>
      <c r="I3" s="0" t="n">
        <v>0.331241130828857</v>
      </c>
      <c r="J3" s="0" t="n">
        <v>0.337657928466797</v>
      </c>
      <c r="K3" s="0" t="n">
        <v>0.34148907661438</v>
      </c>
      <c r="L3" s="0" t="n">
        <v>0.351609945297241</v>
      </c>
      <c r="M3" s="0" t="n">
        <v>0.38725996017456</v>
      </c>
      <c r="N3" s="0" t="n">
        <v>0.401618957519531</v>
      </c>
      <c r="O3" s="0" t="n">
        <v>0.397902011871338</v>
      </c>
      <c r="P3" s="0" t="n">
        <v>0.445874214172363</v>
      </c>
      <c r="Q3" s="0" t="n">
        <v>0.482339859008789</v>
      </c>
      <c r="R3" s="0" t="n">
        <v>0.492295026779175</v>
      </c>
    </row>
    <row collapsed="false" customFormat="false" customHeight="false" hidden="false" ht="13.6" outlineLevel="0" r="4">
      <c r="B4" s="1" t="n">
        <v>2</v>
      </c>
      <c r="C4" s="0" t="n">
        <v>0.606507062911987</v>
      </c>
      <c r="D4" s="0" t="n">
        <v>0.433921098709106</v>
      </c>
      <c r="E4" s="0" t="n">
        <v>0.382104873657227</v>
      </c>
      <c r="F4" s="0" t="n">
        <v>0.355210065841675</v>
      </c>
      <c r="G4" s="0" t="n">
        <v>0.340424060821533</v>
      </c>
      <c r="H4" s="0" t="n">
        <v>0.328595876693726</v>
      </c>
      <c r="I4" s="0" t="n">
        <v>0.32476282119751</v>
      </c>
      <c r="J4" s="0" t="n">
        <v>0.341596841812134</v>
      </c>
      <c r="K4" s="0" t="n">
        <v>0.349175930023193</v>
      </c>
      <c r="L4" s="0" t="n">
        <v>0.360411167144775</v>
      </c>
      <c r="M4" s="0" t="n">
        <v>0.380928993225098</v>
      </c>
      <c r="N4" s="0" t="n">
        <v>0.402679920196533</v>
      </c>
      <c r="O4" s="0" t="n">
        <v>0.414803028106689</v>
      </c>
      <c r="P4" s="0" t="n">
        <v>0.42642617225647</v>
      </c>
      <c r="Q4" s="0" t="n">
        <v>0.460508108139038</v>
      </c>
      <c r="R4" s="0" t="n">
        <v>0.462579011917114</v>
      </c>
    </row>
    <row collapsed="false" customFormat="false" customHeight="false" hidden="false" ht="13.6" outlineLevel="0" r="5">
      <c r="B5" s="1" t="n">
        <v>3</v>
      </c>
      <c r="C5" s="0" t="n">
        <v>0.606627941131592</v>
      </c>
      <c r="D5" s="0" t="n">
        <v>0.432548999786377</v>
      </c>
      <c r="E5" s="0" t="n">
        <v>0.37882399559021</v>
      </c>
      <c r="F5" s="0" t="n">
        <v>0.353505134582519</v>
      </c>
      <c r="G5" s="0" t="n">
        <v>0.348721981048584</v>
      </c>
      <c r="H5" s="0" t="n">
        <v>0.327244997024536</v>
      </c>
      <c r="I5" s="0" t="n">
        <v>0.324280023574829</v>
      </c>
      <c r="J5" s="0" t="n">
        <v>0.705785036087036</v>
      </c>
      <c r="K5" s="0" t="n">
        <v>0.342789888381958</v>
      </c>
      <c r="L5" s="0" t="n">
        <v>0.353585958480835</v>
      </c>
      <c r="M5" s="0" t="n">
        <v>0.374068975448608</v>
      </c>
      <c r="N5" s="0" t="n">
        <v>0.401661872863769</v>
      </c>
      <c r="O5" s="0" t="n">
        <v>0.415966033935547</v>
      </c>
      <c r="P5" s="0" t="n">
        <v>0.431172132492065</v>
      </c>
      <c r="Q5" s="0" t="n">
        <v>0.451241016387939</v>
      </c>
      <c r="R5" s="0" t="n">
        <v>0.487345933914185</v>
      </c>
    </row>
    <row collapsed="false" customFormat="false" customHeight="false" hidden="false" ht="13.6" outlineLevel="0" r="6">
      <c r="B6" s="1" t="n">
        <v>4</v>
      </c>
      <c r="C6" s="0" t="n">
        <v>0.600044965744019</v>
      </c>
      <c r="D6" s="0" t="n">
        <v>0.431078195571899</v>
      </c>
      <c r="E6" s="0" t="n">
        <v>0.386247158050537</v>
      </c>
      <c r="F6" s="0" t="n">
        <v>0.357835054397583</v>
      </c>
      <c r="G6" s="0" t="n">
        <v>0.339718103408813</v>
      </c>
      <c r="H6" s="0" t="n">
        <v>0.336848020553589</v>
      </c>
      <c r="I6" s="0" t="n">
        <v>0.323031902313232</v>
      </c>
      <c r="J6" s="0" t="n">
        <v>0.350036859512329</v>
      </c>
      <c r="K6" s="0" t="n">
        <v>0.342950820922852</v>
      </c>
      <c r="L6" s="0" t="n">
        <v>0.356835842132568</v>
      </c>
      <c r="M6" s="0" t="n">
        <v>0.395435094833374</v>
      </c>
      <c r="N6" s="0" t="n">
        <v>0.389860868453979</v>
      </c>
      <c r="O6" s="0" t="n">
        <v>0.405833959579468</v>
      </c>
      <c r="P6" s="0" t="n">
        <v>0.429756879806519</v>
      </c>
      <c r="Q6" s="0" t="n">
        <v>0.467984914779663</v>
      </c>
      <c r="R6" s="0" t="n">
        <v>0.488255023956299</v>
      </c>
    </row>
    <row collapsed="false" customFormat="false" customHeight="false" hidden="false" ht="13.6" outlineLevel="0" r="7">
      <c r="B7" s="1" t="n">
        <v>5</v>
      </c>
      <c r="C7" s="0" t="n">
        <v>0.603610038757324</v>
      </c>
      <c r="D7" s="0" t="n">
        <v>0.464544057846069</v>
      </c>
      <c r="E7" s="0" t="n">
        <v>0.38316798210144</v>
      </c>
      <c r="F7" s="0" t="n">
        <v>0.353461980819702</v>
      </c>
      <c r="G7" s="0" t="n">
        <v>0.347903966903686</v>
      </c>
      <c r="H7" s="0" t="n">
        <v>0.329739093780518</v>
      </c>
      <c r="I7" s="0" t="n">
        <v>0.321181058883667</v>
      </c>
      <c r="J7" s="0" t="n">
        <v>0.332375049591064</v>
      </c>
      <c r="K7" s="0" t="n">
        <v>0.34332799911499</v>
      </c>
      <c r="L7" s="0" t="n">
        <v>0.367349863052368</v>
      </c>
      <c r="M7" s="0" t="n">
        <v>0.37000298500061</v>
      </c>
      <c r="N7" s="0" t="n">
        <v>0.456892967224121</v>
      </c>
      <c r="O7" s="0" t="n">
        <v>0.416064977645874</v>
      </c>
      <c r="P7" s="0" t="n">
        <v>0.436064004898071</v>
      </c>
      <c r="Q7" s="0" t="n">
        <v>0.500278949737549</v>
      </c>
      <c r="R7" s="0" t="n">
        <v>0.466874837875366</v>
      </c>
    </row>
    <row collapsed="false" customFormat="false" customHeight="false" hidden="false" ht="13.6" outlineLevel="0" r="9">
      <c r="B9" s="1" t="n">
        <v>1</v>
      </c>
      <c r="C9" s="0" t="n">
        <f aca="false">SMALL(C$3:C$7,1)</f>
        <v>0.600044965744019</v>
      </c>
      <c r="D9" s="0" t="n">
        <f aca="false">SMALL(D$3:D$7,1)</f>
        <v>0.431078195571899</v>
      </c>
      <c r="E9" s="0" t="n">
        <f aca="false">SMALL(E$3:E$7,1)</f>
        <v>0.37882399559021</v>
      </c>
      <c r="F9" s="0" t="n">
        <f aca="false">SMALL(F$3:F$7,1)</f>
        <v>0.353461980819702</v>
      </c>
      <c r="G9" s="0" t="n">
        <f aca="false">SMALL(G$3:G$7,1)</f>
        <v>0.339718103408813</v>
      </c>
      <c r="H9" s="0" t="n">
        <f aca="false">SMALL(H$3:H$7,1)</f>
        <v>0.327244997024536</v>
      </c>
      <c r="I9" s="0" t="n">
        <f aca="false">SMALL(I$3:I$7,1)</f>
        <v>0.321181058883667</v>
      </c>
      <c r="J9" s="0" t="n">
        <f aca="false">SMALL(J$3:J$7,1)</f>
        <v>0.332375049591064</v>
      </c>
      <c r="K9" s="0" t="n">
        <f aca="false">SMALL(K$3:K$7,1)</f>
        <v>0.34148907661438</v>
      </c>
      <c r="L9" s="0" t="n">
        <f aca="false">SMALL(L$3:L$7,1)</f>
        <v>0.351609945297241</v>
      </c>
      <c r="M9" s="0" t="n">
        <f aca="false">SMALL(M$3:M$7,1)</f>
        <v>0.37000298500061</v>
      </c>
      <c r="N9" s="0" t="n">
        <f aca="false">SMALL(N$3:N$7,1)</f>
        <v>0.389860868453979</v>
      </c>
      <c r="O9" s="0" t="n">
        <f aca="false">SMALL(O$3:O$7,1)</f>
        <v>0.397902011871338</v>
      </c>
      <c r="P9" s="0" t="n">
        <f aca="false">SMALL(P$3:P$7,1)</f>
        <v>0.42642617225647</v>
      </c>
      <c r="Q9" s="0" t="n">
        <f aca="false">SMALL(Q$3:Q$7,1)</f>
        <v>0.451241016387939</v>
      </c>
      <c r="R9" s="0" t="n">
        <f aca="false">SMALL(R$3:R$7,1)</f>
        <v>0.462579011917114</v>
      </c>
    </row>
    <row collapsed="false" customFormat="false" customHeight="false" hidden="false" ht="13.6" outlineLevel="0" r="10">
      <c r="B10" s="1" t="n">
        <v>2</v>
      </c>
      <c r="C10" s="0" t="n">
        <f aca="false">SMALL(C$3:C$7,2)</f>
        <v>0.603610038757324</v>
      </c>
      <c r="D10" s="0" t="n">
        <f aca="false">SMALL(D$3:D$7,2)</f>
        <v>0.432548999786377</v>
      </c>
      <c r="E10" s="0" t="n">
        <f aca="false">SMALL(E$3:E$7,2)</f>
        <v>0.379956960678101</v>
      </c>
      <c r="F10" s="0" t="n">
        <f aca="false">SMALL(F$3:F$7,2)</f>
        <v>0.353505134582519</v>
      </c>
      <c r="G10" s="0" t="n">
        <f aca="false">SMALL(G$3:G$7,2)</f>
        <v>0.340424060821533</v>
      </c>
      <c r="H10" s="0" t="n">
        <f aca="false">SMALL(H$3:H$7,2)</f>
        <v>0.328595876693726</v>
      </c>
      <c r="I10" s="0" t="n">
        <f aca="false">SMALL(I$3:I$7,2)</f>
        <v>0.323031902313232</v>
      </c>
      <c r="J10" s="0" t="n">
        <f aca="false">SMALL(J$3:J$7,2)</f>
        <v>0.337657928466797</v>
      </c>
      <c r="K10" s="0" t="n">
        <f aca="false">SMALL(K$3:K$7,2)</f>
        <v>0.342789888381958</v>
      </c>
      <c r="L10" s="0" t="n">
        <f aca="false">SMALL(L$3:L$7,2)</f>
        <v>0.353585958480835</v>
      </c>
      <c r="M10" s="0" t="n">
        <f aca="false">SMALL(M$3:M$7,2)</f>
        <v>0.374068975448608</v>
      </c>
      <c r="N10" s="0" t="n">
        <f aca="false">SMALL(N$3:N$7,2)</f>
        <v>0.401618957519531</v>
      </c>
      <c r="O10" s="0" t="n">
        <f aca="false">SMALL(O$3:O$7,2)</f>
        <v>0.405833959579468</v>
      </c>
      <c r="P10" s="0" t="n">
        <f aca="false">SMALL(P$3:P$7,2)</f>
        <v>0.429756879806519</v>
      </c>
      <c r="Q10" s="0" t="n">
        <f aca="false">SMALL(Q$3:Q$7,2)</f>
        <v>0.460508108139038</v>
      </c>
      <c r="R10" s="0" t="n">
        <f aca="false">SMALL(R$3:R$7,2)</f>
        <v>0.466874837875366</v>
      </c>
    </row>
    <row collapsed="false" customFormat="false" customHeight="false" hidden="false" ht="13.6" outlineLevel="0" r="11">
      <c r="B11" s="1" t="n">
        <v>3</v>
      </c>
      <c r="C11" s="0" t="n">
        <f aca="false">SMALL(C$3:C$7,3)</f>
        <v>0.606507062911987</v>
      </c>
      <c r="D11" s="0" t="n">
        <f aca="false">SMALL(D$3:D$7,3)</f>
        <v>0.433921098709106</v>
      </c>
      <c r="E11" s="0" t="n">
        <f aca="false">SMALL(E$3:E$7,3)</f>
        <v>0.382104873657227</v>
      </c>
      <c r="F11" s="0" t="n">
        <f aca="false">SMALL(F$3:F$7,3)</f>
        <v>0.355210065841675</v>
      </c>
      <c r="G11" s="0" t="n">
        <f aca="false">SMALL(G$3:G$7,3)</f>
        <v>0.342403173446655</v>
      </c>
      <c r="H11" s="0" t="n">
        <f aca="false">SMALL(H$3:H$7,3)</f>
        <v>0.329739093780518</v>
      </c>
      <c r="I11" s="0" t="n">
        <f aca="false">SMALL(I$3:I$7,3)</f>
        <v>0.324280023574829</v>
      </c>
      <c r="J11" s="0" t="n">
        <f aca="false">SMALL(J$3:J$7,3)</f>
        <v>0.341596841812134</v>
      </c>
      <c r="K11" s="0" t="n">
        <f aca="false">SMALL(K$3:K$7,3)</f>
        <v>0.342950820922852</v>
      </c>
      <c r="L11" s="0" t="n">
        <f aca="false">SMALL(L$3:L$7,3)</f>
        <v>0.356835842132568</v>
      </c>
      <c r="M11" s="0" t="n">
        <f aca="false">SMALL(M$3:M$7,3)</f>
        <v>0.380928993225098</v>
      </c>
      <c r="N11" s="0" t="n">
        <f aca="false">SMALL(N$3:N$7,3)</f>
        <v>0.401661872863769</v>
      </c>
      <c r="O11" s="0" t="n">
        <f aca="false">SMALL(O$3:O$7,3)</f>
        <v>0.414803028106689</v>
      </c>
      <c r="P11" s="0" t="n">
        <f aca="false">SMALL(P$3:P$7,3)</f>
        <v>0.431172132492065</v>
      </c>
      <c r="Q11" s="0" t="n">
        <f aca="false">SMALL(Q$3:Q$7,3)</f>
        <v>0.467984914779663</v>
      </c>
      <c r="R11" s="0" t="n">
        <f aca="false">SMALL(R$3:R$7,3)</f>
        <v>0.487345933914185</v>
      </c>
    </row>
    <row collapsed="false" customFormat="false" customHeight="false" hidden="false" ht="13.6" outlineLevel="0" r="13">
      <c r="B13" s="1" t="s">
        <v>2</v>
      </c>
      <c r="C13" s="0" t="n">
        <f aca="false">$C$9/C$9</f>
        <v>1</v>
      </c>
      <c r="D13" s="0" t="n">
        <f aca="false">$C$9/D$9</f>
        <v>1.39196315635486</v>
      </c>
      <c r="E13" s="0" t="n">
        <f aca="false">$C$9/E$9</f>
        <v>1.58396768084647</v>
      </c>
      <c r="F13" s="0" t="n">
        <f aca="false">$C$9/F$9</f>
        <v>1.69762237045261</v>
      </c>
      <c r="G13" s="0" t="n">
        <f aca="false">$C$9/G$9</f>
        <v>1.76630258947941</v>
      </c>
      <c r="H13" s="0" t="n">
        <f aca="false">$C$9/H$9</f>
        <v>1.83362609421048</v>
      </c>
      <c r="I13" s="0" t="n">
        <f aca="false">$C$9/I$9</f>
        <v>1.86824518179747</v>
      </c>
      <c r="J13" s="0" t="n">
        <f aca="false">$C$9/J$9</f>
        <v>1.80532493784441</v>
      </c>
      <c r="K13" s="0" t="n">
        <f aca="false">$C$9/K$9</f>
        <v>1.75714248810836</v>
      </c>
      <c r="L13" s="0" t="n">
        <f aca="false">$C$9/L$9</f>
        <v>1.70656425897384</v>
      </c>
      <c r="M13" s="0" t="n">
        <f aca="false">$C$9/M$9</f>
        <v>1.62173006723994</v>
      </c>
      <c r="N13" s="0" t="n">
        <f aca="false">$C$9/N$9</f>
        <v>1.53912591464627</v>
      </c>
      <c r="O13" s="0" t="n">
        <f aca="false">$C$9/O$9</f>
        <v>1.50802194470443</v>
      </c>
      <c r="P13" s="0" t="n">
        <f aca="false">$C$9/P$9</f>
        <v>1.40714854008334</v>
      </c>
      <c r="Q13" s="0" t="n">
        <f aca="false">$C$9/Q$9</f>
        <v>1.32976600963098</v>
      </c>
      <c r="R13" s="0" t="n">
        <f aca="false">$C$9/R$9</f>
        <v>1.29717291594617</v>
      </c>
    </row>
    <row collapsed="false" customFormat="false" customHeight="false" hidden="false" ht="13.6" outlineLevel="0" r="15">
      <c r="B15" s="1" t="s">
        <v>3</v>
      </c>
      <c r="C15" s="0" t="n">
        <f aca="false">C9*0.95</f>
        <v>0.570042717456818</v>
      </c>
      <c r="D15" s="0" t="n">
        <f aca="false">D9*0.95</f>
        <v>0.409524285793304</v>
      </c>
      <c r="E15" s="0" t="n">
        <f aca="false">E9*0.95</f>
        <v>0.359882795810699</v>
      </c>
      <c r="F15" s="0" t="n">
        <f aca="false">F9*0.95</f>
        <v>0.335788881778717</v>
      </c>
      <c r="G15" s="0" t="n">
        <f aca="false">G9*0.95</f>
        <v>0.322732198238372</v>
      </c>
      <c r="H15" s="0" t="n">
        <f aca="false">H9*0.95</f>
        <v>0.310882747173309</v>
      </c>
      <c r="I15" s="0" t="n">
        <f aca="false">I9*0.95</f>
        <v>0.305122005939484</v>
      </c>
      <c r="J15" s="0" t="n">
        <f aca="false">J9*0.95</f>
        <v>0.315756297111511</v>
      </c>
      <c r="K15" s="0" t="n">
        <f aca="false">K9*0.95</f>
        <v>0.324414622783661</v>
      </c>
      <c r="L15" s="0" t="n">
        <f aca="false">L9*0.95</f>
        <v>0.334029448032379</v>
      </c>
      <c r="M15" s="0" t="n">
        <f aca="false">M9*0.95</f>
        <v>0.35150283575058</v>
      </c>
      <c r="N15" s="0" t="n">
        <f aca="false">N9*0.95</f>
        <v>0.37036782503128</v>
      </c>
      <c r="O15" s="0" t="n">
        <f aca="false">O9*0.95</f>
        <v>0.378006911277771</v>
      </c>
      <c r="P15" s="0" t="n">
        <f aca="false">P9*0.95</f>
        <v>0.405104863643647</v>
      </c>
      <c r="Q15" s="0" t="n">
        <f aca="false">Q9*0.95</f>
        <v>0.428678965568542</v>
      </c>
      <c r="R15" s="0" t="n">
        <f aca="false">R9*0.95</f>
        <v>0.439450061321258</v>
      </c>
    </row>
    <row collapsed="false" customFormat="false" customHeight="false" hidden="false" ht="13.6" outlineLevel="0" r="16">
      <c r="B16" s="1" t="s">
        <v>4</v>
      </c>
      <c r="C16" s="0" t="n">
        <f aca="false">C9*1.05</f>
        <v>0.63004721403122</v>
      </c>
      <c r="D16" s="0" t="n">
        <f aca="false">D9*1.05</f>
        <v>0.452632105350494</v>
      </c>
      <c r="E16" s="0" t="n">
        <f aca="false">E9*1.05</f>
        <v>0.397765195369721</v>
      </c>
      <c r="F16" s="0" t="n">
        <f aca="false">F9*1.05</f>
        <v>0.371135079860687</v>
      </c>
      <c r="G16" s="0" t="n">
        <f aca="false">G9*1.05</f>
        <v>0.356704008579254</v>
      </c>
      <c r="H16" s="0" t="n">
        <f aca="false">H9*1.05</f>
        <v>0.343607246875763</v>
      </c>
      <c r="I16" s="0" t="n">
        <f aca="false">I9*1.05</f>
        <v>0.33724011182785</v>
      </c>
      <c r="J16" s="0" t="n">
        <f aca="false">J9*1.05</f>
        <v>0.348993802070617</v>
      </c>
      <c r="K16" s="0" t="n">
        <f aca="false">K9*1.05</f>
        <v>0.358563530445099</v>
      </c>
      <c r="L16" s="0" t="n">
        <f aca="false">L9*1.05</f>
        <v>0.369190442562103</v>
      </c>
      <c r="M16" s="0" t="n">
        <f aca="false">M9*1.05</f>
        <v>0.388503134250641</v>
      </c>
      <c r="N16" s="0" t="n">
        <f aca="false">N9*1.05</f>
        <v>0.409353911876678</v>
      </c>
      <c r="O16" s="0" t="n">
        <f aca="false">O9*1.05</f>
        <v>0.417797112464905</v>
      </c>
      <c r="P16" s="0" t="n">
        <f aca="false">P9*1.05</f>
        <v>0.447747480869294</v>
      </c>
      <c r="Q16" s="0" t="n">
        <f aca="false">Q9*1.05</f>
        <v>0.473803067207336</v>
      </c>
      <c r="R16" s="0" t="n">
        <f aca="false">R9*1.05</f>
        <v>0.48570796251297</v>
      </c>
    </row>
    <row collapsed="false" customFormat="false" customHeight="false" hidden="false" ht="13.6" outlineLevel="0" r="18">
      <c r="C18" s="0" t="b">
        <f aca="false">AND(C10&gt;C15,C10&lt;C16)</f>
        <v>1</v>
      </c>
      <c r="D18" s="0" t="b">
        <f aca="false">AND(D10&gt;D15,D10&lt;D16)</f>
        <v>1</v>
      </c>
      <c r="E18" s="0" t="b">
        <f aca="false">AND(E10&gt;E15,E10&lt;E16)</f>
        <v>1</v>
      </c>
      <c r="F18" s="0" t="b">
        <f aca="false">AND(F10&gt;F15,F10&lt;F16)</f>
        <v>1</v>
      </c>
      <c r="G18" s="0" t="b">
        <f aca="false">AND(G10&gt;G15,G10&lt;G16)</f>
        <v>1</v>
      </c>
      <c r="H18" s="0" t="b">
        <f aca="false">AND(H10&gt;H15,H10&lt;H16)</f>
        <v>1</v>
      </c>
      <c r="I18" s="0" t="b">
        <f aca="false">AND(I10&gt;I15,I10&lt;I16)</f>
        <v>1</v>
      </c>
      <c r="J18" s="0" t="b">
        <f aca="false">AND(J10&gt;J15,J10&lt;J16)</f>
        <v>1</v>
      </c>
      <c r="K18" s="0" t="b">
        <f aca="false">AND(K10&gt;K15,K10&lt;K16)</f>
        <v>1</v>
      </c>
      <c r="L18" s="0" t="b">
        <f aca="false">AND(L10&gt;L15,L10&lt;L16)</f>
        <v>1</v>
      </c>
      <c r="M18" s="0" t="b">
        <f aca="false">AND(M10&gt;M15,M10&lt;M16)</f>
        <v>1</v>
      </c>
      <c r="N18" s="0" t="b">
        <f aca="false">AND(N10&gt;N15,N10&lt;N16)</f>
        <v>1</v>
      </c>
      <c r="O18" s="0" t="b">
        <f aca="false">AND(O10&gt;O15,O10&lt;O16)</f>
        <v>1</v>
      </c>
      <c r="P18" s="0" t="b">
        <f aca="false">AND(P10&gt;P15,P10&lt;P16)</f>
        <v>1</v>
      </c>
      <c r="Q18" s="0" t="b">
        <f aca="false">AND(Q10&gt;Q15,Q10&lt;Q16)</f>
        <v>1</v>
      </c>
      <c r="R18" s="0" t="b">
        <f aca="false">AND(R10&gt;R15,R10&lt;R16)</f>
        <v>1</v>
      </c>
    </row>
    <row collapsed="false" customFormat="false" customHeight="false" hidden="false" ht="13.6" outlineLevel="0" r="19">
      <c r="C19" s="0" t="b">
        <f aca="false">AND(C11&gt;C15,C11&lt;C16)</f>
        <v>1</v>
      </c>
      <c r="D19" s="0" t="b">
        <f aca="false">AND(D11&gt;D15,D11&lt;D16)</f>
        <v>1</v>
      </c>
      <c r="E19" s="0" t="b">
        <f aca="false">AND(E11&gt;E15,E11&lt;E16)</f>
        <v>1</v>
      </c>
      <c r="F19" s="0" t="b">
        <f aca="false">AND(F11&gt;F15,F11&lt;F16)</f>
        <v>1</v>
      </c>
      <c r="G19" s="0" t="b">
        <f aca="false">AND(G11&gt;G15,G11&lt;G16)</f>
        <v>1</v>
      </c>
      <c r="H19" s="0" t="b">
        <f aca="false">AND(H11&gt;H15,H11&lt;H16)</f>
        <v>1</v>
      </c>
      <c r="I19" s="0" t="b">
        <f aca="false">AND(I11&gt;I15,I11&lt;I16)</f>
        <v>1</v>
      </c>
      <c r="J19" s="0" t="b">
        <f aca="false">AND(J11&gt;J15,J11&lt;J16)</f>
        <v>1</v>
      </c>
      <c r="K19" s="0" t="b">
        <f aca="false">AND(K11&gt;K15,K11&lt;K16)</f>
        <v>1</v>
      </c>
      <c r="L19" s="0" t="b">
        <f aca="false">AND(L11&gt;L15,L11&lt;L16)</f>
        <v>1</v>
      </c>
      <c r="M19" s="0" t="b">
        <f aca="false">AND(M11&gt;M15,M11&lt;M16)</f>
        <v>1</v>
      </c>
      <c r="N19" s="0" t="b">
        <f aca="false">AND(N11&gt;N15,N11&lt;N16)</f>
        <v>1</v>
      </c>
      <c r="O19" s="0" t="b">
        <f aca="false">AND(O11&gt;O15,O11&lt;O16)</f>
        <v>1</v>
      </c>
      <c r="P19" s="0" t="b">
        <f aca="false">AND(P11&gt;P15,P11&lt;P16)</f>
        <v>1</v>
      </c>
      <c r="Q19" s="0" t="b">
        <f aca="false">AND(Q11&gt;Q15,Q11&lt;Q16)</f>
        <v>1</v>
      </c>
      <c r="R19" s="0" t="b">
        <f aca="false">AND(R11&gt;R15,R11&lt;R16)</f>
        <v>0</v>
      </c>
    </row>
    <row collapsed="false" customFormat="false" customHeight="false" hidden="false" ht="13.6" outlineLevel="0" r="22">
      <c r="A22" s="1" t="s">
        <v>5</v>
      </c>
      <c r="B22" s="1" t="s">
        <v>1</v>
      </c>
      <c r="C22" s="1" t="n">
        <v>1</v>
      </c>
      <c r="D22" s="1" t="n">
        <v>2</v>
      </c>
      <c r="E22" s="1" t="n">
        <v>3</v>
      </c>
      <c r="F22" s="1" t="n">
        <v>4</v>
      </c>
      <c r="G22" s="1" t="n">
        <v>5</v>
      </c>
      <c r="H22" s="1" t="n">
        <v>6</v>
      </c>
      <c r="I22" s="1" t="n">
        <v>7</v>
      </c>
      <c r="J22" s="1" t="n">
        <v>8</v>
      </c>
      <c r="K22" s="1" t="n">
        <v>9</v>
      </c>
      <c r="L22" s="1" t="n">
        <v>10</v>
      </c>
      <c r="M22" s="1" t="n">
        <v>11</v>
      </c>
      <c r="N22" s="1" t="n">
        <v>12</v>
      </c>
      <c r="O22" s="1" t="n">
        <v>13</v>
      </c>
      <c r="P22" s="1" t="n">
        <v>14</v>
      </c>
      <c r="Q22" s="1" t="n">
        <v>15</v>
      </c>
      <c r="R22" s="1" t="n">
        <v>16</v>
      </c>
    </row>
    <row collapsed="false" customFormat="false" customHeight="false" hidden="false" ht="13.6" outlineLevel="0" r="23">
      <c r="B23" s="1" t="n">
        <v>1</v>
      </c>
      <c r="C23" s="0" t="n">
        <v>0.666749000549316</v>
      </c>
      <c r="D23" s="0" t="n">
        <v>0.461684942245483</v>
      </c>
      <c r="E23" s="0" t="n">
        <v>0.395741939544678</v>
      </c>
      <c r="F23" s="0" t="n">
        <v>0.377897977828979</v>
      </c>
      <c r="G23" s="0" t="n">
        <v>0.355726003646851</v>
      </c>
      <c r="H23" s="0" t="n">
        <v>0.346357107162476</v>
      </c>
      <c r="I23" s="0" t="n">
        <v>0.315351009368896</v>
      </c>
      <c r="J23" s="0" t="n">
        <v>0.320006132125854</v>
      </c>
      <c r="K23" s="0" t="n">
        <v>0.318408012390137</v>
      </c>
      <c r="L23" s="0" t="n">
        <v>0.339609146118164</v>
      </c>
      <c r="M23" s="0" t="n">
        <v>0.343021869659424</v>
      </c>
      <c r="N23" s="0" t="n">
        <v>0.360942840576172</v>
      </c>
      <c r="O23" s="0" t="n">
        <v>0.382848024368286</v>
      </c>
      <c r="P23" s="0" t="n">
        <v>0.388728141784668</v>
      </c>
      <c r="Q23" s="0" t="n">
        <v>0.404711961746216</v>
      </c>
      <c r="R23" s="0" t="n">
        <v>0.420964956283569</v>
      </c>
    </row>
    <row collapsed="false" customFormat="false" customHeight="false" hidden="false" ht="13.6" outlineLevel="0" r="24">
      <c r="B24" s="1" t="n">
        <v>2</v>
      </c>
      <c r="C24" s="0" t="n">
        <v>0.656987190246582</v>
      </c>
      <c r="D24" s="0" t="n">
        <v>0.46520185470581</v>
      </c>
      <c r="E24" s="0" t="n">
        <v>0.402005910873413</v>
      </c>
      <c r="F24" s="0" t="n">
        <v>0.371052980422974</v>
      </c>
      <c r="G24" s="0" t="n">
        <v>0.351331949234009</v>
      </c>
      <c r="H24" s="0" t="n">
        <v>0.339260816574097</v>
      </c>
      <c r="I24" s="0" t="n">
        <v>0.317744970321655</v>
      </c>
      <c r="J24" s="0" t="n">
        <v>0.313650131225586</v>
      </c>
      <c r="K24" s="0" t="n">
        <v>0.32880687713623</v>
      </c>
      <c r="L24" s="0" t="n">
        <v>0.330105066299438</v>
      </c>
      <c r="M24" s="0" t="n">
        <v>0.342151165008545</v>
      </c>
      <c r="N24" s="0" t="n">
        <v>0.365096092224121</v>
      </c>
      <c r="O24" s="0" t="n">
        <v>0.359998941421509</v>
      </c>
      <c r="P24" s="0" t="n">
        <v>0.407306909561157</v>
      </c>
      <c r="Q24" s="0" t="n">
        <v>0.408291816711426</v>
      </c>
      <c r="R24" s="0" t="n">
        <v>0.411959886550903</v>
      </c>
    </row>
    <row collapsed="false" customFormat="false" customHeight="false" hidden="false" ht="13.6" outlineLevel="0" r="25">
      <c r="B25" s="1" t="n">
        <v>3</v>
      </c>
      <c r="C25" s="0" t="n">
        <v>0.657480955123901</v>
      </c>
      <c r="D25" s="0" t="n">
        <v>0.470563173294067</v>
      </c>
      <c r="E25" s="0" t="n">
        <v>0.401664972305298</v>
      </c>
      <c r="F25" s="0" t="n">
        <v>0.376958131790161</v>
      </c>
      <c r="G25" s="0" t="n">
        <v>0.35271406173706</v>
      </c>
      <c r="H25" s="0" t="n">
        <v>0.347131967544556</v>
      </c>
      <c r="I25" s="0" t="n">
        <v>0.321534156799316</v>
      </c>
      <c r="J25" s="0" t="n">
        <v>0.314975023269653</v>
      </c>
      <c r="K25" s="0" t="n">
        <v>0.317042112350464</v>
      </c>
      <c r="L25" s="0" t="n">
        <v>0.354544162750244</v>
      </c>
      <c r="M25" s="0" t="n">
        <v>0.344892024993896</v>
      </c>
      <c r="N25" s="0" t="n">
        <v>0.375367879867554</v>
      </c>
      <c r="O25" s="0" t="n">
        <v>0.371657848358154</v>
      </c>
      <c r="P25" s="0" t="n">
        <v>0.379863977432251</v>
      </c>
      <c r="Q25" s="0" t="n">
        <v>0.425298929214477</v>
      </c>
      <c r="R25" s="0" t="n">
        <v>0.419476985931397</v>
      </c>
    </row>
    <row collapsed="false" customFormat="false" customHeight="false" hidden="false" ht="13.6" outlineLevel="0" r="26">
      <c r="B26" s="1" t="n">
        <v>4</v>
      </c>
      <c r="C26" s="0" t="n">
        <v>0.678162097930908</v>
      </c>
      <c r="D26" s="0" t="n">
        <v>0.464802026748657</v>
      </c>
      <c r="E26" s="0" t="n">
        <v>0.39897608757019</v>
      </c>
      <c r="F26" s="0" t="n">
        <v>0.387146949768066</v>
      </c>
      <c r="G26" s="0" t="n">
        <v>0.374166011810303</v>
      </c>
      <c r="H26" s="0" t="n">
        <v>0.344964981079102</v>
      </c>
      <c r="I26" s="0" t="n">
        <v>0.324200868606567</v>
      </c>
      <c r="J26" s="0" t="n">
        <v>0.31763482093811</v>
      </c>
      <c r="K26" s="0" t="n">
        <v>0.329663038253784</v>
      </c>
      <c r="L26" s="0" t="n">
        <v>0.335106134414673</v>
      </c>
      <c r="M26" s="0" t="n">
        <v>0.346333980560303</v>
      </c>
      <c r="N26" s="0" t="n">
        <v>0.369565010070801</v>
      </c>
      <c r="O26" s="0" t="n">
        <v>0.38276481628418</v>
      </c>
      <c r="P26" s="0" t="n">
        <v>0.429692029953003</v>
      </c>
      <c r="Q26" s="0" t="n">
        <v>0.394773960113525</v>
      </c>
      <c r="R26" s="0" t="n">
        <v>0.408452987670898</v>
      </c>
    </row>
    <row collapsed="false" customFormat="false" customHeight="false" hidden="false" ht="13.6" outlineLevel="0" r="27">
      <c r="B27" s="1" t="n">
        <v>5</v>
      </c>
      <c r="C27" s="0" t="n">
        <v>0.685220956802368</v>
      </c>
      <c r="D27" s="0" t="n">
        <v>0.47358512878418</v>
      </c>
      <c r="E27" s="0" t="n">
        <v>0.406622171401977</v>
      </c>
      <c r="F27" s="0" t="n">
        <v>0.371784925460815</v>
      </c>
      <c r="G27" s="0" t="n">
        <v>0.352818012237549</v>
      </c>
      <c r="H27" s="0" t="n">
        <v>0.357416868209839</v>
      </c>
      <c r="I27" s="0" t="n">
        <v>0.319861888885498</v>
      </c>
      <c r="J27" s="0" t="n">
        <v>0.328210115432739</v>
      </c>
      <c r="K27" s="0" t="n">
        <v>0.321793079376221</v>
      </c>
      <c r="L27" s="0" t="n">
        <v>0.326481103897095</v>
      </c>
      <c r="M27" s="0" t="n">
        <v>0.361677885055542</v>
      </c>
      <c r="N27" s="0" t="n">
        <v>0.368188858032227</v>
      </c>
      <c r="O27" s="0" t="n">
        <v>0.374444961547852</v>
      </c>
      <c r="P27" s="0" t="n">
        <v>0.388153076171875</v>
      </c>
      <c r="Q27" s="0" t="n">
        <v>0.403326034545898</v>
      </c>
      <c r="R27" s="0" t="n">
        <v>0.429397106170654</v>
      </c>
    </row>
    <row collapsed="false" customFormat="false" customHeight="false" hidden="false" ht="13.6" outlineLevel="0" r="29">
      <c r="B29" s="1" t="n">
        <v>1</v>
      </c>
      <c r="C29" s="0" t="n">
        <f aca="false">SMALL(C$23:C$27,1)</f>
        <v>0.656987190246582</v>
      </c>
      <c r="D29" s="0" t="n">
        <f aca="false">SMALL(D$23:D$27,1)</f>
        <v>0.461684942245483</v>
      </c>
      <c r="E29" s="0" t="n">
        <f aca="false">SMALL(E$23:E$27,1)</f>
        <v>0.395741939544678</v>
      </c>
      <c r="F29" s="0" t="n">
        <f aca="false">SMALL(F$23:F$27,1)</f>
        <v>0.371052980422974</v>
      </c>
      <c r="G29" s="0" t="n">
        <f aca="false">SMALL(G$23:G$27,1)</f>
        <v>0.351331949234009</v>
      </c>
      <c r="H29" s="0" t="n">
        <f aca="false">SMALL(H$23:H$27,1)</f>
        <v>0.339260816574097</v>
      </c>
      <c r="I29" s="0" t="n">
        <f aca="false">SMALL(I$23:I$27,1)</f>
        <v>0.315351009368896</v>
      </c>
      <c r="J29" s="0" t="n">
        <f aca="false">SMALL(J$23:J$27,1)</f>
        <v>0.313650131225586</v>
      </c>
      <c r="K29" s="0" t="n">
        <f aca="false">SMALL(K$23:K$27,1)</f>
        <v>0.317042112350464</v>
      </c>
      <c r="L29" s="0" t="n">
        <f aca="false">SMALL(L$23:L$27,1)</f>
        <v>0.326481103897095</v>
      </c>
      <c r="M29" s="0" t="n">
        <f aca="false">SMALL(M$23:M$27,1)</f>
        <v>0.342151165008545</v>
      </c>
      <c r="N29" s="0" t="n">
        <f aca="false">SMALL(N$23:N$27,1)</f>
        <v>0.360942840576172</v>
      </c>
      <c r="O29" s="0" t="n">
        <f aca="false">SMALL(O$23:O$27,1)</f>
        <v>0.359998941421509</v>
      </c>
      <c r="P29" s="0" t="n">
        <f aca="false">SMALL(P$23:P$27,1)</f>
        <v>0.379863977432251</v>
      </c>
      <c r="Q29" s="0" t="n">
        <f aca="false">SMALL(Q$23:Q$27,1)</f>
        <v>0.394773960113525</v>
      </c>
      <c r="R29" s="0" t="n">
        <f aca="false">SMALL(R$23:R$27,1)</f>
        <v>0.408452987670898</v>
      </c>
    </row>
    <row collapsed="false" customFormat="false" customHeight="false" hidden="false" ht="13.6" outlineLevel="0" r="30">
      <c r="B30" s="1" t="n">
        <v>2</v>
      </c>
      <c r="C30" s="0" t="n">
        <f aca="false">SMALL(C$23:C$27,2)</f>
        <v>0.657480955123901</v>
      </c>
      <c r="D30" s="0" t="n">
        <f aca="false">SMALL(D$23:D$27,2)</f>
        <v>0.464802026748657</v>
      </c>
      <c r="E30" s="0" t="n">
        <f aca="false">SMALL(E$23:E$27,2)</f>
        <v>0.39897608757019</v>
      </c>
      <c r="F30" s="0" t="n">
        <f aca="false">SMALL(F$23:F$27,2)</f>
        <v>0.371784925460815</v>
      </c>
      <c r="G30" s="0" t="n">
        <f aca="false">SMALL(G$23:G$27,2)</f>
        <v>0.35271406173706</v>
      </c>
      <c r="H30" s="0" t="n">
        <f aca="false">SMALL(H$23:H$27,2)</f>
        <v>0.344964981079102</v>
      </c>
      <c r="I30" s="0" t="n">
        <f aca="false">SMALL(I$23:I$27,2)</f>
        <v>0.317744970321655</v>
      </c>
      <c r="J30" s="0" t="n">
        <f aca="false">SMALL(J$23:J$27,2)</f>
        <v>0.314975023269653</v>
      </c>
      <c r="K30" s="0" t="n">
        <f aca="false">SMALL(K$23:K$27,2)</f>
        <v>0.318408012390137</v>
      </c>
      <c r="L30" s="0" t="n">
        <f aca="false">SMALL(L$23:L$27,2)</f>
        <v>0.330105066299438</v>
      </c>
      <c r="M30" s="0" t="n">
        <f aca="false">SMALL(M$23:M$27,2)</f>
        <v>0.343021869659424</v>
      </c>
      <c r="N30" s="0" t="n">
        <f aca="false">SMALL(N$23:N$27,2)</f>
        <v>0.365096092224121</v>
      </c>
      <c r="O30" s="0" t="n">
        <f aca="false">SMALL(O$23:O$27,2)</f>
        <v>0.371657848358154</v>
      </c>
      <c r="P30" s="0" t="n">
        <f aca="false">SMALL(P$23:P$27,2)</f>
        <v>0.388153076171875</v>
      </c>
      <c r="Q30" s="0" t="n">
        <f aca="false">SMALL(Q$23:Q$27,2)</f>
        <v>0.403326034545898</v>
      </c>
      <c r="R30" s="0" t="n">
        <f aca="false">SMALL(R$23:R$27,2)</f>
        <v>0.411959886550903</v>
      </c>
    </row>
    <row collapsed="false" customFormat="false" customHeight="false" hidden="false" ht="13.6" outlineLevel="0" r="31">
      <c r="B31" s="1" t="n">
        <v>3</v>
      </c>
      <c r="C31" s="0" t="n">
        <f aca="false">SMALL(C$23:C$27,3)</f>
        <v>0.666749000549316</v>
      </c>
      <c r="D31" s="0" t="n">
        <f aca="false">SMALL(D$23:D$27,3)</f>
        <v>0.46520185470581</v>
      </c>
      <c r="E31" s="0" t="n">
        <f aca="false">SMALL(E$23:E$27,3)</f>
        <v>0.401664972305298</v>
      </c>
      <c r="F31" s="0" t="n">
        <f aca="false">SMALL(F$23:F$27,3)</f>
        <v>0.376958131790161</v>
      </c>
      <c r="G31" s="0" t="n">
        <f aca="false">SMALL(G$23:G$27,3)</f>
        <v>0.352818012237549</v>
      </c>
      <c r="H31" s="0" t="n">
        <f aca="false">SMALL(H$23:H$27,3)</f>
        <v>0.346357107162476</v>
      </c>
      <c r="I31" s="0" t="n">
        <f aca="false">SMALL(I$23:I$27,3)</f>
        <v>0.319861888885498</v>
      </c>
      <c r="J31" s="0" t="n">
        <f aca="false">SMALL(J$23:J$27,3)</f>
        <v>0.31763482093811</v>
      </c>
      <c r="K31" s="0" t="n">
        <f aca="false">SMALL(K$23:K$27,3)</f>
        <v>0.321793079376221</v>
      </c>
      <c r="L31" s="0" t="n">
        <f aca="false">SMALL(L$23:L$27,3)</f>
        <v>0.335106134414673</v>
      </c>
      <c r="M31" s="0" t="n">
        <f aca="false">SMALL(M$23:M$27,3)</f>
        <v>0.344892024993896</v>
      </c>
      <c r="N31" s="0" t="n">
        <f aca="false">SMALL(N$23:N$27,3)</f>
        <v>0.368188858032227</v>
      </c>
      <c r="O31" s="0" t="n">
        <f aca="false">SMALL(O$23:O$27,3)</f>
        <v>0.374444961547852</v>
      </c>
      <c r="P31" s="0" t="n">
        <f aca="false">SMALL(P$23:P$27,3)</f>
        <v>0.388728141784668</v>
      </c>
      <c r="Q31" s="0" t="n">
        <f aca="false">SMALL(Q$23:Q$27,3)</f>
        <v>0.404711961746216</v>
      </c>
      <c r="R31" s="0" t="n">
        <f aca="false">SMALL(R$23:R$27,3)</f>
        <v>0.419476985931397</v>
      </c>
    </row>
    <row collapsed="false" customFormat="false" customHeight="false" hidden="false" ht="13.6" outlineLevel="0" r="33">
      <c r="B33" s="1" t="s">
        <v>2</v>
      </c>
      <c r="C33" s="0" t="n">
        <f aca="false">$C$29/C$29</f>
        <v>1</v>
      </c>
      <c r="D33" s="0" t="n">
        <f aca="false">$C$29/D$29</f>
        <v>1.42302061455852</v>
      </c>
      <c r="E33" s="0" t="n">
        <f aca="false">$C$29/E$29</f>
        <v>1.66014042131213</v>
      </c>
      <c r="F33" s="0" t="n">
        <f aca="false">$C$29/F$29</f>
        <v>1.77060211050633</v>
      </c>
      <c r="G33" s="0" t="n">
        <f aca="false">$C$29/G$29</f>
        <v>1.86998988187376</v>
      </c>
      <c r="H33" s="0" t="n">
        <f aca="false">$C$29/H$29</f>
        <v>1.93652540508783</v>
      </c>
      <c r="I33" s="0" t="n">
        <f aca="false">$C$29/I$29</f>
        <v>2.08335210837407</v>
      </c>
      <c r="J33" s="0" t="n">
        <f aca="false">$C$29/J$29</f>
        <v>2.09464981787002</v>
      </c>
      <c r="K33" s="0" t="n">
        <f aca="false">$C$29/K$29</f>
        <v>2.07223950589989</v>
      </c>
      <c r="L33" s="0" t="n">
        <f aca="false">$C$29/L$29</f>
        <v>2.01232837798068</v>
      </c>
      <c r="M33" s="0" t="n">
        <f aca="false">$C$29/M$29</f>
        <v>1.92016645692314</v>
      </c>
      <c r="N33" s="0" t="n">
        <f aca="false">$C$29/N$29</f>
        <v>1.82019731766347</v>
      </c>
      <c r="O33" s="0" t="n">
        <f aca="false">$C$29/O$29</f>
        <v>1.82496978366762</v>
      </c>
      <c r="P33" s="0" t="n">
        <f aca="false">$C$29/P$29</f>
        <v>1.72953275192765</v>
      </c>
      <c r="Q33" s="0" t="n">
        <f aca="false">$C$29/Q$29</f>
        <v>1.66421105905175</v>
      </c>
      <c r="R33" s="0" t="n">
        <f aca="false">$C$29/R$29</f>
        <v>1.60847688737176</v>
      </c>
    </row>
    <row collapsed="false" customFormat="false" customHeight="false" hidden="false" ht="13.6" outlineLevel="0" r="35">
      <c r="B35" s="1" t="s">
        <v>3</v>
      </c>
      <c r="C35" s="0" t="n">
        <f aca="false">C29*0.95</f>
        <v>0.624137830734253</v>
      </c>
      <c r="D35" s="0" t="n">
        <f aca="false">D29*0.95</f>
        <v>0.438600695133209</v>
      </c>
      <c r="E35" s="0" t="n">
        <f aca="false">E29*0.95</f>
        <v>0.375954842567444</v>
      </c>
      <c r="F35" s="0" t="n">
        <f aca="false">F29*0.95</f>
        <v>0.352500331401825</v>
      </c>
      <c r="G35" s="0" t="n">
        <f aca="false">G29*0.95</f>
        <v>0.333765351772309</v>
      </c>
      <c r="H35" s="0" t="n">
        <f aca="false">H29*0.95</f>
        <v>0.322297775745392</v>
      </c>
      <c r="I35" s="0" t="n">
        <f aca="false">I29*0.95</f>
        <v>0.299583458900451</v>
      </c>
      <c r="J35" s="0" t="n">
        <f aca="false">J29*0.95</f>
        <v>0.297967624664307</v>
      </c>
      <c r="K35" s="0" t="n">
        <f aca="false">K29*0.95</f>
        <v>0.301190006732941</v>
      </c>
      <c r="L35" s="0" t="n">
        <f aca="false">L29*0.95</f>
        <v>0.31015704870224</v>
      </c>
      <c r="M35" s="0" t="n">
        <f aca="false">M29*0.95</f>
        <v>0.325043606758118</v>
      </c>
      <c r="N35" s="0" t="n">
        <f aca="false">N29*0.95</f>
        <v>0.342895698547363</v>
      </c>
      <c r="O35" s="0" t="n">
        <f aca="false">O29*0.95</f>
        <v>0.341998994350434</v>
      </c>
      <c r="P35" s="0" t="n">
        <f aca="false">P29*0.95</f>
        <v>0.360870778560638</v>
      </c>
      <c r="Q35" s="0" t="n">
        <f aca="false">Q29*0.95</f>
        <v>0.375035262107849</v>
      </c>
      <c r="R35" s="0" t="n">
        <f aca="false">R29*0.95</f>
        <v>0.388030338287353</v>
      </c>
    </row>
    <row collapsed="false" customFormat="false" customHeight="false" hidden="false" ht="13.6" outlineLevel="0" r="36">
      <c r="B36" s="1" t="s">
        <v>4</v>
      </c>
      <c r="C36" s="0" t="n">
        <f aca="false">C29*1.05</f>
        <v>0.689836549758911</v>
      </c>
      <c r="D36" s="0" t="n">
        <f aca="false">D29*1.05</f>
        <v>0.484769189357757</v>
      </c>
      <c r="E36" s="0" t="n">
        <f aca="false">E29*1.05</f>
        <v>0.415529036521912</v>
      </c>
      <c r="F36" s="0" t="n">
        <f aca="false">F29*1.05</f>
        <v>0.389605629444123</v>
      </c>
      <c r="G36" s="0" t="n">
        <f aca="false">G29*1.05</f>
        <v>0.368898546695709</v>
      </c>
      <c r="H36" s="0" t="n">
        <f aca="false">H29*1.05</f>
        <v>0.356223857402802</v>
      </c>
      <c r="I36" s="0" t="n">
        <f aca="false">I29*1.05</f>
        <v>0.331118559837341</v>
      </c>
      <c r="J36" s="0" t="n">
        <f aca="false">J29*1.05</f>
        <v>0.329332637786865</v>
      </c>
      <c r="K36" s="0" t="n">
        <f aca="false">K29*1.05</f>
        <v>0.332894217967987</v>
      </c>
      <c r="L36" s="0" t="n">
        <f aca="false">L29*1.05</f>
        <v>0.34280515909195</v>
      </c>
      <c r="M36" s="0" t="n">
        <f aca="false">M29*1.05</f>
        <v>0.359258723258972</v>
      </c>
      <c r="N36" s="0" t="n">
        <f aca="false">N29*1.05</f>
        <v>0.378989982604981</v>
      </c>
      <c r="O36" s="0" t="n">
        <f aca="false">O29*1.05</f>
        <v>0.377998888492584</v>
      </c>
      <c r="P36" s="0" t="n">
        <f aca="false">P29*1.05</f>
        <v>0.398857176303864</v>
      </c>
      <c r="Q36" s="0" t="n">
        <f aca="false">Q29*1.05</f>
        <v>0.414512658119201</v>
      </c>
      <c r="R36" s="0" t="n">
        <f aca="false">R29*1.05</f>
        <v>0.428875637054443</v>
      </c>
    </row>
    <row collapsed="false" customFormat="false" customHeight="false" hidden="false" ht="13.6" outlineLevel="0" r="38">
      <c r="C38" s="0" t="b">
        <f aca="false">AND(C30&gt;C35,C30&lt;C36)</f>
        <v>1</v>
      </c>
      <c r="D38" s="0" t="b">
        <f aca="false">AND(D30&gt;D35,D30&lt;D36)</f>
        <v>1</v>
      </c>
      <c r="E38" s="0" t="b">
        <f aca="false">AND(E30&gt;E35,E30&lt;E36)</f>
        <v>1</v>
      </c>
      <c r="F38" s="0" t="b">
        <f aca="false">AND(F30&gt;F35,F30&lt;F36)</f>
        <v>1</v>
      </c>
      <c r="G38" s="0" t="b">
        <f aca="false">AND(G30&gt;G35,G30&lt;G36)</f>
        <v>1</v>
      </c>
      <c r="H38" s="0" t="b">
        <f aca="false">AND(H30&gt;H35,H30&lt;H36)</f>
        <v>1</v>
      </c>
      <c r="I38" s="0" t="b">
        <f aca="false">AND(I30&gt;I35,I30&lt;I36)</f>
        <v>1</v>
      </c>
      <c r="J38" s="0" t="b">
        <f aca="false">AND(J30&gt;J35,J30&lt;J36)</f>
        <v>1</v>
      </c>
      <c r="K38" s="0" t="b">
        <f aca="false">AND(K30&gt;K35,K30&lt;K36)</f>
        <v>1</v>
      </c>
      <c r="L38" s="0" t="b">
        <f aca="false">AND(L30&gt;L35,L30&lt;L36)</f>
        <v>1</v>
      </c>
      <c r="M38" s="0" t="b">
        <f aca="false">AND(M30&gt;M35,M30&lt;M36)</f>
        <v>1</v>
      </c>
      <c r="N38" s="0" t="b">
        <f aca="false">AND(N30&gt;N35,N30&lt;N36)</f>
        <v>1</v>
      </c>
      <c r="O38" s="0" t="b">
        <f aca="false">AND(O30&gt;O35,O30&lt;O36)</f>
        <v>1</v>
      </c>
      <c r="P38" s="0" t="b">
        <f aca="false">AND(P30&gt;P35,P30&lt;P36)</f>
        <v>1</v>
      </c>
      <c r="Q38" s="0" t="b">
        <f aca="false">AND(Q30&gt;Q35,Q30&lt;Q36)</f>
        <v>1</v>
      </c>
      <c r="R38" s="0" t="b">
        <f aca="false">AND(R30&gt;R35,R30&lt;R36)</f>
        <v>1</v>
      </c>
    </row>
    <row collapsed="false" customFormat="false" customHeight="false" hidden="false" ht="13.6" outlineLevel="0" r="39">
      <c r="C39" s="0" t="b">
        <f aca="false">AND(C31&gt;C35,C31&lt;C36)</f>
        <v>1</v>
      </c>
      <c r="D39" s="0" t="b">
        <f aca="false">AND(D31&gt;D35,D31&lt;D36)</f>
        <v>1</v>
      </c>
      <c r="E39" s="0" t="b">
        <f aca="false">AND(E31&gt;E35,E31&lt;E36)</f>
        <v>1</v>
      </c>
      <c r="F39" s="0" t="b">
        <f aca="false">AND(F31&gt;F35,F31&lt;F36)</f>
        <v>1</v>
      </c>
      <c r="G39" s="0" t="b">
        <f aca="false">AND(G31&gt;G35,G31&lt;G36)</f>
        <v>1</v>
      </c>
      <c r="H39" s="0" t="b">
        <f aca="false">AND(H31&gt;H35,H31&lt;H36)</f>
        <v>1</v>
      </c>
      <c r="I39" s="0" t="b">
        <f aca="false">AND(I31&gt;I35,I31&lt;I36)</f>
        <v>1</v>
      </c>
      <c r="J39" s="0" t="b">
        <f aca="false">AND(J31&gt;J35,J31&lt;J36)</f>
        <v>1</v>
      </c>
      <c r="K39" s="0" t="b">
        <f aca="false">AND(K31&gt;K35,K31&lt;K36)</f>
        <v>1</v>
      </c>
      <c r="L39" s="0" t="b">
        <f aca="false">AND(L31&gt;L35,L31&lt;L36)</f>
        <v>1</v>
      </c>
      <c r="M39" s="0" t="b">
        <f aca="false">AND(M31&gt;M35,M31&lt;M36)</f>
        <v>1</v>
      </c>
      <c r="N39" s="0" t="b">
        <f aca="false">AND(N31&gt;N35,N31&lt;N36)</f>
        <v>1</v>
      </c>
      <c r="O39" s="0" t="b">
        <f aca="false">AND(O31&gt;O35,O31&lt;O36)</f>
        <v>1</v>
      </c>
      <c r="P39" s="0" t="b">
        <f aca="false">AND(P31&gt;P35,P31&lt;P36)</f>
        <v>1</v>
      </c>
      <c r="Q39" s="0" t="b">
        <f aca="false">AND(Q31&gt;Q35,Q31&lt;Q36)</f>
        <v>1</v>
      </c>
      <c r="R39" s="0" t="b">
        <f aca="false">AND(R31&gt;R35,R31&lt;R36)</f>
        <v>1</v>
      </c>
    </row>
    <row collapsed="false" customFormat="false" customHeight="false" hidden="false" ht="13.6" outlineLevel="0" r="42">
      <c r="A42" s="1" t="s">
        <v>6</v>
      </c>
      <c r="B42" s="1" t="s">
        <v>1</v>
      </c>
      <c r="C42" s="1" t="n">
        <v>1</v>
      </c>
      <c r="D42" s="1" t="n">
        <v>2</v>
      </c>
      <c r="E42" s="1" t="n">
        <v>3</v>
      </c>
      <c r="F42" s="1" t="n">
        <v>4</v>
      </c>
      <c r="G42" s="1" t="n">
        <v>5</v>
      </c>
      <c r="H42" s="1" t="n">
        <v>6</v>
      </c>
      <c r="I42" s="1" t="n">
        <v>7</v>
      </c>
      <c r="J42" s="1" t="n">
        <v>8</v>
      </c>
      <c r="K42" s="1" t="n">
        <v>9</v>
      </c>
      <c r="L42" s="1" t="n">
        <v>10</v>
      </c>
      <c r="M42" s="1" t="n">
        <v>11</v>
      </c>
      <c r="N42" s="1" t="n">
        <v>12</v>
      </c>
      <c r="O42" s="1" t="n">
        <v>13</v>
      </c>
      <c r="P42" s="1" t="n">
        <v>14</v>
      </c>
      <c r="Q42" s="1" t="n">
        <v>15</v>
      </c>
      <c r="R42" s="1" t="n">
        <v>16</v>
      </c>
    </row>
    <row collapsed="false" customFormat="false" customHeight="false" hidden="false" ht="13.6" outlineLevel="0" r="43">
      <c r="B43" s="1" t="n">
        <v>1</v>
      </c>
      <c r="C43" s="0" t="n">
        <v>1.20401000976563</v>
      </c>
      <c r="D43" s="0" t="n">
        <v>0.761403799057007</v>
      </c>
      <c r="E43" s="0" t="n">
        <v>0.61140513420105</v>
      </c>
      <c r="F43" s="0" t="n">
        <v>0.531578063964844</v>
      </c>
      <c r="G43" s="0" t="n">
        <v>0.485047101974487</v>
      </c>
      <c r="H43" s="0" t="n">
        <v>0.457592010498047</v>
      </c>
      <c r="I43" s="0" t="n">
        <v>0.421453952789307</v>
      </c>
      <c r="J43" s="0" t="n">
        <v>0.411052942276001</v>
      </c>
      <c r="K43" s="0" t="n">
        <v>0.399582147598267</v>
      </c>
      <c r="L43" s="0" t="n">
        <v>0.40929102897644</v>
      </c>
      <c r="M43" s="0" t="n">
        <v>0.419817924499512</v>
      </c>
      <c r="N43" s="0" t="n">
        <v>0.414377927780151</v>
      </c>
      <c r="O43" s="0" t="n">
        <v>0.382344961166382</v>
      </c>
      <c r="P43" s="0" t="n">
        <v>0.389944076538086</v>
      </c>
      <c r="Q43" s="0" t="n">
        <v>0.413747072219849</v>
      </c>
      <c r="R43" s="0" t="n">
        <v>0.421678066253662</v>
      </c>
    </row>
    <row collapsed="false" customFormat="false" customHeight="false" hidden="false" ht="13.6" outlineLevel="0" r="44">
      <c r="B44" s="1" t="n">
        <v>2</v>
      </c>
      <c r="C44" s="0" t="n">
        <v>1.20348191261292</v>
      </c>
      <c r="D44" s="0" t="n">
        <v>0.754860162734985</v>
      </c>
      <c r="E44" s="0" t="n">
        <v>0.596289873123169</v>
      </c>
      <c r="F44" s="0" t="n">
        <v>0.531255006790161</v>
      </c>
      <c r="G44" s="0" t="n">
        <v>0.496821880340576</v>
      </c>
      <c r="H44" s="0" t="n">
        <v>0.465591907501221</v>
      </c>
      <c r="I44" s="0" t="n">
        <v>0.423224925994873</v>
      </c>
      <c r="J44" s="0" t="n">
        <v>0.413771867752075</v>
      </c>
      <c r="K44" s="0" t="n">
        <v>0.398489952087402</v>
      </c>
      <c r="L44" s="0" t="n">
        <v>0.420629024505615</v>
      </c>
      <c r="M44" s="0" t="n">
        <v>0.410235166549683</v>
      </c>
      <c r="N44" s="0" t="n">
        <v>0.421837091445923</v>
      </c>
      <c r="O44" s="0" t="n">
        <v>0.381044864654541</v>
      </c>
      <c r="P44" s="0" t="n">
        <v>0.396788835525513</v>
      </c>
      <c r="Q44" s="0" t="n">
        <v>0.404761075973511</v>
      </c>
      <c r="R44" s="0" t="n">
        <v>0.410349130630493</v>
      </c>
    </row>
    <row collapsed="false" customFormat="false" customHeight="false" hidden="false" ht="13.6" outlineLevel="0" r="45">
      <c r="B45" s="1" t="n">
        <v>3</v>
      </c>
      <c r="C45" s="0" t="n">
        <v>1.20624399185181</v>
      </c>
      <c r="D45" s="0" t="n">
        <v>0.808049201965332</v>
      </c>
      <c r="E45" s="0" t="n">
        <v>0.593497037887573</v>
      </c>
      <c r="F45" s="0" t="n">
        <v>0.639509916305542</v>
      </c>
      <c r="G45" s="0" t="n">
        <v>0.497873783111572</v>
      </c>
      <c r="H45" s="0" t="n">
        <v>0.527011156082153</v>
      </c>
      <c r="I45" s="0" t="n">
        <v>0.429226160049439</v>
      </c>
      <c r="J45" s="0" t="n">
        <v>0.446186065673828</v>
      </c>
      <c r="K45" s="0" t="n">
        <v>0.405931949615479</v>
      </c>
      <c r="L45" s="0" t="n">
        <v>0.5814049243927</v>
      </c>
      <c r="M45" s="0" t="n">
        <v>0.409344911575317</v>
      </c>
      <c r="N45" s="0" t="n">
        <v>0.420212030410767</v>
      </c>
      <c r="O45" s="0" t="n">
        <v>0.40385103225708</v>
      </c>
      <c r="P45" s="0" t="n">
        <v>0.403949022293091</v>
      </c>
      <c r="Q45" s="0" t="n">
        <v>0.420660972595215</v>
      </c>
      <c r="R45" s="0" t="n">
        <v>0.405074119567871</v>
      </c>
    </row>
    <row collapsed="false" customFormat="false" customHeight="false" hidden="false" ht="13.6" outlineLevel="0" r="46">
      <c r="B46" s="1" t="n">
        <v>4</v>
      </c>
      <c r="C46" s="0" t="n">
        <v>1.23085498809815</v>
      </c>
      <c r="D46" s="0" t="n">
        <v>0.753308057785034</v>
      </c>
      <c r="E46" s="0" t="n">
        <v>0.610967874526978</v>
      </c>
      <c r="F46" s="0" t="n">
        <v>0.532689809799194</v>
      </c>
      <c r="G46" s="0" t="n">
        <v>0.51083779335022</v>
      </c>
      <c r="H46" s="0" t="n">
        <v>0.461954116821289</v>
      </c>
      <c r="I46" s="0" t="n">
        <v>0.436821937561035</v>
      </c>
      <c r="J46" s="0" t="n">
        <v>0.414151906967163</v>
      </c>
      <c r="K46" s="0" t="n">
        <v>0.431339025497436</v>
      </c>
      <c r="L46" s="0" t="n">
        <v>0.423645973205566</v>
      </c>
      <c r="M46" s="0" t="n">
        <v>0.422513961791992</v>
      </c>
      <c r="N46" s="0" t="n">
        <v>0.420652866363525</v>
      </c>
      <c r="O46" s="0" t="n">
        <v>0.391109943389893</v>
      </c>
      <c r="P46" s="0" t="n">
        <v>0.396902084350586</v>
      </c>
      <c r="Q46" s="0" t="n">
        <v>0.4254310131073</v>
      </c>
      <c r="R46" s="0" t="n">
        <v>0.418697834014893</v>
      </c>
    </row>
    <row collapsed="false" customFormat="false" customHeight="false" hidden="false" ht="13.6" outlineLevel="0" r="47">
      <c r="B47" s="1" t="n">
        <v>5</v>
      </c>
      <c r="C47" s="0" t="n">
        <v>1.20407795906067</v>
      </c>
      <c r="D47" s="0" t="n">
        <v>0.744809865951538</v>
      </c>
      <c r="E47" s="0" t="n">
        <v>0.61992597579956</v>
      </c>
      <c r="F47" s="0" t="n">
        <v>0.5309739112854</v>
      </c>
      <c r="G47" s="0" t="n">
        <v>0.499097108840942</v>
      </c>
      <c r="H47" s="0" t="n">
        <v>0.461595058441162</v>
      </c>
      <c r="I47" s="0" t="n">
        <v>0.482628107070923</v>
      </c>
      <c r="J47" s="0" t="n">
        <v>0.4183189868927</v>
      </c>
      <c r="K47" s="0" t="n">
        <v>0.413619995117188</v>
      </c>
      <c r="L47" s="0" t="n">
        <v>0.409347057342529</v>
      </c>
      <c r="M47" s="0" t="n">
        <v>0.445389986038208</v>
      </c>
      <c r="N47" s="0" t="n">
        <v>0.420130968093872</v>
      </c>
      <c r="O47" s="0" t="n">
        <v>0.453092813491821</v>
      </c>
      <c r="P47" s="0" t="n">
        <v>0.394564151763916</v>
      </c>
      <c r="Q47" s="0" t="n">
        <v>0.399807929992676</v>
      </c>
      <c r="R47" s="0" t="n">
        <v>0.409543037414551</v>
      </c>
    </row>
    <row collapsed="false" customFormat="false" customHeight="false" hidden="false" ht="13.6" outlineLevel="0" r="49">
      <c r="B49" s="1" t="n">
        <v>1</v>
      </c>
      <c r="C49" s="0" t="n">
        <f aca="false">SMALL(C$43:C$47,1)</f>
        <v>1.20348191261292</v>
      </c>
      <c r="D49" s="0" t="n">
        <f aca="false">SMALL(D$43:D$47,1)</f>
        <v>0.744809865951538</v>
      </c>
      <c r="E49" s="0" t="n">
        <f aca="false">SMALL(E$43:E$47,1)</f>
        <v>0.593497037887573</v>
      </c>
      <c r="F49" s="0" t="n">
        <f aca="false">SMALL(F$43:F$47,1)</f>
        <v>0.5309739112854</v>
      </c>
      <c r="G49" s="0" t="n">
        <f aca="false">SMALL(G$43:G$47,1)</f>
        <v>0.485047101974487</v>
      </c>
      <c r="H49" s="0" t="n">
        <f aca="false">SMALL(H$43:H$47,1)</f>
        <v>0.457592010498047</v>
      </c>
      <c r="I49" s="0" t="n">
        <f aca="false">SMALL(I$43:I$47,1)</f>
        <v>0.421453952789307</v>
      </c>
      <c r="J49" s="0" t="n">
        <f aca="false">SMALL(J$43:J$47,1)</f>
        <v>0.411052942276001</v>
      </c>
      <c r="K49" s="0" t="n">
        <f aca="false">SMALL(K$43:K$47,1)</f>
        <v>0.398489952087402</v>
      </c>
      <c r="L49" s="0" t="n">
        <f aca="false">SMALL(L$43:L$47,1)</f>
        <v>0.40929102897644</v>
      </c>
      <c r="M49" s="0" t="n">
        <f aca="false">SMALL(M$43:M$47,1)</f>
        <v>0.409344911575317</v>
      </c>
      <c r="N49" s="0" t="n">
        <f aca="false">SMALL(N$43:N$47,1)</f>
        <v>0.414377927780151</v>
      </c>
      <c r="O49" s="0" t="n">
        <f aca="false">SMALL(O$43:O$47,1)</f>
        <v>0.381044864654541</v>
      </c>
      <c r="P49" s="0" t="n">
        <f aca="false">SMALL(P$43:P$47,1)</f>
        <v>0.389944076538086</v>
      </c>
      <c r="Q49" s="0" t="n">
        <f aca="false">SMALL(Q$43:Q$47,1)</f>
        <v>0.399807929992676</v>
      </c>
      <c r="R49" s="0" t="n">
        <f aca="false">SMALL(R$43:R$47,1)</f>
        <v>0.405074119567871</v>
      </c>
    </row>
    <row collapsed="false" customFormat="false" customHeight="false" hidden="false" ht="13.6" outlineLevel="0" r="50">
      <c r="B50" s="1" t="n">
        <v>2</v>
      </c>
      <c r="C50" s="0" t="n">
        <f aca="false">SMALL(C$43:C$47,2)</f>
        <v>1.20401000976563</v>
      </c>
      <c r="D50" s="0" t="n">
        <f aca="false">SMALL(D$43:D$47,2)</f>
        <v>0.753308057785034</v>
      </c>
      <c r="E50" s="0" t="n">
        <f aca="false">SMALL(E$43:E$47,2)</f>
        <v>0.596289873123169</v>
      </c>
      <c r="F50" s="0" t="n">
        <f aca="false">SMALL(F$43:F$47,2)</f>
        <v>0.531255006790161</v>
      </c>
      <c r="G50" s="0" t="n">
        <f aca="false">SMALL(G$43:G$47,2)</f>
        <v>0.496821880340576</v>
      </c>
      <c r="H50" s="0" t="n">
        <f aca="false">SMALL(H$43:H$47,2)</f>
        <v>0.461595058441162</v>
      </c>
      <c r="I50" s="0" t="n">
        <f aca="false">SMALL(I$43:I$47,2)</f>
        <v>0.423224925994873</v>
      </c>
      <c r="J50" s="0" t="n">
        <f aca="false">SMALL(J$43:J$47,2)</f>
        <v>0.413771867752075</v>
      </c>
      <c r="K50" s="0" t="n">
        <f aca="false">SMALL(K$43:K$47,2)</f>
        <v>0.399582147598267</v>
      </c>
      <c r="L50" s="0" t="n">
        <f aca="false">SMALL(L$43:L$47,2)</f>
        <v>0.409347057342529</v>
      </c>
      <c r="M50" s="0" t="n">
        <f aca="false">SMALL(M$43:M$47,2)</f>
        <v>0.410235166549683</v>
      </c>
      <c r="N50" s="0" t="n">
        <f aca="false">SMALL(N$43:N$47,2)</f>
        <v>0.420130968093872</v>
      </c>
      <c r="O50" s="0" t="n">
        <f aca="false">SMALL(O$43:O$47,2)</f>
        <v>0.382344961166382</v>
      </c>
      <c r="P50" s="0" t="n">
        <f aca="false">SMALL(P$43:P$47,2)</f>
        <v>0.394564151763916</v>
      </c>
      <c r="Q50" s="0" t="n">
        <f aca="false">SMALL(Q$43:Q$47,2)</f>
        <v>0.404761075973511</v>
      </c>
      <c r="R50" s="0" t="n">
        <f aca="false">SMALL(R$43:R$47,2)</f>
        <v>0.409543037414551</v>
      </c>
    </row>
    <row collapsed="false" customFormat="false" customHeight="false" hidden="false" ht="13.6" outlineLevel="0" r="51">
      <c r="B51" s="1" t="n">
        <v>3</v>
      </c>
      <c r="C51" s="0" t="n">
        <f aca="false">SMALL(C$43:C$47,3)</f>
        <v>1.20407795906067</v>
      </c>
      <c r="D51" s="0" t="n">
        <f aca="false">SMALL(D$43:D$47,3)</f>
        <v>0.754860162734985</v>
      </c>
      <c r="E51" s="0" t="n">
        <f aca="false">SMALL(E$43:E$47,3)</f>
        <v>0.610967874526978</v>
      </c>
      <c r="F51" s="0" t="n">
        <f aca="false">SMALL(F$43:F$47,3)</f>
        <v>0.531578063964844</v>
      </c>
      <c r="G51" s="0" t="n">
        <f aca="false">SMALL(G$43:G$47,3)</f>
        <v>0.497873783111572</v>
      </c>
      <c r="H51" s="0" t="n">
        <f aca="false">SMALL(H$43:H$47,3)</f>
        <v>0.461954116821289</v>
      </c>
      <c r="I51" s="0" t="n">
        <f aca="false">SMALL(I$43:I$47,3)</f>
        <v>0.429226160049439</v>
      </c>
      <c r="J51" s="0" t="n">
        <f aca="false">SMALL(J$43:J$47,3)</f>
        <v>0.414151906967163</v>
      </c>
      <c r="K51" s="0" t="n">
        <f aca="false">SMALL(K$43:K$47,3)</f>
        <v>0.405931949615479</v>
      </c>
      <c r="L51" s="0" t="n">
        <f aca="false">SMALL(L$43:L$47,3)</f>
        <v>0.420629024505615</v>
      </c>
      <c r="M51" s="0" t="n">
        <f aca="false">SMALL(M$43:M$47,3)</f>
        <v>0.419817924499512</v>
      </c>
      <c r="N51" s="0" t="n">
        <f aca="false">SMALL(N$43:N$47,3)</f>
        <v>0.420212030410767</v>
      </c>
      <c r="O51" s="0" t="n">
        <f aca="false">SMALL(O$43:O$47,3)</f>
        <v>0.391109943389893</v>
      </c>
      <c r="P51" s="0" t="n">
        <f aca="false">SMALL(P$43:P$47,3)</f>
        <v>0.396788835525513</v>
      </c>
      <c r="Q51" s="0" t="n">
        <f aca="false">SMALL(Q$43:Q$47,3)</f>
        <v>0.413747072219849</v>
      </c>
      <c r="R51" s="0" t="n">
        <f aca="false">SMALL(R$43:R$47,3)</f>
        <v>0.410349130630493</v>
      </c>
    </row>
    <row collapsed="false" customFormat="false" customHeight="false" hidden="false" ht="13.6" outlineLevel="0" r="53">
      <c r="B53" s="1" t="s">
        <v>2</v>
      </c>
      <c r="C53" s="0" t="n">
        <f aca="false">$C$49/C$49</f>
        <v>1</v>
      </c>
      <c r="D53" s="0" t="n">
        <f aca="false">$C$49/D$49</f>
        <v>1.61582434340528</v>
      </c>
      <c r="E53" s="0" t="n">
        <f aca="false">$C$49/E$49</f>
        <v>2.02778082414103</v>
      </c>
      <c r="F53" s="0" t="n">
        <f aca="false">$C$49/F$49</f>
        <v>2.26655563867439</v>
      </c>
      <c r="G53" s="0" t="n">
        <f aca="false">$C$49/G$49</f>
        <v>2.48116504090818</v>
      </c>
      <c r="H53" s="0" t="n">
        <f aca="false">$C$49/H$49</f>
        <v>2.63003261639783</v>
      </c>
      <c r="I53" s="0" t="n">
        <f aca="false">$C$49/I$49</f>
        <v>2.85554781168363</v>
      </c>
      <c r="J53" s="0" t="n">
        <f aca="false">$C$49/J$49</f>
        <v>2.92780269604503</v>
      </c>
      <c r="K53" s="0" t="n">
        <f aca="false">$C$49/K$49</f>
        <v>3.02010604359971</v>
      </c>
      <c r="L53" s="0" t="n">
        <f aca="false">$C$49/L$49</f>
        <v>2.94040628161971</v>
      </c>
      <c r="M53" s="0" t="n">
        <f aca="false">$C$49/M$49</f>
        <v>2.94001923214694</v>
      </c>
      <c r="N53" s="0" t="n">
        <f aca="false">$C$49/N$49</f>
        <v>2.90430988701558</v>
      </c>
      <c r="O53" s="0" t="n">
        <f aca="false">$C$49/O$49</f>
        <v>3.15837326322193</v>
      </c>
      <c r="P53" s="0" t="n">
        <f aca="false">$C$49/P$49</f>
        <v>3.08629361240053</v>
      </c>
      <c r="Q53" s="0" t="n">
        <f aca="false">$C$49/Q$49</f>
        <v>3.01015018045031</v>
      </c>
      <c r="R53" s="0" t="n">
        <f aca="false">$C$49/R$49</f>
        <v>2.97101654851903</v>
      </c>
    </row>
    <row collapsed="false" customFormat="false" customHeight="false" hidden="false" ht="13.6" outlineLevel="0" r="55">
      <c r="B55" s="1" t="s">
        <v>3</v>
      </c>
      <c r="C55" s="0" t="n">
        <f aca="false">C49*0.95</f>
        <v>1.14330781698227</v>
      </c>
      <c r="D55" s="0" t="n">
        <f aca="false">D49*0.95</f>
        <v>0.707569372653961</v>
      </c>
      <c r="E55" s="0" t="n">
        <f aca="false">E49*0.95</f>
        <v>0.563822185993194</v>
      </c>
      <c r="F55" s="0" t="n">
        <f aca="false">F49*0.95</f>
        <v>0.50442521572113</v>
      </c>
      <c r="G55" s="0" t="n">
        <f aca="false">G49*0.95</f>
        <v>0.460794746875763</v>
      </c>
      <c r="H55" s="0" t="n">
        <f aca="false">H49*0.95</f>
        <v>0.434712409973145</v>
      </c>
      <c r="I55" s="0" t="n">
        <f aca="false">I49*0.95</f>
        <v>0.400381255149842</v>
      </c>
      <c r="J55" s="0" t="n">
        <f aca="false">J49*0.95</f>
        <v>0.390500295162201</v>
      </c>
      <c r="K55" s="0" t="n">
        <f aca="false">K49*0.95</f>
        <v>0.378565454483032</v>
      </c>
      <c r="L55" s="0" t="n">
        <f aca="false">L49*0.95</f>
        <v>0.388826477527618</v>
      </c>
      <c r="M55" s="0" t="n">
        <f aca="false">M49*0.95</f>
        <v>0.388877665996551</v>
      </c>
      <c r="N55" s="0" t="n">
        <f aca="false">N49*0.95</f>
        <v>0.393659031391143</v>
      </c>
      <c r="O55" s="0" t="n">
        <f aca="false">O49*0.95</f>
        <v>0.361992621421814</v>
      </c>
      <c r="P55" s="0" t="n">
        <f aca="false">P49*0.95</f>
        <v>0.370446872711182</v>
      </c>
      <c r="Q55" s="0" t="n">
        <f aca="false">Q49*0.95</f>
        <v>0.379817533493042</v>
      </c>
      <c r="R55" s="0" t="n">
        <f aca="false">R49*0.95</f>
        <v>0.384820413589477</v>
      </c>
    </row>
    <row collapsed="false" customFormat="false" customHeight="false" hidden="false" ht="13.6" outlineLevel="0" r="56">
      <c r="B56" s="1" t="s">
        <v>4</v>
      </c>
      <c r="C56" s="0" t="n">
        <f aca="false">C49*1.05</f>
        <v>1.26365600824357</v>
      </c>
      <c r="D56" s="0" t="n">
        <f aca="false">D49*1.05</f>
        <v>0.782050359249115</v>
      </c>
      <c r="E56" s="0" t="n">
        <f aca="false">E49*1.05</f>
        <v>0.623171889781952</v>
      </c>
      <c r="F56" s="0" t="n">
        <f aca="false">F49*1.05</f>
        <v>0.55752260684967</v>
      </c>
      <c r="G56" s="0" t="n">
        <f aca="false">G49*1.05</f>
        <v>0.509299457073211</v>
      </c>
      <c r="H56" s="0" t="n">
        <f aca="false">H49*1.05</f>
        <v>0.480471611022949</v>
      </c>
      <c r="I56" s="0" t="n">
        <f aca="false">I49*1.05</f>
        <v>0.442526650428772</v>
      </c>
      <c r="J56" s="0" t="n">
        <f aca="false">J49*1.05</f>
        <v>0.431605589389801</v>
      </c>
      <c r="K56" s="0" t="n">
        <f aca="false">K49*1.05</f>
        <v>0.418414449691772</v>
      </c>
      <c r="L56" s="0" t="n">
        <f aca="false">L49*1.05</f>
        <v>0.429755580425262</v>
      </c>
      <c r="M56" s="0" t="n">
        <f aca="false">M49*1.05</f>
        <v>0.429812157154083</v>
      </c>
      <c r="N56" s="0" t="n">
        <f aca="false">N49*1.05</f>
        <v>0.435096824169159</v>
      </c>
      <c r="O56" s="0" t="n">
        <f aca="false">O49*1.05</f>
        <v>0.400097107887268</v>
      </c>
      <c r="P56" s="0" t="n">
        <f aca="false">P49*1.05</f>
        <v>0.40944128036499</v>
      </c>
      <c r="Q56" s="0" t="n">
        <f aca="false">Q49*1.05</f>
        <v>0.41979832649231</v>
      </c>
      <c r="R56" s="0" t="n">
        <f aca="false">R49*1.05</f>
        <v>0.425327825546265</v>
      </c>
    </row>
    <row collapsed="false" customFormat="false" customHeight="false" hidden="false" ht="13.6" outlineLevel="0" r="58">
      <c r="C58" s="0" t="b">
        <f aca="false">AND(C50&gt;C55,C50&lt;C56)</f>
        <v>1</v>
      </c>
      <c r="D58" s="0" t="b">
        <f aca="false">AND(D50&gt;D55,D50&lt;D56)</f>
        <v>1</v>
      </c>
      <c r="E58" s="0" t="b">
        <f aca="false">AND(E50&gt;E55,E50&lt;E56)</f>
        <v>1</v>
      </c>
      <c r="F58" s="0" t="b">
        <f aca="false">AND(F50&gt;F55,F50&lt;F56)</f>
        <v>1</v>
      </c>
      <c r="G58" s="0" t="b">
        <f aca="false">AND(G50&gt;G55,G50&lt;G56)</f>
        <v>1</v>
      </c>
      <c r="H58" s="0" t="b">
        <f aca="false">AND(H50&gt;H55,H50&lt;H56)</f>
        <v>1</v>
      </c>
      <c r="I58" s="0" t="b">
        <f aca="false">AND(I50&gt;I55,I50&lt;I56)</f>
        <v>1</v>
      </c>
      <c r="J58" s="0" t="b">
        <f aca="false">AND(J50&gt;J55,J50&lt;J56)</f>
        <v>1</v>
      </c>
      <c r="K58" s="0" t="b">
        <f aca="false">AND(K50&gt;K55,K50&lt;K56)</f>
        <v>1</v>
      </c>
      <c r="L58" s="0" t="b">
        <f aca="false">AND(L50&gt;L55,L50&lt;L56)</f>
        <v>1</v>
      </c>
      <c r="M58" s="0" t="b">
        <f aca="false">AND(M50&gt;M55,M50&lt;M56)</f>
        <v>1</v>
      </c>
      <c r="N58" s="0" t="b">
        <f aca="false">AND(N50&gt;N55,N50&lt;N56)</f>
        <v>1</v>
      </c>
      <c r="O58" s="0" t="b">
        <f aca="false">AND(O50&gt;O55,O50&lt;O56)</f>
        <v>1</v>
      </c>
      <c r="P58" s="0" t="b">
        <f aca="false">AND(P50&gt;P55,P50&lt;P56)</f>
        <v>1</v>
      </c>
      <c r="Q58" s="0" t="b">
        <f aca="false">AND(Q50&gt;Q55,Q50&lt;Q56)</f>
        <v>1</v>
      </c>
      <c r="R58" s="0" t="b">
        <f aca="false">AND(R50&gt;R55,R50&lt;R56)</f>
        <v>1</v>
      </c>
    </row>
    <row collapsed="false" customFormat="false" customHeight="false" hidden="false" ht="13.6" outlineLevel="0" r="59">
      <c r="C59" s="0" t="b">
        <f aca="false">AND(C51&gt;C55,C51&lt;C56)</f>
        <v>1</v>
      </c>
      <c r="D59" s="0" t="b">
        <f aca="false">AND(D51&gt;D55,D51&lt;D56)</f>
        <v>1</v>
      </c>
      <c r="E59" s="0" t="b">
        <f aca="false">AND(E51&gt;E55,E51&lt;E56)</f>
        <v>1</v>
      </c>
      <c r="F59" s="0" t="b">
        <f aca="false">AND(F51&gt;F55,F51&lt;F56)</f>
        <v>1</v>
      </c>
      <c r="G59" s="0" t="b">
        <f aca="false">AND(G51&gt;G55,G51&lt;G56)</f>
        <v>1</v>
      </c>
      <c r="H59" s="0" t="b">
        <f aca="false">AND(H51&gt;H55,H51&lt;H56)</f>
        <v>1</v>
      </c>
      <c r="I59" s="0" t="b">
        <f aca="false">AND(I51&gt;I55,I51&lt;I56)</f>
        <v>1</v>
      </c>
      <c r="J59" s="0" t="b">
        <f aca="false">AND(J51&gt;J55,J51&lt;J56)</f>
        <v>1</v>
      </c>
      <c r="K59" s="0" t="b">
        <f aca="false">AND(K51&gt;K55,K51&lt;K56)</f>
        <v>1</v>
      </c>
      <c r="L59" s="0" t="b">
        <f aca="false">AND(L51&gt;L55,L51&lt;L56)</f>
        <v>1</v>
      </c>
      <c r="M59" s="0" t="b">
        <f aca="false">AND(M51&gt;M55,M51&lt;M56)</f>
        <v>1</v>
      </c>
      <c r="N59" s="0" t="b">
        <f aca="false">AND(N51&gt;N55,N51&lt;N56)</f>
        <v>1</v>
      </c>
      <c r="O59" s="0" t="b">
        <f aca="false">AND(O51&gt;O55,O51&lt;O56)</f>
        <v>1</v>
      </c>
      <c r="P59" s="0" t="b">
        <f aca="false">AND(P51&gt;P55,P51&lt;P56)</f>
        <v>1</v>
      </c>
      <c r="Q59" s="0" t="b">
        <f aca="false">AND(Q51&gt;Q55,Q51&lt;Q56)</f>
        <v>1</v>
      </c>
      <c r="R59" s="0" t="b">
        <f aca="false">AND(R51&gt;R55,R51&lt;R56)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59"/>
  <sheetViews>
    <sheetView colorId="64" defaultGridColor="true" rightToLeft="false" showFormulas="false" showGridLines="true" showOutlineSymbols="true" showRowColHeaders="true" showZeros="true" tabSelected="false" topLeftCell="N1" view="normal" windowProtection="false" workbookViewId="0" zoomScale="100" zoomScaleNormal="100" zoomScalePageLayoutView="100">
      <selection activeCell="P53" activeCellId="0" pane="topLeft" sqref="P53"/>
    </sheetView>
  </sheetViews>
  <sheetFormatPr defaultRowHeight="13.6"/>
  <cols>
    <col collapsed="false" hidden="false" max="1" min="1" style="0" width="12.6785714285714"/>
    <col collapsed="false" hidden="false" max="1025" min="2" style="0" width="11.5204081632653"/>
  </cols>
  <sheetData>
    <row collapsed="false" customFormat="false" customHeight="false" hidden="false" ht="13.6" outlineLevel="0" r="2">
      <c r="A2" s="1" t="s">
        <v>0</v>
      </c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</row>
    <row collapsed="false" customFormat="false" customHeight="false" hidden="false" ht="13.6" outlineLevel="0" r="3">
      <c r="B3" s="1" t="n">
        <v>1</v>
      </c>
      <c r="C3" s="0" t="n">
        <v>18.0329358577728</v>
      </c>
      <c r="D3" s="0" t="n">
        <v>10.388904094696</v>
      </c>
      <c r="E3" s="0" t="n">
        <v>8.37046003341675</v>
      </c>
      <c r="F3" s="0" t="n">
        <v>7.31110000610352</v>
      </c>
      <c r="G3" s="0" t="n">
        <v>6.62219190597534</v>
      </c>
      <c r="H3" s="0" t="n">
        <v>6.24620413780212</v>
      </c>
      <c r="I3" s="0" t="n">
        <v>5.98234701156616</v>
      </c>
      <c r="J3" s="0" t="n">
        <v>5.75152492523193</v>
      </c>
      <c r="K3" s="0" t="n">
        <v>5.46551179885864</v>
      </c>
      <c r="L3" s="0" t="n">
        <v>5.41796112060547</v>
      </c>
      <c r="M3" s="0" t="n">
        <v>5.43295216560364</v>
      </c>
      <c r="N3" s="0" t="n">
        <v>5.29317402839661</v>
      </c>
      <c r="O3" s="0" t="n">
        <v>5.42594504356384</v>
      </c>
      <c r="P3" s="0" t="n">
        <v>5.26524710655212</v>
      </c>
      <c r="Q3" s="0" t="n">
        <v>5.24829411506653</v>
      </c>
      <c r="R3" s="0" t="n">
        <v>5.41586017608643</v>
      </c>
    </row>
    <row collapsed="false" customFormat="false" customHeight="false" hidden="false" ht="13.6" outlineLevel="0" r="4">
      <c r="B4" s="1" t="n">
        <v>2</v>
      </c>
      <c r="C4" s="0" t="n">
        <v>15.9760580062866</v>
      </c>
      <c r="D4" s="0" t="n">
        <v>10.3043780326843</v>
      </c>
      <c r="E4" s="0" t="n">
        <v>8.36965608596802</v>
      </c>
      <c r="F4" s="0" t="n">
        <v>7.2885000705719</v>
      </c>
      <c r="G4" s="0" t="n">
        <v>6.60103917121887</v>
      </c>
      <c r="H4" s="0" t="n">
        <v>6.32217502593994</v>
      </c>
      <c r="I4" s="0" t="n">
        <v>5.94343400001526</v>
      </c>
      <c r="J4" s="0" t="n">
        <v>5.81485080718994</v>
      </c>
      <c r="K4" s="0" t="n">
        <v>5.56397819519043</v>
      </c>
      <c r="L4" s="0" t="n">
        <v>5.3674488067627</v>
      </c>
      <c r="M4" s="0" t="n">
        <v>5.52873611450195</v>
      </c>
      <c r="N4" s="0" t="n">
        <v>5.2993860244751</v>
      </c>
      <c r="O4" s="0" t="n">
        <v>5.32072615623474</v>
      </c>
      <c r="P4" s="0" t="n">
        <v>5.27405500411987</v>
      </c>
      <c r="Q4" s="0" t="n">
        <v>5.21099805831909</v>
      </c>
      <c r="R4" s="0" t="n">
        <v>5.28504991531372</v>
      </c>
    </row>
    <row collapsed="false" customFormat="false" customHeight="false" hidden="false" ht="13.6" outlineLevel="0" r="5">
      <c r="B5" s="1" t="n">
        <v>3</v>
      </c>
      <c r="C5" s="0" t="n">
        <v>16.0592949390411</v>
      </c>
      <c r="D5" s="0" t="n">
        <v>10.20951795578</v>
      </c>
      <c r="E5" s="0" t="n">
        <v>8.35168194770813</v>
      </c>
      <c r="F5" s="0" t="n">
        <v>7.32573795318604</v>
      </c>
      <c r="G5" s="0" t="n">
        <v>6.62998414039612</v>
      </c>
      <c r="H5" s="0" t="n">
        <v>6.23485207557678</v>
      </c>
      <c r="I5" s="0" t="n">
        <v>5.99375605583191</v>
      </c>
      <c r="J5" s="0" t="n">
        <v>5.80570483207703</v>
      </c>
      <c r="K5" s="0" t="n">
        <v>5.50163197517395</v>
      </c>
      <c r="L5" s="0" t="n">
        <v>5.53989505767822</v>
      </c>
      <c r="M5" s="0" t="n">
        <v>5.37961602210999</v>
      </c>
      <c r="N5" s="0" t="n">
        <v>5.28419709205627</v>
      </c>
      <c r="O5" s="0" t="n">
        <v>5.47970795631409</v>
      </c>
      <c r="P5" s="0" t="n">
        <v>5.32167506217957</v>
      </c>
      <c r="Q5" s="0" t="n">
        <v>5.28685212135315</v>
      </c>
      <c r="R5" s="0" t="n">
        <v>5.18608593940735</v>
      </c>
    </row>
    <row collapsed="false" customFormat="false" customHeight="false" hidden="false" ht="13.6" outlineLevel="0" r="6">
      <c r="B6" s="1" t="n">
        <v>4</v>
      </c>
      <c r="C6" s="0" t="n">
        <v>16.0288288593292</v>
      </c>
      <c r="D6" s="0" t="n">
        <v>10.4646661281586</v>
      </c>
      <c r="E6" s="0" t="n">
        <v>8.46211218833923</v>
      </c>
      <c r="F6" s="0" t="n">
        <v>7.38594007492065</v>
      </c>
      <c r="G6" s="0" t="n">
        <v>6.7025420665741</v>
      </c>
      <c r="H6" s="0" t="n">
        <v>6.20798397064209</v>
      </c>
      <c r="I6" s="0" t="n">
        <v>5.97295498847961</v>
      </c>
      <c r="J6" s="0" t="n">
        <v>5.7862708568573</v>
      </c>
      <c r="K6" s="0" t="n">
        <v>5.52180004119873</v>
      </c>
      <c r="L6" s="0" t="n">
        <v>5.41038298606873</v>
      </c>
      <c r="M6" s="0" t="n">
        <v>5.46123600006104</v>
      </c>
      <c r="N6" s="0" t="n">
        <v>5.37374401092529</v>
      </c>
      <c r="O6" s="0" t="n">
        <v>5.36635112762451</v>
      </c>
      <c r="P6" s="0" t="n">
        <v>5.33386611938477</v>
      </c>
      <c r="Q6" s="0" t="n">
        <v>5.34803795814514</v>
      </c>
      <c r="R6" s="0" t="n">
        <v>5.19907402992249</v>
      </c>
    </row>
    <row collapsed="false" customFormat="false" customHeight="false" hidden="false" ht="13.6" outlineLevel="0" r="7">
      <c r="B7" s="1" t="n">
        <v>5</v>
      </c>
      <c r="C7" s="0" t="n">
        <v>16.0065109729767</v>
      </c>
      <c r="D7" s="0" t="n">
        <v>10.3351988792419</v>
      </c>
      <c r="E7" s="0" t="n">
        <v>8.27369618415833</v>
      </c>
      <c r="F7" s="0" t="n">
        <v>7.34995007514954</v>
      </c>
      <c r="G7" s="0" t="n">
        <v>6.65674710273743</v>
      </c>
      <c r="H7" s="0" t="n">
        <v>6.24144196510315</v>
      </c>
      <c r="I7" s="0" t="n">
        <v>6.00622487068176</v>
      </c>
      <c r="J7" s="0" t="n">
        <v>5.7704930305481</v>
      </c>
      <c r="K7" s="0" t="n">
        <v>5.50386881828308</v>
      </c>
      <c r="L7" s="0" t="n">
        <v>5.47900104522705</v>
      </c>
      <c r="M7" s="0" t="n">
        <v>5.40534687042236</v>
      </c>
      <c r="N7" s="0" t="n">
        <v>5.29661798477173</v>
      </c>
      <c r="O7" s="0" t="n">
        <v>5.41279315948486</v>
      </c>
      <c r="P7" s="0" t="n">
        <v>5.19430494308472</v>
      </c>
      <c r="Q7" s="0" t="n">
        <v>5.25080108642578</v>
      </c>
      <c r="R7" s="0" t="n">
        <v>5.17176485061646</v>
      </c>
    </row>
    <row collapsed="false" customFormat="false" customHeight="false" hidden="false" ht="13.6" outlineLevel="0" r="9">
      <c r="B9" s="1" t="n">
        <v>1</v>
      </c>
      <c r="C9" s="0" t="n">
        <f aca="false">SMALL(C$3:C$7,1)</f>
        <v>15.9760580062866</v>
      </c>
      <c r="D9" s="0" t="n">
        <f aca="false">SMALL(D$3:D$7,1)</f>
        <v>10.20951795578</v>
      </c>
      <c r="E9" s="0" t="n">
        <f aca="false">SMALL(E$3:E$7,1)</f>
        <v>8.27369618415833</v>
      </c>
      <c r="F9" s="0" t="n">
        <f aca="false">SMALL(F$3:F$7,1)</f>
        <v>7.2885000705719</v>
      </c>
      <c r="G9" s="0" t="n">
        <f aca="false">SMALL(G$3:G$7,1)</f>
        <v>6.60103917121887</v>
      </c>
      <c r="H9" s="0" t="n">
        <f aca="false">SMALL(H$3:H$7,1)</f>
        <v>6.20798397064209</v>
      </c>
      <c r="I9" s="0" t="n">
        <f aca="false">SMALL(I$3:I$7,1)</f>
        <v>5.94343400001526</v>
      </c>
      <c r="J9" s="0" t="n">
        <f aca="false">SMALL(J$3:J$7,1)</f>
        <v>5.75152492523193</v>
      </c>
      <c r="K9" s="0" t="n">
        <f aca="false">SMALL(K$3:K$7,1)</f>
        <v>5.46551179885864</v>
      </c>
      <c r="L9" s="0" t="n">
        <f aca="false">SMALL(L$3:L$7,1)</f>
        <v>5.3674488067627</v>
      </c>
      <c r="M9" s="0" t="n">
        <f aca="false">SMALL(M$3:M$7,1)</f>
        <v>5.37961602210999</v>
      </c>
      <c r="N9" s="0" t="n">
        <f aca="false">SMALL(N$3:N$7,1)</f>
        <v>5.28419709205627</v>
      </c>
      <c r="O9" s="0" t="n">
        <f aca="false">SMALL(O$3:O$7,1)</f>
        <v>5.32072615623474</v>
      </c>
      <c r="P9" s="0" t="n">
        <f aca="false">SMALL(P$3:P$7,1)</f>
        <v>5.19430494308472</v>
      </c>
      <c r="Q9" s="0" t="n">
        <f aca="false">SMALL(Q$3:Q$7,1)</f>
        <v>5.21099805831909</v>
      </c>
      <c r="R9" s="0" t="n">
        <f aca="false">SMALL(R$3:R$7,1)</f>
        <v>5.17176485061646</v>
      </c>
    </row>
    <row collapsed="false" customFormat="false" customHeight="false" hidden="false" ht="13.6" outlineLevel="0" r="10">
      <c r="B10" s="1" t="n">
        <v>2</v>
      </c>
      <c r="C10" s="0" t="n">
        <f aca="false">SMALL(C$3:C$7,2)</f>
        <v>16.0065109729767</v>
      </c>
      <c r="D10" s="0" t="n">
        <f aca="false">SMALL(D$3:D$7,2)</f>
        <v>10.3043780326843</v>
      </c>
      <c r="E10" s="0" t="n">
        <f aca="false">SMALL(E$3:E$7,2)</f>
        <v>8.35168194770813</v>
      </c>
      <c r="F10" s="0" t="n">
        <f aca="false">SMALL(F$3:F$7,2)</f>
        <v>7.31110000610352</v>
      </c>
      <c r="G10" s="0" t="n">
        <f aca="false">SMALL(G$3:G$7,2)</f>
        <v>6.62219190597534</v>
      </c>
      <c r="H10" s="0" t="n">
        <f aca="false">SMALL(H$3:H$7,2)</f>
        <v>6.23485207557678</v>
      </c>
      <c r="I10" s="0" t="n">
        <f aca="false">SMALL(I$3:I$7,2)</f>
        <v>5.97295498847961</v>
      </c>
      <c r="J10" s="0" t="n">
        <f aca="false">SMALL(J$3:J$7,2)</f>
        <v>5.7704930305481</v>
      </c>
      <c r="K10" s="0" t="n">
        <f aca="false">SMALL(K$3:K$7,2)</f>
        <v>5.50163197517395</v>
      </c>
      <c r="L10" s="0" t="n">
        <f aca="false">SMALL(L$3:L$7,2)</f>
        <v>5.41038298606873</v>
      </c>
      <c r="M10" s="0" t="n">
        <f aca="false">SMALL(M$3:M$7,2)</f>
        <v>5.40534687042236</v>
      </c>
      <c r="N10" s="0" t="n">
        <f aca="false">SMALL(N$3:N$7,2)</f>
        <v>5.29317402839661</v>
      </c>
      <c r="O10" s="0" t="n">
        <f aca="false">SMALL(O$3:O$7,2)</f>
        <v>5.36635112762451</v>
      </c>
      <c r="P10" s="0" t="n">
        <f aca="false">SMALL(P$3:P$7,2)</f>
        <v>5.26524710655212</v>
      </c>
      <c r="Q10" s="0" t="n">
        <f aca="false">SMALL(Q$3:Q$7,2)</f>
        <v>5.24829411506653</v>
      </c>
      <c r="R10" s="0" t="n">
        <f aca="false">SMALL(R$3:R$7,2)</f>
        <v>5.18608593940735</v>
      </c>
    </row>
    <row collapsed="false" customFormat="false" customHeight="false" hidden="false" ht="13.6" outlineLevel="0" r="11">
      <c r="B11" s="1" t="n">
        <v>3</v>
      </c>
      <c r="C11" s="0" t="n">
        <f aca="false">SMALL(C$3:C$7,3)</f>
        <v>16.0288288593292</v>
      </c>
      <c r="D11" s="0" t="n">
        <f aca="false">SMALL(D$3:D$7,3)</f>
        <v>10.3351988792419</v>
      </c>
      <c r="E11" s="0" t="n">
        <f aca="false">SMALL(E$3:E$7,3)</f>
        <v>8.36965608596802</v>
      </c>
      <c r="F11" s="0" t="n">
        <f aca="false">SMALL(F$3:F$7,3)</f>
        <v>7.32573795318604</v>
      </c>
      <c r="G11" s="0" t="n">
        <f aca="false">SMALL(G$3:G$7,3)</f>
        <v>6.62998414039612</v>
      </c>
      <c r="H11" s="0" t="n">
        <f aca="false">SMALL(H$3:H$7,3)</f>
        <v>6.24144196510315</v>
      </c>
      <c r="I11" s="0" t="n">
        <f aca="false">SMALL(I$3:I$7,3)</f>
        <v>5.98234701156616</v>
      </c>
      <c r="J11" s="0" t="n">
        <f aca="false">SMALL(J$3:J$7,3)</f>
        <v>5.7862708568573</v>
      </c>
      <c r="K11" s="0" t="n">
        <f aca="false">SMALL(K$3:K$7,3)</f>
        <v>5.50386881828308</v>
      </c>
      <c r="L11" s="0" t="n">
        <f aca="false">SMALL(L$3:L$7,3)</f>
        <v>5.41796112060547</v>
      </c>
      <c r="M11" s="0" t="n">
        <f aca="false">SMALL(M$3:M$7,3)</f>
        <v>5.43295216560364</v>
      </c>
      <c r="N11" s="0" t="n">
        <f aca="false">SMALL(N$3:N$7,3)</f>
        <v>5.29661798477173</v>
      </c>
      <c r="O11" s="0" t="n">
        <f aca="false">SMALL(O$3:O$7,3)</f>
        <v>5.41279315948486</v>
      </c>
      <c r="P11" s="0" t="n">
        <f aca="false">SMALL(P$3:P$7,3)</f>
        <v>5.27405500411987</v>
      </c>
      <c r="Q11" s="0" t="n">
        <f aca="false">SMALL(Q$3:Q$7,3)</f>
        <v>5.25080108642578</v>
      </c>
      <c r="R11" s="0" t="n">
        <f aca="false">SMALL(R$3:R$7,3)</f>
        <v>5.19907402992249</v>
      </c>
    </row>
    <row collapsed="false" customFormat="false" customHeight="false" hidden="false" ht="13.6" outlineLevel="0" r="13">
      <c r="B13" s="1" t="s">
        <v>2</v>
      </c>
      <c r="C13" s="0" t="n">
        <f aca="false">$C$9/C$9</f>
        <v>1</v>
      </c>
      <c r="D13" s="0" t="n">
        <f aca="false">$C$9/D$9</f>
        <v>1.56482001162865</v>
      </c>
      <c r="E13" s="0" t="n">
        <f aca="false">$C$9/E$9</f>
        <v>1.93094569231053</v>
      </c>
      <c r="F13" s="0" t="n">
        <f aca="false">$C$9/F$9</f>
        <v>2.19195415402294</v>
      </c>
      <c r="G13" s="0" t="n">
        <f aca="false">$C$9/G$9</f>
        <v>2.42023378318124</v>
      </c>
      <c r="H13" s="0" t="n">
        <f aca="false">$C$9/H$9</f>
        <v>2.57346959686724</v>
      </c>
      <c r="I13" s="0" t="n">
        <f aca="false">$C$9/I$9</f>
        <v>2.6880180727582</v>
      </c>
      <c r="J13" s="0" t="n">
        <f aca="false">$C$9/J$9</f>
        <v>2.77770821025215</v>
      </c>
      <c r="K13" s="0" t="n">
        <f aca="false">$C$9/K$9</f>
        <v>2.92306715166599</v>
      </c>
      <c r="L13" s="0" t="n">
        <f aca="false">$C$9/L$9</f>
        <v>2.97647142645452</v>
      </c>
      <c r="M13" s="0" t="n">
        <f aca="false">$C$9/M$9</f>
        <v>2.96973946479185</v>
      </c>
      <c r="N13" s="0" t="n">
        <f aca="false">$C$9/N$9</f>
        <v>3.02336527725345</v>
      </c>
      <c r="O13" s="0" t="n">
        <f aca="false">$C$9/O$9</f>
        <v>3.00260857957633</v>
      </c>
      <c r="P13" s="0" t="n">
        <f aca="false">$C$9/P$9</f>
        <v>3.07568735015372</v>
      </c>
      <c r="Q13" s="0" t="n">
        <f aca="false">$C$9/Q$9</f>
        <v>3.06583457285724</v>
      </c>
      <c r="R13" s="0" t="n">
        <f aca="false">$C$9/R$9</f>
        <v>3.08909211221819</v>
      </c>
    </row>
    <row collapsed="false" customFormat="false" customHeight="false" hidden="false" ht="13.6" outlineLevel="0" r="15">
      <c r="B15" s="1" t="s">
        <v>3</v>
      </c>
      <c r="C15" s="0" t="n">
        <f aca="false">C9*0.95</f>
        <v>15.1772551059723</v>
      </c>
      <c r="D15" s="0" t="n">
        <f aca="false">D9*0.95</f>
        <v>9.699042057991</v>
      </c>
      <c r="E15" s="0" t="n">
        <f aca="false">E9*0.95</f>
        <v>7.86001137495042</v>
      </c>
      <c r="F15" s="0" t="n">
        <f aca="false">F9*0.95</f>
        <v>6.92407506704331</v>
      </c>
      <c r="G15" s="0" t="n">
        <f aca="false">G9*0.95</f>
        <v>6.27098721265793</v>
      </c>
      <c r="H15" s="0" t="n">
        <f aca="false">H9*0.95</f>
        <v>5.89758477210999</v>
      </c>
      <c r="I15" s="0" t="n">
        <f aca="false">I9*0.95</f>
        <v>5.6462623000145</v>
      </c>
      <c r="J15" s="0" t="n">
        <f aca="false">J9*0.95</f>
        <v>5.46394867897033</v>
      </c>
      <c r="K15" s="0" t="n">
        <f aca="false">K9*0.95</f>
        <v>5.19223620891571</v>
      </c>
      <c r="L15" s="0" t="n">
        <f aca="false">L9*0.95</f>
        <v>5.09907636642457</v>
      </c>
      <c r="M15" s="0" t="n">
        <f aca="false">M9*0.95</f>
        <v>5.11063522100449</v>
      </c>
      <c r="N15" s="0" t="n">
        <f aca="false">N9*0.95</f>
        <v>5.01998723745346</v>
      </c>
      <c r="O15" s="0" t="n">
        <f aca="false">O9*0.95</f>
        <v>5.054689848423</v>
      </c>
      <c r="P15" s="0" t="n">
        <f aca="false">P9*0.95</f>
        <v>4.93458969593049</v>
      </c>
      <c r="Q15" s="0" t="n">
        <f aca="false">Q9*0.95</f>
        <v>4.95044815540314</v>
      </c>
      <c r="R15" s="0" t="n">
        <f aca="false">R9*0.95</f>
        <v>4.91317660808564</v>
      </c>
    </row>
    <row collapsed="false" customFormat="false" customHeight="false" hidden="false" ht="13.6" outlineLevel="0" r="16">
      <c r="B16" s="1" t="s">
        <v>4</v>
      </c>
      <c r="C16" s="0" t="n">
        <f aca="false">C9*1.05</f>
        <v>16.7748609066009</v>
      </c>
      <c r="D16" s="0" t="n">
        <f aca="false">D9*1.05</f>
        <v>10.719993853569</v>
      </c>
      <c r="E16" s="0" t="n">
        <f aca="false">E9*1.05</f>
        <v>8.68738099336625</v>
      </c>
      <c r="F16" s="0" t="n">
        <f aca="false">F9*1.05</f>
        <v>7.6529250741005</v>
      </c>
      <c r="G16" s="0" t="n">
        <f aca="false">G9*1.05</f>
        <v>6.93109112977981</v>
      </c>
      <c r="H16" s="0" t="n">
        <f aca="false">H9*1.05</f>
        <v>6.5183831691742</v>
      </c>
      <c r="I16" s="0" t="n">
        <f aca="false">I9*1.05</f>
        <v>6.24060570001602</v>
      </c>
      <c r="J16" s="0" t="n">
        <f aca="false">J9*1.05</f>
        <v>6.03910117149353</v>
      </c>
      <c r="K16" s="0" t="n">
        <f aca="false">K9*1.05</f>
        <v>5.73878738880157</v>
      </c>
      <c r="L16" s="0" t="n">
        <f aca="false">L9*1.05</f>
        <v>5.63582124710084</v>
      </c>
      <c r="M16" s="0" t="n">
        <f aca="false">M9*1.05</f>
        <v>5.64859682321549</v>
      </c>
      <c r="N16" s="0" t="n">
        <f aca="false">N9*1.05</f>
        <v>5.54840694665908</v>
      </c>
      <c r="O16" s="0" t="n">
        <f aca="false">O9*1.05</f>
        <v>5.58676246404648</v>
      </c>
      <c r="P16" s="0" t="n">
        <f aca="false">P9*1.05</f>
        <v>5.45402019023896</v>
      </c>
      <c r="Q16" s="0" t="n">
        <f aca="false">Q9*1.05</f>
        <v>5.47154796123504</v>
      </c>
      <c r="R16" s="0" t="n">
        <f aca="false">R9*1.05</f>
        <v>5.43035309314728</v>
      </c>
    </row>
    <row collapsed="false" customFormat="false" customHeight="false" hidden="false" ht="13.6" outlineLevel="0" r="18">
      <c r="C18" s="0" t="b">
        <f aca="false">AND(C10&gt;C15,C10&lt;C16)</f>
        <v>1</v>
      </c>
      <c r="D18" s="0" t="b">
        <f aca="false">AND(D10&gt;D15,D10&lt;D16)</f>
        <v>1</v>
      </c>
      <c r="E18" s="0" t="b">
        <f aca="false">AND(E10&gt;E15,E10&lt;E16)</f>
        <v>1</v>
      </c>
      <c r="F18" s="0" t="b">
        <f aca="false">AND(F10&gt;F15,F10&lt;F16)</f>
        <v>1</v>
      </c>
      <c r="G18" s="0" t="b">
        <f aca="false">AND(G10&gt;G15,G10&lt;G16)</f>
        <v>1</v>
      </c>
      <c r="H18" s="0" t="b">
        <f aca="false">AND(H10&gt;H15,H10&lt;H16)</f>
        <v>1</v>
      </c>
      <c r="I18" s="0" t="b">
        <f aca="false">AND(I10&gt;I15,I10&lt;I16)</f>
        <v>1</v>
      </c>
      <c r="J18" s="0" t="b">
        <f aca="false">AND(J10&gt;J15,J10&lt;J16)</f>
        <v>1</v>
      </c>
      <c r="K18" s="0" t="b">
        <f aca="false">AND(K10&gt;K15,K10&lt;K16)</f>
        <v>1</v>
      </c>
      <c r="L18" s="0" t="b">
        <f aca="false">AND(L10&gt;L15,L10&lt;L16)</f>
        <v>1</v>
      </c>
      <c r="M18" s="0" t="b">
        <f aca="false">AND(M10&gt;M15,M10&lt;M16)</f>
        <v>1</v>
      </c>
      <c r="N18" s="0" t="b">
        <f aca="false">AND(N10&gt;N15,N10&lt;N16)</f>
        <v>1</v>
      </c>
      <c r="O18" s="0" t="b">
        <f aca="false">AND(O10&gt;O15,O10&lt;O16)</f>
        <v>1</v>
      </c>
      <c r="P18" s="0" t="b">
        <f aca="false">AND(P10&gt;P15,P10&lt;P16)</f>
        <v>1</v>
      </c>
      <c r="Q18" s="0" t="b">
        <f aca="false">AND(Q10&gt;Q15,Q10&lt;Q16)</f>
        <v>1</v>
      </c>
      <c r="R18" s="0" t="b">
        <f aca="false">AND(R10&gt;R15,R10&lt;R16)</f>
        <v>1</v>
      </c>
    </row>
    <row collapsed="false" customFormat="false" customHeight="false" hidden="false" ht="13.6" outlineLevel="0" r="19">
      <c r="C19" s="0" t="b">
        <f aca="false">AND(C11&gt;C15,C11&lt;C16)</f>
        <v>1</v>
      </c>
      <c r="D19" s="0" t="b">
        <f aca="false">AND(D11&gt;D15,D11&lt;D16)</f>
        <v>1</v>
      </c>
      <c r="E19" s="0" t="b">
        <f aca="false">AND(E11&gt;E15,E11&lt;E16)</f>
        <v>1</v>
      </c>
      <c r="F19" s="0" t="b">
        <f aca="false">AND(F11&gt;F15,F11&lt;F16)</f>
        <v>1</v>
      </c>
      <c r="G19" s="0" t="b">
        <f aca="false">AND(G11&gt;G15,G11&lt;G16)</f>
        <v>1</v>
      </c>
      <c r="H19" s="0" t="b">
        <f aca="false">AND(H11&gt;H15,H11&lt;H16)</f>
        <v>1</v>
      </c>
      <c r="I19" s="0" t="b">
        <f aca="false">AND(I11&gt;I15,I11&lt;I16)</f>
        <v>1</v>
      </c>
      <c r="J19" s="0" t="b">
        <f aca="false">AND(J11&gt;J15,J11&lt;J16)</f>
        <v>1</v>
      </c>
      <c r="K19" s="0" t="b">
        <f aca="false">AND(K11&gt;K15,K11&lt;K16)</f>
        <v>1</v>
      </c>
      <c r="L19" s="0" t="b">
        <f aca="false">AND(L11&gt;L15,L11&lt;L16)</f>
        <v>1</v>
      </c>
      <c r="M19" s="0" t="b">
        <f aca="false">AND(M11&gt;M15,M11&lt;M16)</f>
        <v>1</v>
      </c>
      <c r="N19" s="0" t="b">
        <f aca="false">AND(N11&gt;N15,N11&lt;N16)</f>
        <v>1</v>
      </c>
      <c r="O19" s="0" t="b">
        <f aca="false">AND(O11&gt;O15,O11&lt;O16)</f>
        <v>1</v>
      </c>
      <c r="P19" s="0" t="b">
        <f aca="false">AND(P11&gt;P15,P11&lt;P16)</f>
        <v>1</v>
      </c>
      <c r="Q19" s="0" t="b">
        <f aca="false">AND(Q11&gt;Q15,Q11&lt;Q16)</f>
        <v>1</v>
      </c>
      <c r="R19" s="0" t="b">
        <f aca="false">AND(R11&gt;R15,R11&lt;R16)</f>
        <v>1</v>
      </c>
    </row>
    <row collapsed="false" customFormat="false" customHeight="false" hidden="false" ht="13.6" outlineLevel="0" r="22">
      <c r="A22" s="1" t="s">
        <v>5</v>
      </c>
      <c r="B22" s="1" t="s">
        <v>1</v>
      </c>
      <c r="C22" s="1" t="n">
        <v>1</v>
      </c>
      <c r="D22" s="1" t="n">
        <v>2</v>
      </c>
      <c r="E22" s="1" t="n">
        <v>3</v>
      </c>
      <c r="F22" s="1" t="n">
        <v>4</v>
      </c>
      <c r="G22" s="1" t="n">
        <v>5</v>
      </c>
      <c r="H22" s="1" t="n">
        <v>6</v>
      </c>
      <c r="I22" s="1" t="n">
        <v>7</v>
      </c>
      <c r="J22" s="1" t="n">
        <v>8</v>
      </c>
      <c r="K22" s="1" t="n">
        <v>9</v>
      </c>
      <c r="L22" s="1" t="n">
        <v>10</v>
      </c>
      <c r="M22" s="1" t="n">
        <v>11</v>
      </c>
      <c r="N22" s="1" t="n">
        <v>12</v>
      </c>
      <c r="O22" s="1" t="n">
        <v>13</v>
      </c>
      <c r="P22" s="1" t="n">
        <v>14</v>
      </c>
      <c r="Q22" s="1" t="n">
        <v>15</v>
      </c>
      <c r="R22" s="1" t="n">
        <v>16</v>
      </c>
    </row>
    <row collapsed="false" customFormat="false" customHeight="false" hidden="false" ht="13.6" outlineLevel="0" r="23">
      <c r="B23" s="1" t="n">
        <v>1</v>
      </c>
      <c r="C23" s="0" t="n">
        <v>16.1796128749847</v>
      </c>
      <c r="D23" s="0" t="n">
        <v>10.316999912262</v>
      </c>
      <c r="E23" s="0" t="n">
        <v>8.5703911781311</v>
      </c>
      <c r="F23" s="0" t="n">
        <v>7.45234608650208</v>
      </c>
      <c r="G23" s="0" t="n">
        <v>6.78928279876709</v>
      </c>
      <c r="H23" s="0" t="n">
        <v>6.32380986213684</v>
      </c>
      <c r="I23" s="0" t="n">
        <v>6.00366401672363</v>
      </c>
      <c r="J23" s="0" t="n">
        <v>5.86633205413818</v>
      </c>
      <c r="K23" s="0" t="n">
        <v>5.71334481239319</v>
      </c>
      <c r="L23" s="0" t="n">
        <v>5.44194293022156</v>
      </c>
      <c r="M23" s="0" t="n">
        <v>5.49783682823181</v>
      </c>
      <c r="N23" s="0" t="n">
        <v>5.42161798477173</v>
      </c>
      <c r="O23" s="0" t="n">
        <v>5.41421484947205</v>
      </c>
      <c r="P23" s="0" t="n">
        <v>5.42972707748413</v>
      </c>
      <c r="Q23" s="0" t="n">
        <v>5.34103393554688</v>
      </c>
      <c r="R23" s="0" t="n">
        <v>5.26564598083496</v>
      </c>
    </row>
    <row collapsed="false" customFormat="false" customHeight="false" hidden="false" ht="13.6" outlineLevel="0" r="24">
      <c r="B24" s="1" t="n">
        <v>2</v>
      </c>
      <c r="C24" s="0" t="n">
        <v>16.2728810310364</v>
      </c>
      <c r="D24" s="0" t="n">
        <v>10.5199551582336</v>
      </c>
      <c r="E24" s="0" t="n">
        <v>8.49986004829407</v>
      </c>
      <c r="F24" s="0" t="n">
        <v>7.34390020370483</v>
      </c>
      <c r="G24" s="0" t="n">
        <v>6.78325510025024</v>
      </c>
      <c r="H24" s="0" t="n">
        <v>6.31712603569031</v>
      </c>
      <c r="I24" s="0" t="n">
        <v>6.0272970199585</v>
      </c>
      <c r="J24" s="0" t="n">
        <v>5.83144307136536</v>
      </c>
      <c r="K24" s="0" t="n">
        <v>5.52906608581543</v>
      </c>
      <c r="L24" s="0" t="n">
        <v>5.52763605117798</v>
      </c>
      <c r="M24" s="0" t="n">
        <v>5.46357703208923</v>
      </c>
      <c r="N24" s="0" t="n">
        <v>5.4415271282196</v>
      </c>
      <c r="O24" s="0" t="n">
        <v>5.36040496826172</v>
      </c>
      <c r="P24" s="0" t="n">
        <v>5.32506990432739</v>
      </c>
      <c r="Q24" s="0" t="n">
        <v>5.3614091873169</v>
      </c>
      <c r="R24" s="0" t="n">
        <v>5.33821487426758</v>
      </c>
    </row>
    <row collapsed="false" customFormat="false" customHeight="false" hidden="false" ht="13.6" outlineLevel="0" r="25">
      <c r="B25" s="1" t="n">
        <v>3</v>
      </c>
      <c r="C25" s="0" t="n">
        <v>16.2813220024109</v>
      </c>
      <c r="D25" s="0" t="n">
        <v>10.5178210735321</v>
      </c>
      <c r="E25" s="0" t="n">
        <v>8.40516495704651</v>
      </c>
      <c r="F25" s="0" t="n">
        <v>7.46416616439819</v>
      </c>
      <c r="G25" s="0" t="n">
        <v>6.81503987312317</v>
      </c>
      <c r="H25" s="0" t="n">
        <v>6.31941103935242</v>
      </c>
      <c r="I25" s="0" t="n">
        <v>6.06158018112183</v>
      </c>
      <c r="J25" s="0" t="n">
        <v>5.84795713424683</v>
      </c>
      <c r="K25" s="0" t="n">
        <v>5.61720204353333</v>
      </c>
      <c r="L25" s="0" t="n">
        <v>5.48495697975159</v>
      </c>
      <c r="M25" s="0" t="n">
        <v>5.84112787246704</v>
      </c>
      <c r="N25" s="0" t="n">
        <v>5.41591811180115</v>
      </c>
      <c r="O25" s="0" t="n">
        <v>5.41091895103455</v>
      </c>
      <c r="P25" s="0" t="n">
        <v>5.40852403640747</v>
      </c>
      <c r="Q25" s="0" t="n">
        <v>5.40275406837463</v>
      </c>
      <c r="R25" s="0" t="n">
        <v>5.16684603691101</v>
      </c>
    </row>
    <row collapsed="false" customFormat="false" customHeight="false" hidden="false" ht="13.6" outlineLevel="0" r="26">
      <c r="B26" s="1" t="n">
        <v>4</v>
      </c>
      <c r="C26" s="0" t="n">
        <v>16.2301471233368</v>
      </c>
      <c r="D26" s="0" t="n">
        <v>10.505362033844</v>
      </c>
      <c r="E26" s="0" t="n">
        <v>8.47056007385254</v>
      </c>
      <c r="F26" s="0" t="n">
        <v>7.43683004379272</v>
      </c>
      <c r="G26" s="0" t="n">
        <v>6.75569891929626</v>
      </c>
      <c r="H26" s="0" t="n">
        <v>6.34288907051086</v>
      </c>
      <c r="I26" s="0" t="n">
        <v>6.03450798988342</v>
      </c>
      <c r="J26" s="0" t="n">
        <v>5.75540900230408</v>
      </c>
      <c r="K26" s="0" t="n">
        <v>5.59303689002991</v>
      </c>
      <c r="L26" s="0" t="n">
        <v>5.45497798919678</v>
      </c>
      <c r="M26" s="0" t="n">
        <v>5.56623911857605</v>
      </c>
      <c r="N26" s="0" t="n">
        <v>5.37757802009583</v>
      </c>
      <c r="O26" s="0" t="n">
        <v>5.3626389503479</v>
      </c>
      <c r="P26" s="0" t="n">
        <v>5.34571003913879</v>
      </c>
      <c r="Q26" s="0" t="n">
        <v>5.20673513412476</v>
      </c>
      <c r="R26" s="0" t="n">
        <v>5.30878400802612</v>
      </c>
    </row>
    <row collapsed="false" customFormat="false" customHeight="false" hidden="false" ht="13.6" outlineLevel="0" r="27">
      <c r="B27" s="1" t="n">
        <v>5</v>
      </c>
      <c r="C27" s="0" t="n">
        <v>16.2691972255707</v>
      </c>
      <c r="D27" s="0" t="n">
        <v>10.6068830490112</v>
      </c>
      <c r="E27" s="0" t="n">
        <v>8.49431896209717</v>
      </c>
      <c r="F27" s="0" t="n">
        <v>7.37671303749085</v>
      </c>
      <c r="G27" s="0" t="n">
        <v>6.77549004554749</v>
      </c>
      <c r="H27" s="0" t="n">
        <v>6.37286591529846</v>
      </c>
      <c r="I27" s="0" t="n">
        <v>6.07343411445618</v>
      </c>
      <c r="J27" s="0" t="n">
        <v>5.89875411987305</v>
      </c>
      <c r="K27" s="0" t="n">
        <v>5.57275104522705</v>
      </c>
      <c r="L27" s="0" t="n">
        <v>5.41497492790222</v>
      </c>
      <c r="M27" s="0" t="n">
        <v>5.51422309875488</v>
      </c>
      <c r="N27" s="0" t="n">
        <v>5.37956094741821</v>
      </c>
      <c r="O27" s="0" t="n">
        <v>5.50045490264893</v>
      </c>
      <c r="P27" s="0" t="n">
        <v>5.38243699073792</v>
      </c>
      <c r="Q27" s="0" t="n">
        <v>5.27685189247131</v>
      </c>
      <c r="R27" s="0" t="n">
        <v>5.34644508361816</v>
      </c>
    </row>
    <row collapsed="false" customFormat="false" customHeight="false" hidden="false" ht="13.6" outlineLevel="0" r="29">
      <c r="B29" s="1" t="n">
        <v>1</v>
      </c>
      <c r="C29" s="0" t="n">
        <f aca="false">SMALL(C$23:C$27,1)</f>
        <v>16.1796128749847</v>
      </c>
      <c r="D29" s="0" t="n">
        <f aca="false">SMALL(D$23:D$27,1)</f>
        <v>10.316999912262</v>
      </c>
      <c r="E29" s="0" t="n">
        <f aca="false">SMALL(E$23:E$27,1)</f>
        <v>8.40516495704651</v>
      </c>
      <c r="F29" s="0" t="n">
        <f aca="false">SMALL(F$23:F$27,1)</f>
        <v>7.34390020370483</v>
      </c>
      <c r="G29" s="0" t="n">
        <f aca="false">SMALL(G$23:G$27,1)</f>
        <v>6.75569891929626</v>
      </c>
      <c r="H29" s="0" t="n">
        <f aca="false">SMALL(H$23:H$27,1)</f>
        <v>6.31712603569031</v>
      </c>
      <c r="I29" s="0" t="n">
        <f aca="false">SMALL(I$23:I$27,1)</f>
        <v>6.00366401672363</v>
      </c>
      <c r="J29" s="0" t="n">
        <f aca="false">SMALL(J$23:J$27,1)</f>
        <v>5.75540900230408</v>
      </c>
      <c r="K29" s="0" t="n">
        <f aca="false">SMALL(K$23:K$27,1)</f>
        <v>5.52906608581543</v>
      </c>
      <c r="L29" s="0" t="n">
        <f aca="false">SMALL(L$23:L$27,1)</f>
        <v>5.41497492790222</v>
      </c>
      <c r="M29" s="0" t="n">
        <f aca="false">SMALL(M$23:M$27,1)</f>
        <v>5.46357703208923</v>
      </c>
      <c r="N29" s="0" t="n">
        <f aca="false">SMALL(N$23:N$27,1)</f>
        <v>5.37757802009583</v>
      </c>
      <c r="O29" s="0" t="n">
        <f aca="false">SMALL(O$23:O$27,1)</f>
        <v>5.36040496826172</v>
      </c>
      <c r="P29" s="0" t="n">
        <f aca="false">SMALL(P$23:P$27,1)</f>
        <v>5.32506990432739</v>
      </c>
      <c r="Q29" s="0" t="n">
        <f aca="false">SMALL(Q$23:Q$27,1)</f>
        <v>5.20673513412476</v>
      </c>
      <c r="R29" s="0" t="n">
        <f aca="false">SMALL(R$23:R$27,1)</f>
        <v>5.16684603691101</v>
      </c>
    </row>
    <row collapsed="false" customFormat="false" customHeight="false" hidden="false" ht="13.6" outlineLevel="0" r="30">
      <c r="B30" s="1" t="n">
        <v>2</v>
      </c>
      <c r="C30" s="0" t="n">
        <f aca="false">SMALL(C$23:C$27,2)</f>
        <v>16.2301471233368</v>
      </c>
      <c r="D30" s="0" t="n">
        <f aca="false">SMALL(D$23:D$27,2)</f>
        <v>10.505362033844</v>
      </c>
      <c r="E30" s="0" t="n">
        <f aca="false">SMALL(E$23:E$27,2)</f>
        <v>8.47056007385254</v>
      </c>
      <c r="F30" s="0" t="n">
        <f aca="false">SMALL(F$23:F$27,2)</f>
        <v>7.37671303749085</v>
      </c>
      <c r="G30" s="0" t="n">
        <f aca="false">SMALL(G$23:G$27,2)</f>
        <v>6.77549004554749</v>
      </c>
      <c r="H30" s="0" t="n">
        <f aca="false">SMALL(H$23:H$27,2)</f>
        <v>6.31941103935242</v>
      </c>
      <c r="I30" s="0" t="n">
        <f aca="false">SMALL(I$23:I$27,2)</f>
        <v>6.0272970199585</v>
      </c>
      <c r="J30" s="0" t="n">
        <f aca="false">SMALL(J$23:J$27,2)</f>
        <v>5.83144307136536</v>
      </c>
      <c r="K30" s="0" t="n">
        <f aca="false">SMALL(K$23:K$27,2)</f>
        <v>5.57275104522705</v>
      </c>
      <c r="L30" s="0" t="n">
        <f aca="false">SMALL(L$23:L$27,2)</f>
        <v>5.44194293022156</v>
      </c>
      <c r="M30" s="0" t="n">
        <f aca="false">SMALL(M$23:M$27,2)</f>
        <v>5.49783682823181</v>
      </c>
      <c r="N30" s="0" t="n">
        <f aca="false">SMALL(N$23:N$27,2)</f>
        <v>5.37956094741821</v>
      </c>
      <c r="O30" s="0" t="n">
        <f aca="false">SMALL(O$23:O$27,2)</f>
        <v>5.3626389503479</v>
      </c>
      <c r="P30" s="0" t="n">
        <f aca="false">SMALL(P$23:P$27,2)</f>
        <v>5.34571003913879</v>
      </c>
      <c r="Q30" s="0" t="n">
        <f aca="false">SMALL(Q$23:Q$27,2)</f>
        <v>5.27685189247131</v>
      </c>
      <c r="R30" s="0" t="n">
        <f aca="false">SMALL(R$23:R$27,2)</f>
        <v>5.26564598083496</v>
      </c>
    </row>
    <row collapsed="false" customFormat="false" customHeight="false" hidden="false" ht="13.6" outlineLevel="0" r="31">
      <c r="B31" s="1" t="n">
        <v>3</v>
      </c>
      <c r="C31" s="0" t="n">
        <f aca="false">SMALL(C$23:C$27,3)</f>
        <v>16.2691972255707</v>
      </c>
      <c r="D31" s="0" t="n">
        <f aca="false">SMALL(D$23:D$27,3)</f>
        <v>10.5178210735321</v>
      </c>
      <c r="E31" s="0" t="n">
        <f aca="false">SMALL(E$23:E$27,3)</f>
        <v>8.49431896209717</v>
      </c>
      <c r="F31" s="0" t="n">
        <f aca="false">SMALL(F$23:F$27,3)</f>
        <v>7.43683004379272</v>
      </c>
      <c r="G31" s="0" t="n">
        <f aca="false">SMALL(G$23:G$27,3)</f>
        <v>6.78325510025024</v>
      </c>
      <c r="H31" s="0" t="n">
        <f aca="false">SMALL(H$23:H$27,3)</f>
        <v>6.32380986213684</v>
      </c>
      <c r="I31" s="0" t="n">
        <f aca="false">SMALL(I$23:I$27,3)</f>
        <v>6.03450798988342</v>
      </c>
      <c r="J31" s="0" t="n">
        <f aca="false">SMALL(J$23:J$27,3)</f>
        <v>5.84795713424683</v>
      </c>
      <c r="K31" s="0" t="n">
        <f aca="false">SMALL(K$23:K$27,3)</f>
        <v>5.59303689002991</v>
      </c>
      <c r="L31" s="0" t="n">
        <f aca="false">SMALL(L$23:L$27,3)</f>
        <v>5.45497798919678</v>
      </c>
      <c r="M31" s="0" t="n">
        <f aca="false">SMALL(M$23:M$27,3)</f>
        <v>5.51422309875488</v>
      </c>
      <c r="N31" s="0" t="n">
        <f aca="false">SMALL(N$23:N$27,3)</f>
        <v>5.41591811180115</v>
      </c>
      <c r="O31" s="0" t="n">
        <f aca="false">SMALL(O$23:O$27,3)</f>
        <v>5.41091895103455</v>
      </c>
      <c r="P31" s="0" t="n">
        <f aca="false">SMALL(P$23:P$27,3)</f>
        <v>5.38243699073792</v>
      </c>
      <c r="Q31" s="0" t="n">
        <f aca="false">SMALL(Q$23:Q$27,3)</f>
        <v>5.34103393554688</v>
      </c>
      <c r="R31" s="0" t="n">
        <f aca="false">SMALL(R$23:R$27,3)</f>
        <v>5.30878400802612</v>
      </c>
    </row>
    <row collapsed="false" customFormat="false" customHeight="false" hidden="false" ht="13.6" outlineLevel="0" r="33">
      <c r="B33" s="1" t="s">
        <v>2</v>
      </c>
      <c r="C33" s="0" t="n">
        <f aca="false">$C$29/C$29</f>
        <v>1</v>
      </c>
      <c r="D33" s="0" t="n">
        <f aca="false">$C$29/D$29</f>
        <v>1.56824784458463</v>
      </c>
      <c r="E33" s="0" t="n">
        <f aca="false">$C$29/E$29</f>
        <v>1.92496077800596</v>
      </c>
      <c r="F33" s="0" t="n">
        <f aca="false">$C$29/F$29</f>
        <v>2.20313626631561</v>
      </c>
      <c r="G33" s="0" t="n">
        <f aca="false">$C$29/G$29</f>
        <v>2.39495765993522</v>
      </c>
      <c r="H33" s="0" t="n">
        <f aca="false">$C$29/H$29</f>
        <v>2.56123002510534</v>
      </c>
      <c r="I33" s="0" t="n">
        <f aca="false">$C$29/I$29</f>
        <v>2.69495641826645</v>
      </c>
      <c r="J33" s="0" t="n">
        <f aca="false">$C$29/J$29</f>
        <v>2.81120123148632</v>
      </c>
      <c r="K33" s="0" t="n">
        <f aca="false">$C$29/K$29</f>
        <v>2.9262831414681</v>
      </c>
      <c r="L33" s="0" t="n">
        <f aca="false">$C$29/L$29</f>
        <v>2.98793864983835</v>
      </c>
      <c r="M33" s="0" t="n">
        <f aca="false">$C$29/M$29</f>
        <v>2.96135897415868</v>
      </c>
      <c r="N33" s="0" t="n">
        <f aca="false">$C$29/N$29</f>
        <v>3.00871745877457</v>
      </c>
      <c r="O33" s="0" t="n">
        <f aca="false">$C$29/O$29</f>
        <v>3.01835644336242</v>
      </c>
      <c r="P33" s="0" t="n">
        <f aca="false">$C$29/P$29</f>
        <v>3.03838506642634</v>
      </c>
      <c r="Q33" s="0" t="n">
        <f aca="false">$C$29/Q$29</f>
        <v>3.10743920291702</v>
      </c>
      <c r="R33" s="0" t="n">
        <f aca="false">$C$29/R$29</f>
        <v>3.13142926253279</v>
      </c>
    </row>
    <row collapsed="false" customFormat="false" customHeight="false" hidden="false" ht="13.6" outlineLevel="0" r="35">
      <c r="B35" s="1" t="s">
        <v>3</v>
      </c>
      <c r="C35" s="0" t="n">
        <f aca="false">C29*0.95</f>
        <v>15.3706322312355</v>
      </c>
      <c r="D35" s="0" t="n">
        <f aca="false">D29*0.95</f>
        <v>9.8011499166489</v>
      </c>
      <c r="E35" s="0" t="n">
        <f aca="false">E29*0.95</f>
        <v>7.98490670919419</v>
      </c>
      <c r="F35" s="0" t="n">
        <f aca="false">F29*0.95</f>
        <v>6.97670519351959</v>
      </c>
      <c r="G35" s="0" t="n">
        <f aca="false">G29*0.95</f>
        <v>6.41791397333145</v>
      </c>
      <c r="H35" s="0" t="n">
        <f aca="false">H29*0.95</f>
        <v>6.0012697339058</v>
      </c>
      <c r="I35" s="0" t="n">
        <f aca="false">I29*0.95</f>
        <v>5.70348081588745</v>
      </c>
      <c r="J35" s="0" t="n">
        <f aca="false">J29*0.95</f>
        <v>5.46763855218888</v>
      </c>
      <c r="K35" s="0" t="n">
        <f aca="false">K29*0.95</f>
        <v>5.25261278152466</v>
      </c>
      <c r="L35" s="0" t="n">
        <f aca="false">L29*0.95</f>
        <v>5.14422618150711</v>
      </c>
      <c r="M35" s="0" t="n">
        <f aca="false">M29*0.95</f>
        <v>5.19039818048477</v>
      </c>
      <c r="N35" s="0" t="n">
        <f aca="false">N29*0.95</f>
        <v>5.10869911909104</v>
      </c>
      <c r="O35" s="0" t="n">
        <f aca="false">O29*0.95</f>
        <v>5.09238471984863</v>
      </c>
      <c r="P35" s="0" t="n">
        <f aca="false">P29*0.95</f>
        <v>5.05881640911102</v>
      </c>
      <c r="Q35" s="0" t="n">
        <f aca="false">Q29*0.95</f>
        <v>4.94639837741852</v>
      </c>
      <c r="R35" s="0" t="n">
        <f aca="false">R29*0.95</f>
        <v>4.90850373506546</v>
      </c>
    </row>
    <row collapsed="false" customFormat="false" customHeight="false" hidden="false" ht="13.6" outlineLevel="0" r="36">
      <c r="B36" s="1" t="s">
        <v>4</v>
      </c>
      <c r="C36" s="0" t="n">
        <f aca="false">C29*1.05</f>
        <v>16.9885935187339</v>
      </c>
      <c r="D36" s="0" t="n">
        <f aca="false">D29*1.05</f>
        <v>10.8328499078751</v>
      </c>
      <c r="E36" s="0" t="n">
        <f aca="false">E29*1.05</f>
        <v>8.82542320489884</v>
      </c>
      <c r="F36" s="0" t="n">
        <f aca="false">F29*1.05</f>
        <v>7.71109521389007</v>
      </c>
      <c r="G36" s="0" t="n">
        <f aca="false">G29*1.05</f>
        <v>7.09348386526107</v>
      </c>
      <c r="H36" s="0" t="n">
        <f aca="false">H29*1.05</f>
        <v>6.63298233747483</v>
      </c>
      <c r="I36" s="0" t="n">
        <f aca="false">I29*1.05</f>
        <v>6.30384721755981</v>
      </c>
      <c r="J36" s="0" t="n">
        <f aca="false">J29*1.05</f>
        <v>6.04317945241928</v>
      </c>
      <c r="K36" s="0" t="n">
        <f aca="false">K29*1.05</f>
        <v>5.8055193901062</v>
      </c>
      <c r="L36" s="0" t="n">
        <f aca="false">L29*1.05</f>
        <v>5.68572367429733</v>
      </c>
      <c r="M36" s="0" t="n">
        <f aca="false">M29*1.05</f>
        <v>5.73675588369369</v>
      </c>
      <c r="N36" s="0" t="n">
        <f aca="false">N29*1.05</f>
        <v>5.64645692110062</v>
      </c>
      <c r="O36" s="0" t="n">
        <f aca="false">O29*1.05</f>
        <v>5.62842521667481</v>
      </c>
      <c r="P36" s="0" t="n">
        <f aca="false">P29*1.05</f>
        <v>5.59132339954376</v>
      </c>
      <c r="Q36" s="0" t="n">
        <f aca="false">Q29*1.05</f>
        <v>5.467071890831</v>
      </c>
      <c r="R36" s="0" t="n">
        <f aca="false">R29*1.05</f>
        <v>5.42518833875656</v>
      </c>
    </row>
    <row collapsed="false" customFormat="false" customHeight="false" hidden="false" ht="13.6" outlineLevel="0" r="38">
      <c r="C38" s="0" t="b">
        <f aca="false">AND(C30&gt;C35,C30&lt;C36)</f>
        <v>1</v>
      </c>
      <c r="D38" s="0" t="b">
        <f aca="false">AND(D30&gt;D35,D30&lt;D36)</f>
        <v>1</v>
      </c>
      <c r="E38" s="0" t="b">
        <f aca="false">AND(E30&gt;E35,E30&lt;E36)</f>
        <v>1</v>
      </c>
      <c r="F38" s="0" t="b">
        <f aca="false">AND(F30&gt;F35,F30&lt;F36)</f>
        <v>1</v>
      </c>
      <c r="G38" s="0" t="b">
        <f aca="false">AND(G30&gt;G35,G30&lt;G36)</f>
        <v>1</v>
      </c>
      <c r="H38" s="0" t="b">
        <f aca="false">AND(H30&gt;H35,H30&lt;H36)</f>
        <v>1</v>
      </c>
      <c r="I38" s="0" t="b">
        <f aca="false">AND(I30&gt;I35,I30&lt;I36)</f>
        <v>1</v>
      </c>
      <c r="J38" s="0" t="b">
        <f aca="false">AND(J30&gt;J35,J30&lt;J36)</f>
        <v>1</v>
      </c>
      <c r="K38" s="0" t="b">
        <f aca="false">AND(K30&gt;K35,K30&lt;K36)</f>
        <v>1</v>
      </c>
      <c r="L38" s="0" t="b">
        <f aca="false">AND(L30&gt;L35,L30&lt;L36)</f>
        <v>1</v>
      </c>
      <c r="M38" s="0" t="b">
        <f aca="false">AND(M30&gt;M35,M30&lt;M36)</f>
        <v>1</v>
      </c>
      <c r="N38" s="0" t="b">
        <f aca="false">AND(N30&gt;N35,N30&lt;N36)</f>
        <v>1</v>
      </c>
      <c r="O38" s="0" t="b">
        <f aca="false">AND(O30&gt;O35,O30&lt;O36)</f>
        <v>1</v>
      </c>
      <c r="P38" s="0" t="b">
        <f aca="false">AND(P30&gt;P35,P30&lt;P36)</f>
        <v>1</v>
      </c>
      <c r="Q38" s="0" t="b">
        <f aca="false">AND(Q30&gt;Q35,Q30&lt;Q36)</f>
        <v>1</v>
      </c>
      <c r="R38" s="0" t="b">
        <f aca="false">AND(R30&gt;R35,R30&lt;R36)</f>
        <v>1</v>
      </c>
    </row>
    <row collapsed="false" customFormat="false" customHeight="false" hidden="false" ht="13.6" outlineLevel="0" r="39">
      <c r="C39" s="0" t="b">
        <f aca="false">AND(C31&gt;C35,C31&lt;C36)</f>
        <v>1</v>
      </c>
      <c r="D39" s="0" t="b">
        <f aca="false">AND(D31&gt;D35,D31&lt;D36)</f>
        <v>1</v>
      </c>
      <c r="E39" s="0" t="b">
        <f aca="false">AND(E31&gt;E35,E31&lt;E36)</f>
        <v>1</v>
      </c>
      <c r="F39" s="0" t="b">
        <f aca="false">AND(F31&gt;F35,F31&lt;F36)</f>
        <v>1</v>
      </c>
      <c r="G39" s="0" t="b">
        <f aca="false">AND(G31&gt;G35,G31&lt;G36)</f>
        <v>1</v>
      </c>
      <c r="H39" s="0" t="b">
        <f aca="false">AND(H31&gt;H35,H31&lt;H36)</f>
        <v>1</v>
      </c>
      <c r="I39" s="0" t="b">
        <f aca="false">AND(I31&gt;I35,I31&lt;I36)</f>
        <v>1</v>
      </c>
      <c r="J39" s="0" t="b">
        <f aca="false">AND(J31&gt;J35,J31&lt;J36)</f>
        <v>1</v>
      </c>
      <c r="K39" s="0" t="b">
        <f aca="false">AND(K31&gt;K35,K31&lt;K36)</f>
        <v>1</v>
      </c>
      <c r="L39" s="0" t="b">
        <f aca="false">AND(L31&gt;L35,L31&lt;L36)</f>
        <v>1</v>
      </c>
      <c r="M39" s="0" t="b">
        <f aca="false">AND(M31&gt;M35,M31&lt;M36)</f>
        <v>1</v>
      </c>
      <c r="N39" s="0" t="b">
        <f aca="false">AND(N31&gt;N35,N31&lt;N36)</f>
        <v>1</v>
      </c>
      <c r="O39" s="0" t="b">
        <f aca="false">AND(O31&gt;O35,O31&lt;O36)</f>
        <v>1</v>
      </c>
      <c r="P39" s="0" t="b">
        <f aca="false">AND(P31&gt;P35,P31&lt;P36)</f>
        <v>1</v>
      </c>
      <c r="Q39" s="0" t="b">
        <f aca="false">AND(Q31&gt;Q35,Q31&lt;Q36)</f>
        <v>1</v>
      </c>
      <c r="R39" s="0" t="b">
        <f aca="false">AND(R31&gt;R35,R31&lt;R36)</f>
        <v>1</v>
      </c>
    </row>
    <row collapsed="false" customFormat="false" customHeight="false" hidden="false" ht="13.6" outlineLevel="0" r="42">
      <c r="A42" s="1" t="s">
        <v>6</v>
      </c>
      <c r="B42" s="1" t="s">
        <v>1</v>
      </c>
      <c r="C42" s="1" t="n">
        <v>1</v>
      </c>
      <c r="D42" s="1" t="n">
        <v>2</v>
      </c>
      <c r="E42" s="1" t="n">
        <v>3</v>
      </c>
      <c r="F42" s="1" t="n">
        <v>4</v>
      </c>
      <c r="G42" s="1" t="n">
        <v>5</v>
      </c>
      <c r="H42" s="1" t="n">
        <v>6</v>
      </c>
      <c r="I42" s="1" t="n">
        <v>7</v>
      </c>
      <c r="J42" s="1" t="n">
        <v>8</v>
      </c>
      <c r="K42" s="1" t="n">
        <v>9</v>
      </c>
      <c r="L42" s="1" t="n">
        <v>10</v>
      </c>
      <c r="M42" s="1" t="n">
        <v>11</v>
      </c>
      <c r="N42" s="1" t="n">
        <v>12</v>
      </c>
      <c r="O42" s="1" t="n">
        <v>13</v>
      </c>
      <c r="P42" s="1" t="n">
        <v>14</v>
      </c>
      <c r="Q42" s="1" t="n">
        <v>15</v>
      </c>
      <c r="R42" s="1" t="n">
        <v>16</v>
      </c>
    </row>
    <row collapsed="false" customFormat="false" customHeight="false" hidden="false" ht="13.6" outlineLevel="0" r="43">
      <c r="B43" s="1" t="n">
        <v>1</v>
      </c>
      <c r="C43" s="0" t="n">
        <v>18.3529210090637</v>
      </c>
      <c r="D43" s="0" t="n">
        <v>11.3479521274567</v>
      </c>
      <c r="E43" s="0" t="n">
        <v>9.29391288757324</v>
      </c>
      <c r="F43" s="0" t="n">
        <v>7.87519502639771</v>
      </c>
      <c r="G43" s="0" t="n">
        <v>7.28571677207947</v>
      </c>
      <c r="H43" s="0" t="n">
        <v>6.73952412605286</v>
      </c>
      <c r="I43" s="0" t="n">
        <v>6.41093015670776</v>
      </c>
      <c r="J43" s="0" t="n">
        <v>6.18981599807739</v>
      </c>
      <c r="K43" s="0" t="n">
        <v>5.93338990211487</v>
      </c>
      <c r="L43" s="0" t="n">
        <v>5.69843101501465</v>
      </c>
      <c r="M43" s="0" t="n">
        <v>5.66268801689148</v>
      </c>
      <c r="N43" s="0" t="n">
        <v>5.66756796836853</v>
      </c>
      <c r="O43" s="0" t="n">
        <v>5.68911004066467</v>
      </c>
      <c r="P43" s="0" t="n">
        <v>5.62963795661926</v>
      </c>
      <c r="Q43" s="0" t="n">
        <v>5.42905902862549</v>
      </c>
      <c r="R43" s="0" t="n">
        <v>5.67237401008606</v>
      </c>
    </row>
    <row collapsed="false" customFormat="false" customHeight="false" hidden="false" ht="13.6" outlineLevel="0" r="44">
      <c r="B44" s="1" t="n">
        <v>2</v>
      </c>
      <c r="C44" s="0" t="n">
        <v>18.4045000076294</v>
      </c>
      <c r="D44" s="0" t="n">
        <v>11.5534961223602</v>
      </c>
      <c r="E44" s="0" t="n">
        <v>9.2670910358429</v>
      </c>
      <c r="F44" s="0" t="n">
        <v>7.95466208457947</v>
      </c>
      <c r="G44" s="0" t="n">
        <v>7.32726812362671</v>
      </c>
      <c r="H44" s="0" t="n">
        <v>6.73292899131775</v>
      </c>
      <c r="I44" s="0" t="n">
        <v>6.40844988822937</v>
      </c>
      <c r="J44" s="0" t="n">
        <v>6.26011896133423</v>
      </c>
      <c r="K44" s="0" t="n">
        <v>5.888512134552</v>
      </c>
      <c r="L44" s="0" t="n">
        <v>5.87075996398926</v>
      </c>
      <c r="M44" s="0" t="n">
        <v>5.74726009368897</v>
      </c>
      <c r="N44" s="0" t="n">
        <v>5.62411189079285</v>
      </c>
      <c r="O44" s="0" t="n">
        <v>5.64035105705261</v>
      </c>
      <c r="P44" s="0" t="n">
        <v>5.62371277809143</v>
      </c>
      <c r="Q44" s="0" t="n">
        <v>5.58063220977783</v>
      </c>
      <c r="R44" s="0" t="n">
        <v>5.42951798439026</v>
      </c>
    </row>
    <row collapsed="false" customFormat="false" customHeight="false" hidden="false" ht="13.6" outlineLevel="0" r="45">
      <c r="B45" s="1" t="n">
        <v>3</v>
      </c>
      <c r="C45" s="0" t="n">
        <v>18.3289568424225</v>
      </c>
      <c r="D45" s="0" t="n">
        <v>11.6073698997498</v>
      </c>
      <c r="E45" s="0" t="n">
        <v>9.17621397972107</v>
      </c>
      <c r="F45" s="0" t="n">
        <v>7.9942409992218</v>
      </c>
      <c r="G45" s="0" t="n">
        <v>7.20990705490112</v>
      </c>
      <c r="H45" s="0" t="n">
        <v>6.80214595794678</v>
      </c>
      <c r="I45" s="0" t="n">
        <v>6.37186193466187</v>
      </c>
      <c r="J45" s="0" t="n">
        <v>6.20868110656738</v>
      </c>
      <c r="K45" s="0" t="n">
        <v>5.85465908050537</v>
      </c>
      <c r="L45" s="0" t="n">
        <v>5.79589509963989</v>
      </c>
      <c r="M45" s="0" t="n">
        <v>5.814621925354</v>
      </c>
      <c r="N45" s="0" t="n">
        <v>5.65605187416077</v>
      </c>
      <c r="O45" s="0" t="n">
        <v>5.65777587890625</v>
      </c>
      <c r="P45" s="0" t="n">
        <v>5.62318205833435</v>
      </c>
      <c r="Q45" s="0" t="n">
        <v>5.61217188835144</v>
      </c>
      <c r="R45" s="0" t="n">
        <v>5.5719518661499</v>
      </c>
    </row>
    <row collapsed="false" customFormat="false" customHeight="false" hidden="false" ht="13.6" outlineLevel="0" r="46">
      <c r="B46" s="1" t="n">
        <v>4</v>
      </c>
      <c r="C46" s="0" t="n">
        <v>18.3256630897522</v>
      </c>
      <c r="D46" s="0" t="n">
        <v>11.4411809444428</v>
      </c>
      <c r="E46" s="0" t="n">
        <v>9.27047109603882</v>
      </c>
      <c r="F46" s="0" t="n">
        <v>8.04931783676147</v>
      </c>
      <c r="G46" s="0" t="n">
        <v>7.28855609893799</v>
      </c>
      <c r="H46" s="0" t="n">
        <v>6.74177384376526</v>
      </c>
      <c r="I46" s="0" t="n">
        <v>6.47856187820435</v>
      </c>
      <c r="J46" s="0" t="n">
        <v>6.24745798110962</v>
      </c>
      <c r="K46" s="0" t="n">
        <v>5.90269899368286</v>
      </c>
      <c r="L46" s="0" t="n">
        <v>5.724534034729</v>
      </c>
      <c r="M46" s="0" t="n">
        <v>5.81254506111145</v>
      </c>
      <c r="N46" s="0" t="n">
        <v>5.65566205978394</v>
      </c>
      <c r="O46" s="0" t="n">
        <v>5.6155059337616</v>
      </c>
      <c r="P46" s="0" t="n">
        <v>5.49016809463501</v>
      </c>
      <c r="Q46" s="0" t="n">
        <v>5.5971109867096</v>
      </c>
      <c r="R46" s="0" t="n">
        <v>5.65885496139526</v>
      </c>
    </row>
    <row collapsed="false" customFormat="false" customHeight="false" hidden="false" ht="13.6" outlineLevel="0" r="47">
      <c r="B47" s="1" t="n">
        <v>5</v>
      </c>
      <c r="C47" s="0" t="n">
        <v>18.3377819061279</v>
      </c>
      <c r="D47" s="0" t="n">
        <v>11.4644768238068</v>
      </c>
      <c r="E47" s="0" t="n">
        <v>9.21036100387573</v>
      </c>
      <c r="F47" s="0" t="n">
        <v>7.90250515937805</v>
      </c>
      <c r="G47" s="0" t="n">
        <v>7.27392101287842</v>
      </c>
      <c r="H47" s="0" t="n">
        <v>6.72152996063232</v>
      </c>
      <c r="I47" s="0" t="n">
        <v>6.43014883995056</v>
      </c>
      <c r="J47" s="0" t="n">
        <v>6.21279883384705</v>
      </c>
      <c r="K47" s="0" t="n">
        <v>5.88775992393494</v>
      </c>
      <c r="L47" s="0" t="n">
        <v>5.71497106552124</v>
      </c>
      <c r="M47" s="0" t="n">
        <v>5.76727914810181</v>
      </c>
      <c r="N47" s="0" t="n">
        <v>5.55643510818481</v>
      </c>
      <c r="O47" s="0" t="n">
        <v>5.62869000434876</v>
      </c>
      <c r="P47" s="0" t="n">
        <v>5.63771390914917</v>
      </c>
      <c r="Q47" s="0" t="n">
        <v>5.48351693153381</v>
      </c>
      <c r="R47" s="0" t="n">
        <v>5.52463603019714</v>
      </c>
    </row>
    <row collapsed="false" customFormat="false" customHeight="false" hidden="false" ht="13.6" outlineLevel="0" r="49">
      <c r="B49" s="1" t="n">
        <v>1</v>
      </c>
      <c r="C49" s="0" t="n">
        <f aca="false">SMALL(C$43:C$47,1)</f>
        <v>18.3256630897522</v>
      </c>
      <c r="D49" s="0" t="n">
        <f aca="false">SMALL(D$43:D$47,1)</f>
        <v>11.3479521274567</v>
      </c>
      <c r="E49" s="0" t="n">
        <f aca="false">SMALL(E$43:E$47,1)</f>
        <v>9.17621397972107</v>
      </c>
      <c r="F49" s="0" t="n">
        <f aca="false">SMALL(F$43:F$47,1)</f>
        <v>7.87519502639771</v>
      </c>
      <c r="G49" s="0" t="n">
        <f aca="false">SMALL(G$43:G$47,1)</f>
        <v>7.20990705490112</v>
      </c>
      <c r="H49" s="0" t="n">
        <f aca="false">SMALL(H$43:H$47,1)</f>
        <v>6.72152996063232</v>
      </c>
      <c r="I49" s="0" t="n">
        <f aca="false">SMALL(I$43:I$47,1)</f>
        <v>6.37186193466187</v>
      </c>
      <c r="J49" s="0" t="n">
        <f aca="false">SMALL(J$43:J$47,1)</f>
        <v>6.18981599807739</v>
      </c>
      <c r="K49" s="0" t="n">
        <f aca="false">SMALL(K$43:K$47,1)</f>
        <v>5.85465908050537</v>
      </c>
      <c r="L49" s="0" t="n">
        <f aca="false">SMALL(L$43:L$47,1)</f>
        <v>5.69843101501465</v>
      </c>
      <c r="M49" s="0" t="n">
        <f aca="false">SMALL(M$43:M$47,1)</f>
        <v>5.66268801689148</v>
      </c>
      <c r="N49" s="0" t="n">
        <f aca="false">SMALL(N$43:N$47,1)</f>
        <v>5.55643510818481</v>
      </c>
      <c r="O49" s="0" t="n">
        <f aca="false">SMALL(O$43:O$47,1)</f>
        <v>5.6155059337616</v>
      </c>
      <c r="P49" s="0" t="n">
        <f aca="false">SMALL(P$43:P$47,1)</f>
        <v>5.49016809463501</v>
      </c>
      <c r="Q49" s="0" t="n">
        <f aca="false">SMALL(Q$43:Q$47,1)</f>
        <v>5.42905902862549</v>
      </c>
      <c r="R49" s="0" t="n">
        <f aca="false">SMALL(R$43:R$47,1)</f>
        <v>5.42951798439026</v>
      </c>
    </row>
    <row collapsed="false" customFormat="false" customHeight="false" hidden="false" ht="13.6" outlineLevel="0" r="50">
      <c r="B50" s="1" t="n">
        <v>2</v>
      </c>
      <c r="C50" s="0" t="n">
        <f aca="false">SMALL(C$43:C$47,2)</f>
        <v>18.3289568424225</v>
      </c>
      <c r="D50" s="0" t="n">
        <f aca="false">SMALL(D$43:D$47,2)</f>
        <v>11.4411809444428</v>
      </c>
      <c r="E50" s="0" t="n">
        <f aca="false">SMALL(E$43:E$47,2)</f>
        <v>9.21036100387573</v>
      </c>
      <c r="F50" s="0" t="n">
        <f aca="false">SMALL(F$43:F$47,2)</f>
        <v>7.90250515937805</v>
      </c>
      <c r="G50" s="0" t="n">
        <f aca="false">SMALL(G$43:G$47,2)</f>
        <v>7.27392101287842</v>
      </c>
      <c r="H50" s="0" t="n">
        <f aca="false">SMALL(H$43:H$47,2)</f>
        <v>6.73292899131775</v>
      </c>
      <c r="I50" s="0" t="n">
        <f aca="false">SMALL(I$43:I$47,2)</f>
        <v>6.40844988822937</v>
      </c>
      <c r="J50" s="0" t="n">
        <f aca="false">SMALL(J$43:J$47,2)</f>
        <v>6.20868110656738</v>
      </c>
      <c r="K50" s="0" t="n">
        <f aca="false">SMALL(K$43:K$47,2)</f>
        <v>5.88775992393494</v>
      </c>
      <c r="L50" s="0" t="n">
        <f aca="false">SMALL(L$43:L$47,2)</f>
        <v>5.71497106552124</v>
      </c>
      <c r="M50" s="0" t="n">
        <f aca="false">SMALL(M$43:M$47,2)</f>
        <v>5.74726009368897</v>
      </c>
      <c r="N50" s="0" t="n">
        <f aca="false">SMALL(N$43:N$47,2)</f>
        <v>5.62411189079285</v>
      </c>
      <c r="O50" s="0" t="n">
        <f aca="false">SMALL(O$43:O$47,2)</f>
        <v>5.62869000434876</v>
      </c>
      <c r="P50" s="0" t="n">
        <f aca="false">SMALL(P$43:P$47,2)</f>
        <v>5.62318205833435</v>
      </c>
      <c r="Q50" s="0" t="n">
        <f aca="false">SMALL(Q$43:Q$47,2)</f>
        <v>5.48351693153381</v>
      </c>
      <c r="R50" s="0" t="n">
        <f aca="false">SMALL(R$43:R$47,2)</f>
        <v>5.52463603019714</v>
      </c>
    </row>
    <row collapsed="false" customFormat="false" customHeight="false" hidden="false" ht="13.6" outlineLevel="0" r="51">
      <c r="B51" s="1" t="n">
        <v>3</v>
      </c>
      <c r="C51" s="0" t="n">
        <f aca="false">SMALL(C$43:C$47,3)</f>
        <v>18.3377819061279</v>
      </c>
      <c r="D51" s="0" t="n">
        <f aca="false">SMALL(D$43:D$47,3)</f>
        <v>11.4644768238068</v>
      </c>
      <c r="E51" s="0" t="n">
        <f aca="false">SMALL(E$43:E$47,3)</f>
        <v>9.2670910358429</v>
      </c>
      <c r="F51" s="0" t="n">
        <f aca="false">SMALL(F$43:F$47,3)</f>
        <v>7.95466208457947</v>
      </c>
      <c r="G51" s="0" t="n">
        <f aca="false">SMALL(G$43:G$47,3)</f>
        <v>7.28571677207947</v>
      </c>
      <c r="H51" s="0" t="n">
        <f aca="false">SMALL(H$43:H$47,3)</f>
        <v>6.73952412605286</v>
      </c>
      <c r="I51" s="0" t="n">
        <f aca="false">SMALL(I$43:I$47,3)</f>
        <v>6.41093015670776</v>
      </c>
      <c r="J51" s="0" t="n">
        <f aca="false">SMALL(J$43:J$47,3)</f>
        <v>6.21279883384705</v>
      </c>
      <c r="K51" s="0" t="n">
        <f aca="false">SMALL(K$43:K$47,3)</f>
        <v>5.888512134552</v>
      </c>
      <c r="L51" s="0" t="n">
        <f aca="false">SMALL(L$43:L$47,3)</f>
        <v>5.724534034729</v>
      </c>
      <c r="M51" s="0" t="n">
        <f aca="false">SMALL(M$43:M$47,3)</f>
        <v>5.76727914810181</v>
      </c>
      <c r="N51" s="0" t="n">
        <f aca="false">SMALL(N$43:N$47,3)</f>
        <v>5.65566205978394</v>
      </c>
      <c r="O51" s="0" t="n">
        <f aca="false">SMALL(O$43:O$47,3)</f>
        <v>5.64035105705261</v>
      </c>
      <c r="P51" s="0" t="n">
        <f aca="false">SMALL(P$43:P$47,3)</f>
        <v>5.62371277809143</v>
      </c>
      <c r="Q51" s="0" t="n">
        <f aca="false">SMALL(Q$43:Q$47,3)</f>
        <v>5.58063220977783</v>
      </c>
      <c r="R51" s="0" t="n">
        <f aca="false">SMALL(R$43:R$47,3)</f>
        <v>5.5719518661499</v>
      </c>
    </row>
    <row collapsed="false" customFormat="false" customHeight="false" hidden="false" ht="13.6" outlineLevel="0" r="53">
      <c r="B53" s="1" t="s">
        <v>2</v>
      </c>
      <c r="C53" s="0" t="n">
        <f aca="false">$C$49/C$49</f>
        <v>1</v>
      </c>
      <c r="D53" s="0" t="n">
        <f aca="false">$C$49/D$49</f>
        <v>1.61488723991113</v>
      </c>
      <c r="E53" s="0" t="n">
        <f aca="false">$C$49/E$49</f>
        <v>1.99708323391879</v>
      </c>
      <c r="F53" s="0" t="n">
        <f aca="false">$C$49/F$49</f>
        <v>2.32701069983974</v>
      </c>
      <c r="G53" s="0" t="n">
        <f aca="false">$C$49/G$49</f>
        <v>2.54173361046241</v>
      </c>
      <c r="H53" s="0" t="n">
        <f aca="false">$C$49/H$49</f>
        <v>2.72641246815602</v>
      </c>
      <c r="I53" s="0" t="n">
        <f aca="false">$C$49/I$49</f>
        <v>2.87602953071906</v>
      </c>
      <c r="J53" s="0" t="n">
        <f aca="false">$C$49/J$49</f>
        <v>2.96061516133021</v>
      </c>
      <c r="K53" s="0" t="n">
        <f aca="false">$C$49/K$49</f>
        <v>3.13009909505616</v>
      </c>
      <c r="L53" s="0" t="n">
        <f aca="false">$C$49/L$49</f>
        <v>3.21591382636139</v>
      </c>
      <c r="M53" s="0" t="n">
        <f aca="false">$C$49/M$49</f>
        <v>3.23621273767648</v>
      </c>
      <c r="N53" s="0" t="n">
        <f aca="false">$C$49/N$49</f>
        <v>3.29809720314342</v>
      </c>
      <c r="O53" s="0" t="n">
        <f aca="false">$C$49/O$49</f>
        <v>3.26340374418883</v>
      </c>
      <c r="P53" s="0" t="n">
        <f aca="false">$C$49/P$49</f>
        <v>3.33790564767225</v>
      </c>
      <c r="Q53" s="0" t="n">
        <f aca="false">$C$49/Q$49</f>
        <v>3.37547685393132</v>
      </c>
      <c r="R53" s="0" t="n">
        <f aca="false">$C$49/R$49</f>
        <v>3.37519152573729</v>
      </c>
    </row>
    <row collapsed="false" customFormat="false" customHeight="false" hidden="false" ht="13.6" outlineLevel="0" r="55">
      <c r="B55" s="1" t="s">
        <v>3</v>
      </c>
      <c r="C55" s="0" t="n">
        <f aca="false">C49*0.95</f>
        <v>17.4093799352646</v>
      </c>
      <c r="D55" s="0" t="n">
        <f aca="false">D49*0.95</f>
        <v>10.7805545210839</v>
      </c>
      <c r="E55" s="0" t="n">
        <f aca="false">E49*0.95</f>
        <v>8.71740328073502</v>
      </c>
      <c r="F55" s="0" t="n">
        <f aca="false">F49*0.95</f>
        <v>7.48143527507783</v>
      </c>
      <c r="G55" s="0" t="n">
        <f aca="false">G49*0.95</f>
        <v>6.84941170215607</v>
      </c>
      <c r="H55" s="0" t="n">
        <f aca="false">H49*0.95</f>
        <v>6.3854534626007</v>
      </c>
      <c r="I55" s="0" t="n">
        <f aca="false">I49*0.95</f>
        <v>6.05326883792878</v>
      </c>
      <c r="J55" s="0" t="n">
        <f aca="false">J49*0.95</f>
        <v>5.88032519817352</v>
      </c>
      <c r="K55" s="0" t="n">
        <f aca="false">K49*0.95</f>
        <v>5.5619261264801</v>
      </c>
      <c r="L55" s="0" t="n">
        <f aca="false">L49*0.95</f>
        <v>5.41350946426392</v>
      </c>
      <c r="M55" s="0" t="n">
        <f aca="false">M49*0.95</f>
        <v>5.37955361604691</v>
      </c>
      <c r="N55" s="0" t="n">
        <f aca="false">N49*0.95</f>
        <v>5.27861335277557</v>
      </c>
      <c r="O55" s="0" t="n">
        <f aca="false">O49*0.95</f>
        <v>5.33473063707352</v>
      </c>
      <c r="P55" s="0" t="n">
        <f aca="false">P49*0.95</f>
        <v>5.21565968990326</v>
      </c>
      <c r="Q55" s="0" t="n">
        <f aca="false">Q49*0.95</f>
        <v>5.15760607719422</v>
      </c>
      <c r="R55" s="0" t="n">
        <f aca="false">R49*0.95</f>
        <v>5.15804208517075</v>
      </c>
    </row>
    <row collapsed="false" customFormat="false" customHeight="false" hidden="false" ht="13.6" outlineLevel="0" r="56">
      <c r="B56" s="1" t="s">
        <v>4</v>
      </c>
      <c r="C56" s="0" t="n">
        <f aca="false">C49*1.05</f>
        <v>19.2419462442398</v>
      </c>
      <c r="D56" s="0" t="n">
        <f aca="false">D49*1.05</f>
        <v>11.9153497338295</v>
      </c>
      <c r="E56" s="0" t="n">
        <f aca="false">E49*1.05</f>
        <v>9.63502467870712</v>
      </c>
      <c r="F56" s="0" t="n">
        <f aca="false">F49*1.05</f>
        <v>8.2689547777176</v>
      </c>
      <c r="G56" s="0" t="n">
        <f aca="false">G49*1.05</f>
        <v>7.57040240764618</v>
      </c>
      <c r="H56" s="0" t="n">
        <f aca="false">H49*1.05</f>
        <v>7.05760645866394</v>
      </c>
      <c r="I56" s="0" t="n">
        <f aca="false">I49*1.05</f>
        <v>6.69045503139496</v>
      </c>
      <c r="J56" s="0" t="n">
        <f aca="false">J49*1.05</f>
        <v>6.49930679798126</v>
      </c>
      <c r="K56" s="0" t="n">
        <f aca="false">K49*1.05</f>
        <v>6.14739203453064</v>
      </c>
      <c r="L56" s="0" t="n">
        <f aca="false">L49*1.05</f>
        <v>5.98335256576538</v>
      </c>
      <c r="M56" s="0" t="n">
        <f aca="false">M49*1.05</f>
        <v>5.94582241773605</v>
      </c>
      <c r="N56" s="0" t="n">
        <f aca="false">N49*1.05</f>
        <v>5.83425686359405</v>
      </c>
      <c r="O56" s="0" t="n">
        <f aca="false">O49*1.05</f>
        <v>5.89628123044968</v>
      </c>
      <c r="P56" s="0" t="n">
        <f aca="false">P49*1.05</f>
        <v>5.76467649936676</v>
      </c>
      <c r="Q56" s="0" t="n">
        <f aca="false">Q49*1.05</f>
        <v>5.70051198005677</v>
      </c>
      <c r="R56" s="0" t="n">
        <f aca="false">R49*1.05</f>
        <v>5.70099388360977</v>
      </c>
    </row>
    <row collapsed="false" customFormat="false" customHeight="false" hidden="false" ht="13.6" outlineLevel="0" r="58">
      <c r="C58" s="0" t="b">
        <f aca="false">AND(C50&gt;C55,C50&lt;C56)</f>
        <v>1</v>
      </c>
      <c r="D58" s="0" t="b">
        <f aca="false">AND(D50&gt;D55,D50&lt;D56)</f>
        <v>1</v>
      </c>
      <c r="E58" s="0" t="b">
        <f aca="false">AND(E50&gt;E55,E50&lt;E56)</f>
        <v>1</v>
      </c>
      <c r="F58" s="0" t="b">
        <f aca="false">AND(F50&gt;F55,F50&lt;F56)</f>
        <v>1</v>
      </c>
      <c r="G58" s="0" t="b">
        <f aca="false">AND(G50&gt;G55,G50&lt;G56)</f>
        <v>1</v>
      </c>
      <c r="H58" s="0" t="b">
        <f aca="false">AND(H50&gt;H55,H50&lt;H56)</f>
        <v>1</v>
      </c>
      <c r="I58" s="0" t="b">
        <f aca="false">AND(I50&gt;I55,I50&lt;I56)</f>
        <v>1</v>
      </c>
      <c r="J58" s="0" t="b">
        <f aca="false">AND(J50&gt;J55,J50&lt;J56)</f>
        <v>1</v>
      </c>
      <c r="K58" s="0" t="b">
        <f aca="false">AND(K50&gt;K55,K50&lt;K56)</f>
        <v>1</v>
      </c>
      <c r="L58" s="0" t="b">
        <f aca="false">AND(L50&gt;L55,L50&lt;L56)</f>
        <v>1</v>
      </c>
      <c r="M58" s="0" t="b">
        <f aca="false">AND(M50&gt;M55,M50&lt;M56)</f>
        <v>1</v>
      </c>
      <c r="N58" s="0" t="b">
        <f aca="false">AND(N50&gt;N55,N50&lt;N56)</f>
        <v>1</v>
      </c>
      <c r="O58" s="0" t="b">
        <f aca="false">AND(O50&gt;O55,O50&lt;O56)</f>
        <v>1</v>
      </c>
      <c r="P58" s="0" t="b">
        <f aca="false">AND(P50&gt;P55,P50&lt;P56)</f>
        <v>1</v>
      </c>
      <c r="Q58" s="0" t="b">
        <f aca="false">AND(Q50&gt;Q55,Q50&lt;Q56)</f>
        <v>1</v>
      </c>
      <c r="R58" s="0" t="b">
        <f aca="false">AND(R50&gt;R55,R50&lt;R56)</f>
        <v>1</v>
      </c>
    </row>
    <row collapsed="false" customFormat="false" customHeight="false" hidden="false" ht="13.6" outlineLevel="0" r="59">
      <c r="C59" s="0" t="b">
        <f aca="false">AND(C51&gt;C55,C51&lt;C56)</f>
        <v>1</v>
      </c>
      <c r="D59" s="0" t="b">
        <f aca="false">AND(D51&gt;D55,D51&lt;D56)</f>
        <v>1</v>
      </c>
      <c r="E59" s="0" t="b">
        <f aca="false">AND(E51&gt;E55,E51&lt;E56)</f>
        <v>1</v>
      </c>
      <c r="F59" s="0" t="b">
        <f aca="false">AND(F51&gt;F55,F51&lt;F56)</f>
        <v>1</v>
      </c>
      <c r="G59" s="0" t="b">
        <f aca="false">AND(G51&gt;G55,G51&lt;G56)</f>
        <v>1</v>
      </c>
      <c r="H59" s="0" t="b">
        <f aca="false">AND(H51&gt;H55,H51&lt;H56)</f>
        <v>1</v>
      </c>
      <c r="I59" s="0" t="b">
        <f aca="false">AND(I51&gt;I55,I51&lt;I56)</f>
        <v>1</v>
      </c>
      <c r="J59" s="0" t="b">
        <f aca="false">AND(J51&gt;J55,J51&lt;J56)</f>
        <v>1</v>
      </c>
      <c r="K59" s="0" t="b">
        <f aca="false">AND(K51&gt;K55,K51&lt;K56)</f>
        <v>1</v>
      </c>
      <c r="L59" s="0" t="b">
        <f aca="false">AND(L51&gt;L55,L51&lt;L56)</f>
        <v>1</v>
      </c>
      <c r="M59" s="0" t="b">
        <f aca="false">AND(M51&gt;M55,M51&lt;M56)</f>
        <v>1</v>
      </c>
      <c r="N59" s="0" t="b">
        <f aca="false">AND(N51&gt;N55,N51&lt;N56)</f>
        <v>1</v>
      </c>
      <c r="O59" s="0" t="b">
        <f aca="false">AND(O51&gt;O55,O51&lt;O56)</f>
        <v>1</v>
      </c>
      <c r="P59" s="0" t="b">
        <f aca="false">AND(P51&gt;P55,P51&lt;P56)</f>
        <v>1</v>
      </c>
      <c r="Q59" s="0" t="b">
        <f aca="false">AND(Q51&gt;Q55,Q51&lt;Q56)</f>
        <v>1</v>
      </c>
      <c r="R59" s="0" t="b">
        <f aca="false">AND(R51&gt;R55,R51&lt;R56)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5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6" activeCellId="0" pane="topLeft" sqref="H6"/>
    </sheetView>
  </sheetViews>
  <sheetFormatPr defaultRowHeight="13.6"/>
  <cols>
    <col collapsed="false" hidden="false" max="1" min="1" style="0" width="12.6785714285714"/>
    <col collapsed="false" hidden="false" max="5" min="2" style="0" width="11.5204081632653"/>
    <col collapsed="false" hidden="false" max="6" min="6" style="0" width="11.530612244898"/>
    <col collapsed="false" hidden="false" max="1025" min="7" style="0" width="11.5204081632653"/>
  </cols>
  <sheetData>
    <row collapsed="false" customFormat="false" customHeight="false" hidden="false" ht="13.6" outlineLevel="0" r="2">
      <c r="A2" s="1" t="s">
        <v>0</v>
      </c>
      <c r="B2" s="1" t="s">
        <v>1</v>
      </c>
      <c r="C2" s="1" t="n">
        <v>60</v>
      </c>
      <c r="D2" s="1" t="n">
        <v>120</v>
      </c>
      <c r="E2" s="1" t="n">
        <v>180</v>
      </c>
      <c r="F2" s="1" t="n">
        <v>240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collapsed="false" customFormat="false" customHeight="false" hidden="false" ht="13.6" outlineLevel="0" r="3">
      <c r="B3" s="1" t="n">
        <v>1</v>
      </c>
      <c r="C3" s="0" t="n">
        <v>6.57675909996033</v>
      </c>
      <c r="D3" s="0" t="n">
        <v>12.8041169643402</v>
      </c>
    </row>
    <row collapsed="false" customFormat="false" customHeight="false" hidden="false" ht="13.6" outlineLevel="0" r="4">
      <c r="B4" s="1" t="n">
        <v>2</v>
      </c>
      <c r="C4" s="0" t="n">
        <v>6.32141709327698</v>
      </c>
      <c r="D4" s="0" t="n">
        <v>12.8293180465698</v>
      </c>
    </row>
    <row collapsed="false" customFormat="false" customHeight="false" hidden="false" ht="13.6" outlineLevel="0" r="5">
      <c r="B5" s="1" t="n">
        <v>3</v>
      </c>
      <c r="C5" s="0" t="n">
        <v>6.37200593948364</v>
      </c>
      <c r="D5" s="0" t="n">
        <v>12.9409050941467</v>
      </c>
    </row>
    <row collapsed="false" customFormat="false" customHeight="false" hidden="false" ht="13.6" outlineLevel="0" r="6">
      <c r="B6" s="1" t="n">
        <v>4</v>
      </c>
      <c r="C6" s="0" t="n">
        <v>6.35417819023132</v>
      </c>
      <c r="D6" s="0" t="n">
        <v>12.8371160030365</v>
      </c>
    </row>
    <row collapsed="false" customFormat="false" customHeight="false" hidden="false" ht="13.6" outlineLevel="0" r="7">
      <c r="B7" s="1" t="n">
        <v>5</v>
      </c>
      <c r="C7" s="0" t="n">
        <v>6.36184692382813</v>
      </c>
      <c r="D7" s="0" t="n">
        <v>12.8947381973267</v>
      </c>
    </row>
    <row collapsed="false" customFormat="false" customHeight="false" hidden="false" ht="13.6" outlineLevel="0" r="9">
      <c r="B9" s="1" t="n">
        <v>1</v>
      </c>
      <c r="C9" s="0" t="n">
        <f aca="false">SMALL(C$3:C$7,1)</f>
        <v>6.32141709327698</v>
      </c>
      <c r="D9" s="0" t="n">
        <f aca="false">SMALL(D$3:D$7,1)</f>
        <v>12.8041169643402</v>
      </c>
      <c r="E9" s="0" t="e">
        <f aca="false">SMALL(E$3:E$7,1)</f>
        <v>#VALUE!</v>
      </c>
      <c r="F9" s="0" t="e">
        <f aca="false">SMALL(F$3:F$7,1)</f>
        <v>#VALUE!</v>
      </c>
    </row>
    <row collapsed="false" customFormat="false" customHeight="false" hidden="false" ht="13.6" outlineLevel="0" r="10">
      <c r="B10" s="1" t="n">
        <v>2</v>
      </c>
      <c r="C10" s="0" t="n">
        <f aca="false">SMALL(C$3:C$7,2)</f>
        <v>6.35417819023132</v>
      </c>
      <c r="D10" s="0" t="n">
        <f aca="false">SMALL(D$3:D$7,2)</f>
        <v>12.8293180465698</v>
      </c>
      <c r="E10" s="0" t="e">
        <f aca="false">SMALL(E$3:E$7,2)</f>
        <v>#VALUE!</v>
      </c>
      <c r="F10" s="0" t="e">
        <f aca="false">SMALL(F$3:F$7,2)</f>
        <v>#VALUE!</v>
      </c>
    </row>
    <row collapsed="false" customFormat="false" customHeight="false" hidden="false" ht="13.6" outlineLevel="0" r="11">
      <c r="B11" s="1" t="n">
        <v>3</v>
      </c>
      <c r="C11" s="0" t="n">
        <f aca="false">SMALL(C$3:C$7,3)</f>
        <v>6.36184692382813</v>
      </c>
      <c r="D11" s="0" t="n">
        <f aca="false">SMALL(D$3:D$7,3)</f>
        <v>12.8371160030365</v>
      </c>
      <c r="E11" s="0" t="e">
        <f aca="false">SMALL(E$3:E$7,3)</f>
        <v>#VALUE!</v>
      </c>
      <c r="F11" s="0" t="e">
        <f aca="false">SMALL(F$3:F$7,3)</f>
        <v>#VALUE!</v>
      </c>
    </row>
    <row collapsed="false" customFormat="false" customHeight="false" hidden="false" ht="13.6" outlineLevel="0" r="13">
      <c r="B13" s="1" t="s">
        <v>2</v>
      </c>
      <c r="C13" s="0" t="n">
        <f aca="false">$C$9/C$9</f>
        <v>1</v>
      </c>
      <c r="D13" s="0" t="n">
        <f aca="false">$C$9/D$9</f>
        <v>0.493701917194469</v>
      </c>
      <c r="E13" s="0" t="e">
        <f aca="false">$C$9/E$9</f>
        <v>#VALUE!</v>
      </c>
      <c r="F13" s="0" t="e">
        <f aca="false">$C$9/F$9</f>
        <v>#VALUE!</v>
      </c>
    </row>
    <row collapsed="false" customFormat="false" customHeight="false" hidden="false" ht="13.6" outlineLevel="0" r="15">
      <c r="B15" s="1" t="s">
        <v>3</v>
      </c>
      <c r="C15" s="0" t="n">
        <f aca="false">C9*0.95</f>
        <v>6.00534623861313</v>
      </c>
      <c r="D15" s="0" t="n">
        <f aca="false">D9*0.95</f>
        <v>12.1639111161232</v>
      </c>
      <c r="E15" s="0" t="e">
        <f aca="false">E9*0.95</f>
        <v>#VALUE!</v>
      </c>
      <c r="F15" s="0" t="e">
        <f aca="false">F9*0.95</f>
        <v>#VALUE!</v>
      </c>
    </row>
    <row collapsed="false" customFormat="false" customHeight="false" hidden="false" ht="13.6" outlineLevel="0" r="16">
      <c r="B16" s="1" t="s">
        <v>4</v>
      </c>
      <c r="C16" s="0" t="n">
        <f aca="false">C9*1.05</f>
        <v>6.63748794794083</v>
      </c>
      <c r="D16" s="0" t="n">
        <f aca="false">D9*1.05</f>
        <v>13.4443228125572</v>
      </c>
      <c r="E16" s="0" t="e">
        <f aca="false">E9*1.05</f>
        <v>#VALUE!</v>
      </c>
      <c r="F16" s="0" t="e">
        <f aca="false">F9*1.05</f>
        <v>#VALUE!</v>
      </c>
    </row>
    <row collapsed="false" customFormat="false" customHeight="false" hidden="false" ht="13.6" outlineLevel="0" r="18">
      <c r="C18" s="0" t="b">
        <f aca="false">AND(C10&gt;C15,C10&lt;C16)</f>
        <v>1</v>
      </c>
      <c r="D18" s="0" t="b">
        <f aca="false">AND(D10&gt;D15,D10&lt;D16)</f>
        <v>1</v>
      </c>
      <c r="E18" s="0" t="e">
        <f aca="false">AND(E10&gt;E15,E10&lt;E16)</f>
        <v>#VALUE!</v>
      </c>
      <c r="F18" s="0" t="e">
        <f aca="false">AND(F10&gt;F15,F10&lt;F16)</f>
        <v>#VALUE!</v>
      </c>
    </row>
    <row collapsed="false" customFormat="false" customHeight="false" hidden="false" ht="13.6" outlineLevel="0" r="19">
      <c r="C19" s="0" t="b">
        <f aca="false">AND(C11&gt;C15,C11&lt;C16)</f>
        <v>1</v>
      </c>
      <c r="D19" s="0" t="b">
        <f aca="false">AND(D11&gt;D15,D11&lt;D16)</f>
        <v>1</v>
      </c>
      <c r="E19" s="0" t="e">
        <f aca="false">AND(E11&gt;E15,E11&lt;E16)</f>
        <v>#VALUE!</v>
      </c>
      <c r="F19" s="0" t="e">
        <f aca="false">AND(F11&gt;F15,F11&lt;F16)</f>
        <v>#VALUE!</v>
      </c>
    </row>
    <row collapsed="false" customFormat="false" customHeight="false" hidden="false" ht="13.6" outlineLevel="0" r="22">
      <c r="A22" s="1" t="s">
        <v>5</v>
      </c>
      <c r="B22" s="1" t="s">
        <v>1</v>
      </c>
      <c r="C22" s="1" t="n">
        <v>60</v>
      </c>
      <c r="D22" s="1" t="n">
        <v>120</v>
      </c>
      <c r="E22" s="1" t="n">
        <v>180</v>
      </c>
      <c r="F22" s="1" t="n">
        <v>240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collapsed="false" customFormat="false" customHeight="false" hidden="false" ht="13.6" outlineLevel="0" r="23">
      <c r="B23" s="1" t="n">
        <v>1</v>
      </c>
      <c r="C23" s="0" t="n">
        <v>6.13321995735168</v>
      </c>
      <c r="D23" s="0" t="n">
        <v>10.2882249355316</v>
      </c>
    </row>
    <row collapsed="false" customFormat="false" customHeight="false" hidden="false" ht="13.6" outlineLevel="0" r="24">
      <c r="B24" s="1" t="n">
        <v>2</v>
      </c>
      <c r="C24" s="0" t="n">
        <v>6.20053386688232</v>
      </c>
      <c r="D24" s="0" t="n">
        <v>10.2306969165802</v>
      </c>
    </row>
    <row collapsed="false" customFormat="false" customHeight="false" hidden="false" ht="13.6" outlineLevel="0" r="25">
      <c r="B25" s="1" t="n">
        <v>3</v>
      </c>
      <c r="C25" s="0" t="n">
        <v>6.141841173172</v>
      </c>
      <c r="D25" s="0" t="n">
        <v>10.1650218963623</v>
      </c>
    </row>
    <row collapsed="false" customFormat="false" customHeight="false" hidden="false" ht="13.6" outlineLevel="0" r="26">
      <c r="B26" s="1" t="n">
        <v>4</v>
      </c>
      <c r="C26" s="0" t="n">
        <v>6.17199277877808</v>
      </c>
      <c r="D26" s="0" t="n">
        <v>10.3082511425018</v>
      </c>
    </row>
    <row collapsed="false" customFormat="false" customHeight="false" hidden="false" ht="13.6" outlineLevel="0" r="27">
      <c r="B27" s="1" t="n">
        <v>5</v>
      </c>
      <c r="C27" s="0" t="n">
        <v>6.19730496406555</v>
      </c>
      <c r="D27" s="0" t="n">
        <v>10.2738389968872</v>
      </c>
    </row>
    <row collapsed="false" customFormat="false" customHeight="false" hidden="false" ht="13.6" outlineLevel="0" r="29">
      <c r="B29" s="1" t="n">
        <v>1</v>
      </c>
      <c r="C29" s="0" t="n">
        <f aca="false">SMALL(C$23:C$27,1)</f>
        <v>6.13321995735168</v>
      </c>
      <c r="D29" s="0" t="n">
        <f aca="false">SMALL(D$23:D$27,1)</f>
        <v>10.1650218963623</v>
      </c>
      <c r="E29" s="0" t="e">
        <f aca="false">SMALL(E$23:E$27,1)</f>
        <v>#VALUE!</v>
      </c>
      <c r="F29" s="0" t="e">
        <f aca="false">SMALL(F$23:F$27,1)</f>
        <v>#VALUE!</v>
      </c>
    </row>
    <row collapsed="false" customFormat="false" customHeight="false" hidden="false" ht="13.6" outlineLevel="0" r="30">
      <c r="B30" s="1" t="n">
        <v>2</v>
      </c>
      <c r="C30" s="0" t="n">
        <f aca="false">SMALL(C$23:C$27,2)</f>
        <v>6.141841173172</v>
      </c>
      <c r="D30" s="0" t="n">
        <f aca="false">SMALL(D$23:D$27,2)</f>
        <v>10.2306969165802</v>
      </c>
      <c r="E30" s="0" t="e">
        <f aca="false">SMALL(E$23:E$27,2)</f>
        <v>#VALUE!</v>
      </c>
      <c r="F30" s="0" t="e">
        <f aca="false">SMALL(F$23:F$27,2)</f>
        <v>#VALUE!</v>
      </c>
    </row>
    <row collapsed="false" customFormat="false" customHeight="false" hidden="false" ht="13.6" outlineLevel="0" r="31">
      <c r="B31" s="1" t="n">
        <v>3</v>
      </c>
      <c r="C31" s="0" t="n">
        <f aca="false">SMALL(C$23:C$27,3)</f>
        <v>6.17199277877808</v>
      </c>
      <c r="D31" s="0" t="n">
        <f aca="false">SMALL(D$23:D$27,3)</f>
        <v>10.2738389968872</v>
      </c>
      <c r="E31" s="0" t="e">
        <f aca="false">SMALL(E$23:E$27,3)</f>
        <v>#VALUE!</v>
      </c>
      <c r="F31" s="0" t="e">
        <f aca="false">SMALL(F$23:F$27,3)</f>
        <v>#VALUE!</v>
      </c>
    </row>
    <row collapsed="false" customFormat="false" customHeight="false" hidden="false" ht="13.6" outlineLevel="0" r="33">
      <c r="B33" s="1" t="s">
        <v>2</v>
      </c>
      <c r="C33" s="0" t="n">
        <f aca="false">$C$29/C$29</f>
        <v>1</v>
      </c>
      <c r="D33" s="0" t="n">
        <f aca="false">$C$29/D$29</f>
        <v>0.603365149616308</v>
      </c>
      <c r="E33" s="0" t="e">
        <f aca="false">$C$29/E$29</f>
        <v>#VALUE!</v>
      </c>
      <c r="F33" s="0" t="e">
        <f aca="false">$C$29/F$29</f>
        <v>#VALUE!</v>
      </c>
    </row>
    <row collapsed="false" customFormat="false" customHeight="false" hidden="false" ht="13.6" outlineLevel="0" r="35">
      <c r="B35" s="1" t="s">
        <v>3</v>
      </c>
      <c r="C35" s="0" t="n">
        <f aca="false">C29*0.95</f>
        <v>5.8265589594841</v>
      </c>
      <c r="D35" s="0" t="n">
        <f aca="false">D29*0.95</f>
        <v>9.65677080154419</v>
      </c>
      <c r="E35" s="0" t="e">
        <f aca="false">E29*0.95</f>
        <v>#VALUE!</v>
      </c>
      <c r="F35" s="0" t="e">
        <f aca="false">F29*0.95</f>
        <v>#VALUE!</v>
      </c>
    </row>
    <row collapsed="false" customFormat="false" customHeight="false" hidden="false" ht="13.6" outlineLevel="0" r="36">
      <c r="B36" s="1" t="s">
        <v>4</v>
      </c>
      <c r="C36" s="0" t="n">
        <f aca="false">C29*1.05</f>
        <v>6.43988095521926</v>
      </c>
      <c r="D36" s="0" t="n">
        <f aca="false">D29*1.05</f>
        <v>10.6732729911804</v>
      </c>
      <c r="E36" s="0" t="e">
        <f aca="false">E29*1.05</f>
        <v>#VALUE!</v>
      </c>
      <c r="F36" s="0" t="e">
        <f aca="false">F29*1.05</f>
        <v>#VALUE!</v>
      </c>
    </row>
    <row collapsed="false" customFormat="false" customHeight="false" hidden="false" ht="13.6" outlineLevel="0" r="38">
      <c r="C38" s="0" t="b">
        <f aca="false">AND(C30&gt;C35,C30&lt;C36)</f>
        <v>1</v>
      </c>
      <c r="D38" s="0" t="b">
        <f aca="false">AND(D30&gt;D35,D30&lt;D36)</f>
        <v>1</v>
      </c>
      <c r="E38" s="0" t="e">
        <f aca="false">AND(E30&gt;E35,E30&lt;E36)</f>
        <v>#VALUE!</v>
      </c>
      <c r="F38" s="0" t="e">
        <f aca="false">AND(F30&gt;F35,F30&lt;F36)</f>
        <v>#VALUE!</v>
      </c>
    </row>
    <row collapsed="false" customFormat="false" customHeight="false" hidden="false" ht="13.6" outlineLevel="0" r="39">
      <c r="C39" s="0" t="b">
        <f aca="false">AND(C31&gt;C35,C31&lt;C36)</f>
        <v>1</v>
      </c>
      <c r="D39" s="0" t="b">
        <f aca="false">AND(D31&gt;D35,D31&lt;D36)</f>
        <v>1</v>
      </c>
      <c r="E39" s="0" t="e">
        <f aca="false">AND(E31&gt;E35,E31&lt;E36)</f>
        <v>#VALUE!</v>
      </c>
      <c r="F39" s="0" t="e">
        <f aca="false">AND(F31&gt;F35,F31&lt;F36)</f>
        <v>#VALUE!</v>
      </c>
    </row>
    <row collapsed="false" customFormat="false" customHeight="false" hidden="false" ht="13.6" outlineLevel="0" r="40"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collapsed="false" customFormat="false" customHeight="false" hidden="false" ht="13.6" outlineLevel="0" r="42">
      <c r="A42" s="1" t="s">
        <v>6</v>
      </c>
      <c r="B42" s="1" t="s">
        <v>1</v>
      </c>
      <c r="C42" s="1" t="n">
        <v>60</v>
      </c>
      <c r="D42" s="1" t="n">
        <v>120</v>
      </c>
      <c r="E42" s="1" t="n">
        <v>180</v>
      </c>
      <c r="F42" s="1" t="n">
        <v>240</v>
      </c>
    </row>
    <row collapsed="false" customFormat="false" customHeight="false" hidden="false" ht="13.6" outlineLevel="0" r="43">
      <c r="B43" s="1" t="n">
        <v>1</v>
      </c>
      <c r="C43" s="0" t="n">
        <v>6.36365103721619</v>
      </c>
      <c r="D43" s="0" t="n">
        <v>9.13151288032532</v>
      </c>
      <c r="E43" s="0" t="n">
        <v>12.6457591056824</v>
      </c>
    </row>
    <row collapsed="false" customFormat="false" customHeight="false" hidden="false" ht="13.6" outlineLevel="0" r="44">
      <c r="B44" s="1" t="n">
        <v>2</v>
      </c>
      <c r="C44" s="0" t="n">
        <v>6.39080286026001</v>
      </c>
      <c r="D44" s="0" t="n">
        <v>9.19780707359314</v>
      </c>
      <c r="E44" s="0" t="n">
        <v>12.784245967865</v>
      </c>
    </row>
    <row collapsed="false" customFormat="false" customHeight="false" hidden="false" ht="13.6" outlineLevel="0" r="45">
      <c r="B45" s="1" t="n">
        <v>3</v>
      </c>
      <c r="C45" s="0" t="n">
        <v>6.32967615127564</v>
      </c>
      <c r="D45" s="0" t="n">
        <v>9.20815896987915</v>
      </c>
      <c r="E45" s="0" t="n">
        <v>12.6308610439301</v>
      </c>
    </row>
    <row collapsed="false" customFormat="false" customHeight="false" hidden="false" ht="13.6" outlineLevel="0" r="46">
      <c r="B46" s="1" t="n">
        <v>4</v>
      </c>
      <c r="C46" s="0" t="n">
        <v>6.3329598903656</v>
      </c>
      <c r="D46" s="0" t="n">
        <v>9.17757916450501</v>
      </c>
      <c r="E46" s="0" t="n">
        <v>12.6655321121216</v>
      </c>
    </row>
    <row collapsed="false" customFormat="false" customHeight="false" hidden="false" ht="13.6" outlineLevel="0" r="47">
      <c r="B47" s="1" t="n">
        <v>5</v>
      </c>
      <c r="C47" s="0" t="n">
        <v>6.38717007637024</v>
      </c>
      <c r="D47" s="0" t="n">
        <v>9.17714095115662</v>
      </c>
      <c r="E47" s="0" t="n">
        <v>12.6164391040802</v>
      </c>
    </row>
    <row collapsed="false" customFormat="false" customHeight="false" hidden="false" ht="13.6" outlineLevel="0" r="49">
      <c r="B49" s="1" t="n">
        <v>1</v>
      </c>
      <c r="C49" s="0" t="n">
        <f aca="false">SMALL(C$43:C$47,1)</f>
        <v>6.32967615127564</v>
      </c>
      <c r="D49" s="0" t="n">
        <f aca="false">SMALL(D$43:D$47,1)</f>
        <v>9.13151288032532</v>
      </c>
      <c r="E49" s="0" t="n">
        <f aca="false">SMALL(E$43:E$47,1)</f>
        <v>12.6164391040802</v>
      </c>
      <c r="F49" s="0" t="e">
        <f aca="false">SMALL(F$43:F$47,1)</f>
        <v>#VALUE!</v>
      </c>
    </row>
    <row collapsed="false" customFormat="false" customHeight="false" hidden="false" ht="13.6" outlineLevel="0" r="50">
      <c r="B50" s="1" t="n">
        <v>2</v>
      </c>
      <c r="C50" s="0" t="n">
        <f aca="false">SMALL(C$43:C$47,2)</f>
        <v>6.3329598903656</v>
      </c>
      <c r="D50" s="0" t="n">
        <f aca="false">SMALL(D$43:D$47,2)</f>
        <v>9.17714095115662</v>
      </c>
      <c r="E50" s="0" t="n">
        <f aca="false">SMALL(E$43:E$47,2)</f>
        <v>12.6308610439301</v>
      </c>
      <c r="F50" s="0" t="e">
        <f aca="false">SMALL(F$43:F$47,2)</f>
        <v>#VALUE!</v>
      </c>
    </row>
    <row collapsed="false" customFormat="false" customHeight="false" hidden="false" ht="13.6" outlineLevel="0" r="51">
      <c r="B51" s="1" t="n">
        <v>3</v>
      </c>
      <c r="C51" s="0" t="n">
        <f aca="false">SMALL(C$43:C$47,3)</f>
        <v>6.36365103721619</v>
      </c>
      <c r="D51" s="0" t="n">
        <f aca="false">SMALL(D$43:D$47,3)</f>
        <v>9.17757916450501</v>
      </c>
      <c r="E51" s="0" t="n">
        <f aca="false">SMALL(E$43:E$47,3)</f>
        <v>12.6457591056824</v>
      </c>
      <c r="F51" s="0" t="e">
        <f aca="false">SMALL(F$43:F$47,3)</f>
        <v>#VALUE!</v>
      </c>
    </row>
    <row collapsed="false" customFormat="false" customHeight="false" hidden="false" ht="13.6" outlineLevel="0" r="53">
      <c r="B53" s="1" t="s">
        <v>2</v>
      </c>
      <c r="C53" s="0" t="n">
        <f aca="false">$C$49/C$49</f>
        <v>1</v>
      </c>
      <c r="D53" s="0" t="n">
        <f aca="false">$C$49/D$49</f>
        <v>0.693168397639071</v>
      </c>
      <c r="E53" s="0" t="n">
        <f aca="false">$C$49/E$49</f>
        <v>0.501700685832074</v>
      </c>
      <c r="F53" s="0" t="e">
        <f aca="false">$C$49/F$49</f>
        <v>#VALUE!</v>
      </c>
    </row>
    <row collapsed="false" customFormat="false" customHeight="false" hidden="false" ht="13.6" outlineLevel="0" r="55">
      <c r="B55" s="1" t="s">
        <v>3</v>
      </c>
      <c r="C55" s="0" t="n">
        <f aca="false">C49*0.95</f>
        <v>6.01319234371186</v>
      </c>
      <c r="D55" s="0" t="n">
        <f aca="false">D49*0.95</f>
        <v>8.67493723630905</v>
      </c>
      <c r="E55" s="0" t="n">
        <f aca="false">E49*0.95</f>
        <v>11.9856171488762</v>
      </c>
      <c r="F55" s="0" t="e">
        <f aca="false">F49*0.95</f>
        <v>#VALUE!</v>
      </c>
    </row>
    <row collapsed="false" customFormat="false" customHeight="false" hidden="false" ht="13.6" outlineLevel="0" r="56">
      <c r="B56" s="1" t="s">
        <v>4</v>
      </c>
      <c r="C56" s="0" t="n">
        <f aca="false">C49*1.05</f>
        <v>6.64615995883942</v>
      </c>
      <c r="D56" s="0" t="n">
        <f aca="false">D49*1.05</f>
        <v>9.58808852434159</v>
      </c>
      <c r="E56" s="0" t="n">
        <f aca="false">E49*1.05</f>
        <v>13.2472610592842</v>
      </c>
      <c r="F56" s="0" t="e">
        <f aca="false">F49*1.05</f>
        <v>#VALUE!</v>
      </c>
    </row>
    <row collapsed="false" customFormat="false" customHeight="false" hidden="false" ht="13.6" outlineLevel="0" r="58">
      <c r="C58" s="0" t="b">
        <f aca="false">AND(C50&gt;C55,C50&lt;C56)</f>
        <v>1</v>
      </c>
      <c r="D58" s="0" t="b">
        <f aca="false">AND(D50&gt;D55,D50&lt;D56)</f>
        <v>1</v>
      </c>
      <c r="E58" s="0" t="b">
        <f aca="false">AND(E50&gt;E55,E50&lt;E56)</f>
        <v>1</v>
      </c>
      <c r="F58" s="0" t="e">
        <f aca="false">AND(F50&gt;F55,F50&lt;F56)</f>
        <v>#VALUE!</v>
      </c>
    </row>
    <row collapsed="false" customFormat="false" customHeight="false" hidden="false" ht="13.6" outlineLevel="0" r="59">
      <c r="C59" s="0" t="b">
        <f aca="false">AND(C51&gt;C55,C51&lt;C56)</f>
        <v>1</v>
      </c>
      <c r="D59" s="0" t="b">
        <f aca="false">AND(D51&gt;D55,D51&lt;D56)</f>
        <v>1</v>
      </c>
      <c r="E59" s="0" t="b">
        <f aca="false">AND(E51&gt;E55,E51&lt;E56)</f>
        <v>1</v>
      </c>
      <c r="F59" s="0" t="e">
        <f aca="false">AND(F51&gt;F55,F51&lt;F56)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8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18" activeCellId="0" pane="topLeft" sqref="H18"/>
    </sheetView>
  </sheetViews>
  <sheetFormatPr defaultRowHeight="13.6"/>
  <cols>
    <col collapsed="false" hidden="false" max="1" min="1" style="0" width="4.47959183673469"/>
    <col collapsed="false" hidden="false" max="2" min="2" style="0" width="6.43367346938776"/>
    <col collapsed="false" hidden="false" max="3" min="3" style="0" width="9.58673469387755"/>
    <col collapsed="false" hidden="false" max="4" min="4" style="0" width="9.02551020408163"/>
    <col collapsed="false" hidden="false" max="5" min="5" style="0" width="9.16326530612245"/>
    <col collapsed="false" hidden="false" max="6" min="6" style="0" width="9.62755102040816"/>
    <col collapsed="false" hidden="false" max="7" min="7" style="0" width="10.734693877551"/>
    <col collapsed="false" hidden="false" max="11" min="8" style="0" width="11.5204081632653"/>
    <col collapsed="false" hidden="false" max="12" min="12" style="0" width="13.7959183673469"/>
    <col collapsed="false" hidden="false" max="1025" min="13" style="0" width="11.5204081632653"/>
  </cols>
  <sheetData>
    <row collapsed="false" customFormat="false" customHeight="false" hidden="false" ht="13.6" outlineLevel="0" r="2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2</v>
      </c>
      <c r="J2" s="1" t="s">
        <v>8</v>
      </c>
      <c r="K2" s="1" t="s">
        <v>7</v>
      </c>
      <c r="L2" s="1" t="s">
        <v>2</v>
      </c>
    </row>
    <row collapsed="false" customFormat="false" customHeight="false" hidden="false" ht="13.6" outlineLevel="0" r="3">
      <c r="B3" s="1" t="n">
        <v>1</v>
      </c>
      <c r="C3" s="0" t="n">
        <v>90.974</v>
      </c>
      <c r="D3" s="0" t="n">
        <v>84.645</v>
      </c>
      <c r="E3" s="0" t="n">
        <v>0.317</v>
      </c>
      <c r="F3" s="0" t="n">
        <v>5.857</v>
      </c>
      <c r="G3" s="2" t="n">
        <f aca="false">$C$3/$C3</f>
        <v>1</v>
      </c>
      <c r="I3" s="1" t="s">
        <v>12</v>
      </c>
      <c r="J3" s="0" t="n">
        <f aca="false">MIN(C3:C246)</f>
        <v>3.357</v>
      </c>
      <c r="K3" s="0" t="n">
        <v>57</v>
      </c>
      <c r="L3" s="2" t="n">
        <f aca="false">$C$3/$C$59</f>
        <v>27.0997914804885</v>
      </c>
    </row>
    <row collapsed="false" customFormat="false" customHeight="false" hidden="false" ht="13.6" outlineLevel="0" r="4">
      <c r="B4" s="1" t="n">
        <v>2</v>
      </c>
      <c r="C4" s="0" t="n">
        <v>48.067</v>
      </c>
      <c r="D4" s="0" t="n">
        <v>44.297</v>
      </c>
      <c r="E4" s="0" t="n">
        <v>0.326</v>
      </c>
      <c r="F4" s="0" t="n">
        <v>3.283</v>
      </c>
      <c r="G4" s="2" t="n">
        <f aca="false">$C$3/$C4</f>
        <v>1.89264984292758</v>
      </c>
    </row>
    <row collapsed="false" customFormat="false" customHeight="false" hidden="false" ht="13.6" outlineLevel="0" r="5">
      <c r="B5" s="1" t="n">
        <v>3</v>
      </c>
      <c r="C5" s="0" t="n">
        <v>32.488</v>
      </c>
      <c r="D5" s="0" t="n">
        <v>29.794</v>
      </c>
      <c r="E5" s="0" t="n">
        <v>0.33</v>
      </c>
      <c r="F5" s="0" t="n">
        <v>2.199</v>
      </c>
      <c r="G5" s="2" t="n">
        <f aca="false">$C$3/$C5</f>
        <v>2.80023393252893</v>
      </c>
    </row>
    <row collapsed="false" customFormat="false" customHeight="false" hidden="false" ht="13.6" outlineLevel="0" r="6">
      <c r="B6" s="1" t="n">
        <v>4</v>
      </c>
      <c r="C6" s="0" t="n">
        <v>24.66</v>
      </c>
      <c r="D6" s="0" t="n">
        <v>22.454</v>
      </c>
      <c r="E6" s="0" t="n">
        <v>0.337</v>
      </c>
      <c r="F6" s="0" t="n">
        <v>1.702</v>
      </c>
      <c r="G6" s="2" t="n">
        <f aca="false">$C$3/$C6</f>
        <v>3.68913219789132</v>
      </c>
    </row>
    <row collapsed="false" customFormat="false" customHeight="false" hidden="false" ht="13.6" outlineLevel="0" r="7">
      <c r="B7" s="1" t="n">
        <v>5</v>
      </c>
      <c r="C7" s="0" t="n">
        <v>20.044</v>
      </c>
      <c r="D7" s="0" t="n">
        <v>18.153</v>
      </c>
      <c r="E7" s="0" t="n">
        <v>0.345</v>
      </c>
      <c r="F7" s="0" t="n">
        <v>1.375</v>
      </c>
      <c r="G7" s="2" t="n">
        <f aca="false">$C$3/$C7</f>
        <v>4.53871482737976</v>
      </c>
    </row>
    <row collapsed="false" customFormat="false" customHeight="false" hidden="false" ht="13.6" outlineLevel="0" r="8">
      <c r="B8" s="1" t="n">
        <v>6</v>
      </c>
      <c r="C8" s="0" t="n">
        <v>17.758</v>
      </c>
      <c r="D8" s="0" t="n">
        <v>15.972</v>
      </c>
      <c r="E8" s="0" t="n">
        <v>0.349</v>
      </c>
      <c r="F8" s="0" t="n">
        <v>1.264</v>
      </c>
      <c r="G8" s="2" t="n">
        <f aca="false">$C$3/$C8</f>
        <v>5.12298682284041</v>
      </c>
    </row>
    <row collapsed="false" customFormat="false" customHeight="false" hidden="false" ht="13.6" outlineLevel="0" r="9">
      <c r="B9" s="1" t="n">
        <v>7</v>
      </c>
      <c r="C9" s="0" t="n">
        <v>15.092</v>
      </c>
      <c r="D9" s="0" t="n">
        <v>13.509</v>
      </c>
      <c r="E9" s="0" t="n">
        <v>0.355</v>
      </c>
      <c r="F9" s="0" t="n">
        <v>1.052</v>
      </c>
      <c r="G9" s="2" t="n">
        <f aca="false">$C$3/$C9</f>
        <v>6.02796183408428</v>
      </c>
    </row>
    <row collapsed="false" customFormat="false" customHeight="false" hidden="false" ht="13.6" outlineLevel="0" r="10">
      <c r="B10" s="1" t="n">
        <v>8</v>
      </c>
      <c r="C10" s="0" t="n">
        <v>13.287</v>
      </c>
      <c r="D10" s="0" t="n">
        <v>11.8</v>
      </c>
      <c r="E10" s="0" t="n">
        <v>0.354</v>
      </c>
      <c r="F10" s="0" t="n">
        <v>0.958</v>
      </c>
      <c r="G10" s="2" t="n">
        <f aca="false">$C$3/$C10</f>
        <v>6.84684277865583</v>
      </c>
    </row>
    <row collapsed="false" customFormat="false" customHeight="false" hidden="false" ht="13.6" outlineLevel="0" r="11">
      <c r="B11" s="1" t="n">
        <v>9</v>
      </c>
      <c r="C11" s="0" t="n">
        <v>11.891</v>
      </c>
      <c r="D11" s="0" t="n">
        <v>10.51</v>
      </c>
      <c r="E11" s="0" t="n">
        <v>0.355</v>
      </c>
      <c r="F11" s="0" t="n">
        <v>0.849</v>
      </c>
      <c r="G11" s="2" t="n">
        <f aca="false">$C$3/$C11</f>
        <v>7.6506601631486</v>
      </c>
    </row>
    <row collapsed="false" customFormat="false" customHeight="false" hidden="false" ht="13.6" outlineLevel="0" r="12">
      <c r="B12" s="1" t="n">
        <v>10</v>
      </c>
      <c r="C12" s="0" t="n">
        <v>10.831</v>
      </c>
      <c r="D12" s="0" t="n">
        <v>9.514</v>
      </c>
      <c r="E12" s="0" t="n">
        <v>0.355</v>
      </c>
      <c r="F12" s="0" t="n">
        <v>0.786</v>
      </c>
      <c r="G12" s="2" t="n">
        <f aca="false">$C$3/$C12</f>
        <v>8.39940910349922</v>
      </c>
    </row>
    <row collapsed="false" customFormat="false" customHeight="false" hidden="false" ht="13.6" outlineLevel="0" r="13">
      <c r="B13" s="1" t="n">
        <v>11</v>
      </c>
      <c r="C13" s="0" t="n">
        <v>10.113</v>
      </c>
      <c r="D13" s="0" t="n">
        <v>8.844</v>
      </c>
      <c r="E13" s="0" t="n">
        <v>0.354</v>
      </c>
      <c r="F13" s="0" t="n">
        <v>0.739</v>
      </c>
      <c r="G13" s="2" t="n">
        <f aca="false">$C$3/$C13</f>
        <v>8.99574804706813</v>
      </c>
    </row>
    <row collapsed="false" customFormat="false" customHeight="false" hidden="false" ht="13.6" outlineLevel="0" r="14">
      <c r="B14" s="1" t="n">
        <v>12</v>
      </c>
      <c r="C14" s="0" t="n">
        <v>9.503</v>
      </c>
      <c r="D14" s="0" t="n">
        <v>8.26</v>
      </c>
      <c r="E14" s="0" t="n">
        <v>0.358</v>
      </c>
      <c r="F14" s="0" t="n">
        <v>0.708</v>
      </c>
      <c r="G14" s="2" t="n">
        <f aca="false">$C$3/$C14</f>
        <v>9.57318741450068</v>
      </c>
    </row>
    <row collapsed="false" customFormat="false" customHeight="false" hidden="false" ht="13.6" outlineLevel="0" r="15">
      <c r="B15" s="1" t="n">
        <v>13</v>
      </c>
      <c r="C15" s="0" t="n">
        <v>8.687</v>
      </c>
      <c r="D15" s="0" t="n">
        <v>7.483</v>
      </c>
      <c r="E15" s="0" t="n">
        <v>0.358</v>
      </c>
      <c r="F15" s="0" t="n">
        <v>0.669</v>
      </c>
      <c r="G15" s="2" t="n">
        <f aca="false">$C$3/$C15</f>
        <v>10.4724300679176</v>
      </c>
    </row>
    <row collapsed="false" customFormat="false" customHeight="false" hidden="false" ht="13.6" outlineLevel="0" r="16">
      <c r="B16" s="1" t="n">
        <v>14</v>
      </c>
      <c r="C16" s="0" t="n">
        <v>8.26</v>
      </c>
      <c r="D16" s="0" t="n">
        <v>7.079</v>
      </c>
      <c r="E16" s="0" t="n">
        <v>0.357</v>
      </c>
      <c r="F16" s="0" t="n">
        <v>0.647</v>
      </c>
      <c r="G16" s="2" t="n">
        <f aca="false">$C$3/$C16</f>
        <v>11.0138014527845</v>
      </c>
    </row>
    <row collapsed="false" customFormat="false" customHeight="false" hidden="false" ht="13.6" outlineLevel="0" r="17">
      <c r="B17" s="1" t="n">
        <v>15</v>
      </c>
      <c r="C17" s="0" t="n">
        <v>7.582</v>
      </c>
      <c r="D17" s="0" t="n">
        <v>6.472</v>
      </c>
      <c r="E17" s="0" t="n">
        <v>0.351</v>
      </c>
      <c r="F17" s="0" t="n">
        <v>0.585</v>
      </c>
      <c r="G17" s="2" t="n">
        <f aca="false">$C$3/$C17</f>
        <v>11.9986810867845</v>
      </c>
    </row>
    <row collapsed="false" customFormat="false" customHeight="false" hidden="false" ht="13.6" outlineLevel="0" r="18">
      <c r="B18" s="1" t="n">
        <v>16</v>
      </c>
      <c r="C18" s="0" t="n">
        <v>7.197</v>
      </c>
      <c r="D18" s="0" t="n">
        <v>6.092</v>
      </c>
      <c r="E18" s="0" t="n">
        <v>0.353</v>
      </c>
      <c r="F18" s="0" t="n">
        <v>0.577</v>
      </c>
      <c r="G18" s="2" t="n">
        <f aca="false">$C$3/$C18</f>
        <v>12.6405446713909</v>
      </c>
    </row>
    <row collapsed="false" customFormat="false" customHeight="false" hidden="false" ht="13.6" outlineLevel="0" r="19">
      <c r="B19" s="1" t="n">
        <v>17</v>
      </c>
      <c r="C19" s="0" t="n">
        <v>6.844</v>
      </c>
      <c r="D19" s="0" t="n">
        <v>5.75</v>
      </c>
      <c r="E19" s="0" t="n">
        <v>0.356</v>
      </c>
      <c r="F19" s="0" t="n">
        <v>0.561</v>
      </c>
      <c r="G19" s="2" t="n">
        <f aca="false">$C$3/$C19</f>
        <v>13.2925189947399</v>
      </c>
    </row>
    <row collapsed="false" customFormat="false" customHeight="false" hidden="false" ht="13.6" outlineLevel="0" r="20">
      <c r="B20" s="1" t="n">
        <v>18</v>
      </c>
      <c r="C20" s="0" t="n">
        <v>6.639</v>
      </c>
      <c r="D20" s="0" t="n">
        <v>5.551</v>
      </c>
      <c r="E20" s="0" t="n">
        <v>0.356</v>
      </c>
      <c r="F20" s="0" t="n">
        <v>0.556</v>
      </c>
      <c r="G20" s="2" t="n">
        <f aca="false">$C$3/$C20</f>
        <v>13.7029673143546</v>
      </c>
    </row>
    <row collapsed="false" customFormat="false" customHeight="false" hidden="false" ht="13.6" outlineLevel="0" r="21">
      <c r="B21" s="1" t="n">
        <v>19</v>
      </c>
      <c r="C21" s="0" t="n">
        <v>6.329</v>
      </c>
      <c r="D21" s="0" t="n">
        <v>5.27</v>
      </c>
      <c r="E21" s="0" t="n">
        <v>0.354</v>
      </c>
      <c r="F21" s="0" t="n">
        <v>0.53</v>
      </c>
      <c r="G21" s="2" t="n">
        <f aca="false">$C$3/$C21</f>
        <v>14.3741507347132</v>
      </c>
    </row>
    <row collapsed="false" customFormat="false" customHeight="false" hidden="false" ht="13.6" outlineLevel="0" r="22">
      <c r="B22" s="1" t="n">
        <v>20</v>
      </c>
      <c r="C22" s="0" t="n">
        <v>6.043</v>
      </c>
      <c r="D22" s="0" t="n">
        <v>4.992</v>
      </c>
      <c r="E22" s="0" t="n">
        <v>0.356</v>
      </c>
      <c r="F22" s="0" t="n">
        <v>0.519</v>
      </c>
      <c r="G22" s="2" t="n">
        <f aca="false">$C$3/$C22</f>
        <v>15.0544431573722</v>
      </c>
    </row>
    <row collapsed="false" customFormat="false" customHeight="false" hidden="false" ht="13.6" outlineLevel="0" r="23">
      <c r="B23" s="1" t="n">
        <v>21</v>
      </c>
      <c r="C23" s="0" t="n">
        <v>5.785</v>
      </c>
      <c r="D23" s="0" t="n">
        <v>4.754</v>
      </c>
      <c r="E23" s="0" t="n">
        <v>0.355</v>
      </c>
      <c r="F23" s="0" t="n">
        <v>0.499</v>
      </c>
      <c r="G23" s="2" t="n">
        <f aca="false">$C$3/$C23</f>
        <v>15.7258426966292</v>
      </c>
    </row>
    <row collapsed="false" customFormat="false" customHeight="false" hidden="false" ht="13.6" outlineLevel="0" r="24">
      <c r="B24" s="1" t="n">
        <v>22</v>
      </c>
      <c r="C24" s="0" t="n">
        <v>5.658</v>
      </c>
      <c r="D24" s="0" t="n">
        <v>4.643</v>
      </c>
      <c r="E24" s="0" t="n">
        <v>0.355</v>
      </c>
      <c r="F24" s="0" t="n">
        <v>0.484</v>
      </c>
      <c r="G24" s="2" t="n">
        <f aca="false">$C$3/$C24</f>
        <v>16.0788264404383</v>
      </c>
    </row>
    <row collapsed="false" customFormat="false" customHeight="false" hidden="false" ht="13.6" outlineLevel="0" r="25">
      <c r="B25" s="1" t="n">
        <v>23</v>
      </c>
      <c r="C25" s="0" t="n">
        <v>5.396</v>
      </c>
      <c r="D25" s="0" t="n">
        <v>4.383</v>
      </c>
      <c r="E25" s="0" t="n">
        <v>0.35</v>
      </c>
      <c r="F25" s="0" t="n">
        <v>0.489</v>
      </c>
      <c r="G25" s="2" t="n">
        <f aca="false">$C$3/$C25</f>
        <v>16.8595255744996</v>
      </c>
    </row>
    <row collapsed="false" customFormat="false" customHeight="false" hidden="false" ht="13.6" outlineLevel="0" r="26">
      <c r="B26" s="1" t="n">
        <v>24</v>
      </c>
      <c r="C26" s="0" t="n">
        <v>5.328</v>
      </c>
      <c r="D26" s="0" t="n">
        <v>4.305</v>
      </c>
      <c r="E26" s="0" t="n">
        <v>0.355</v>
      </c>
      <c r="F26" s="0" t="n">
        <v>0.493</v>
      </c>
      <c r="G26" s="2" t="n">
        <f aca="false">$C$3/$C26</f>
        <v>17.0746996996997</v>
      </c>
    </row>
    <row collapsed="false" customFormat="false" customHeight="false" hidden="false" ht="13.6" outlineLevel="0" r="27">
      <c r="B27" s="1" t="n">
        <v>25</v>
      </c>
      <c r="C27" s="0" t="n">
        <v>5.13</v>
      </c>
      <c r="D27" s="0" t="n">
        <v>4.129</v>
      </c>
      <c r="E27" s="0" t="n">
        <v>0.355</v>
      </c>
      <c r="F27" s="0" t="n">
        <v>0.471</v>
      </c>
      <c r="G27" s="2" t="n">
        <f aca="false">$C$3/$C27</f>
        <v>17.7337231968811</v>
      </c>
    </row>
    <row collapsed="false" customFormat="false" customHeight="false" hidden="false" ht="13.6" outlineLevel="0" r="28">
      <c r="B28" s="1" t="n">
        <v>26</v>
      </c>
      <c r="C28" s="0" t="n">
        <v>4.94</v>
      </c>
      <c r="D28" s="0" t="n">
        <v>3.935</v>
      </c>
      <c r="E28" s="0" t="n">
        <v>0.355</v>
      </c>
      <c r="F28" s="0" t="n">
        <v>0.474</v>
      </c>
      <c r="G28" s="2" t="n">
        <f aca="false">$C$3/$C28</f>
        <v>18.4157894736842</v>
      </c>
    </row>
    <row collapsed="false" customFormat="false" customHeight="false" hidden="false" ht="13.6" outlineLevel="0" r="29">
      <c r="B29" s="1" t="n">
        <v>27</v>
      </c>
      <c r="C29" s="0" t="n">
        <v>4.836</v>
      </c>
      <c r="D29" s="0" t="n">
        <v>3.838</v>
      </c>
      <c r="E29" s="0" t="n">
        <v>0.351</v>
      </c>
      <c r="F29" s="0" t="n">
        <v>0.473</v>
      </c>
      <c r="G29" s="2" t="n">
        <f aca="false">$C$3/$C29</f>
        <v>18.8118279569892</v>
      </c>
    </row>
    <row collapsed="false" customFormat="false" customHeight="false" hidden="false" ht="13.6" outlineLevel="0" r="30">
      <c r="B30" s="1" t="n">
        <v>28</v>
      </c>
      <c r="C30" s="0" t="n">
        <v>4.737</v>
      </c>
      <c r="D30" s="0" t="n">
        <v>3.748</v>
      </c>
      <c r="E30" s="0" t="n">
        <v>0.349</v>
      </c>
      <c r="F30" s="0" t="n">
        <v>0.466</v>
      </c>
      <c r="G30" s="2" t="n">
        <f aca="false">$C$3/$C30</f>
        <v>19.2049820561537</v>
      </c>
    </row>
    <row collapsed="false" customFormat="false" customHeight="false" hidden="false" ht="13.6" outlineLevel="0" r="31">
      <c r="B31" s="1" t="n">
        <v>29</v>
      </c>
      <c r="C31" s="0" t="n">
        <v>4.646</v>
      </c>
      <c r="D31" s="0" t="n">
        <v>3.653</v>
      </c>
      <c r="E31" s="0" t="n">
        <v>0.352</v>
      </c>
      <c r="F31" s="0" t="n">
        <v>0.466</v>
      </c>
      <c r="G31" s="2" t="n">
        <f aca="false">$C$3/$C31</f>
        <v>19.5811450710288</v>
      </c>
    </row>
    <row collapsed="false" customFormat="false" customHeight="false" hidden="false" ht="13.6" outlineLevel="0" r="32">
      <c r="B32" s="1" t="n">
        <v>30</v>
      </c>
      <c r="C32" s="0" t="n">
        <v>4.533</v>
      </c>
      <c r="D32" s="0" t="n">
        <v>3.541</v>
      </c>
      <c r="E32" s="0" t="n">
        <v>0.355</v>
      </c>
      <c r="F32" s="0" t="n">
        <v>0.461</v>
      </c>
      <c r="G32" s="2" t="n">
        <f aca="false">$C$3/$C32</f>
        <v>20.0692697992499</v>
      </c>
    </row>
    <row collapsed="false" customFormat="false" customHeight="false" hidden="false" ht="13.6" outlineLevel="0" r="33">
      <c r="B33" s="1" t="n">
        <v>31</v>
      </c>
      <c r="C33" s="0" t="n">
        <v>4.438</v>
      </c>
      <c r="D33" s="0" t="n">
        <v>3.457</v>
      </c>
      <c r="E33" s="0" t="n">
        <v>0.355</v>
      </c>
      <c r="F33" s="0" t="n">
        <v>0.451</v>
      </c>
      <c r="G33" s="2" t="n">
        <f aca="false">$C$3/$C33</f>
        <v>20.4988733663813</v>
      </c>
    </row>
    <row collapsed="false" customFormat="false" customHeight="false" hidden="false" ht="13.6" outlineLevel="0" r="34">
      <c r="B34" s="1" t="n">
        <v>32</v>
      </c>
      <c r="C34" s="0" t="n">
        <v>4.29</v>
      </c>
      <c r="D34" s="0" t="n">
        <v>3.308</v>
      </c>
      <c r="E34" s="0" t="n">
        <v>0.355</v>
      </c>
      <c r="F34" s="0" t="n">
        <v>0.451</v>
      </c>
      <c r="G34" s="2" t="n">
        <f aca="false">$C$3/$C34</f>
        <v>21.2060606060606</v>
      </c>
    </row>
    <row collapsed="false" customFormat="false" customHeight="false" hidden="false" ht="13.6" outlineLevel="0" r="35">
      <c r="B35" s="1" t="n">
        <v>33</v>
      </c>
      <c r="C35" s="0" t="n">
        <v>4.193</v>
      </c>
      <c r="D35" s="0" t="n">
        <v>3.222</v>
      </c>
      <c r="E35" s="0" t="n">
        <v>0.354</v>
      </c>
      <c r="F35" s="0" t="n">
        <v>0.441</v>
      </c>
      <c r="G35" s="2" t="n">
        <f aca="false">$C$3/$C35</f>
        <v>21.6966372525638</v>
      </c>
    </row>
    <row collapsed="false" customFormat="false" customHeight="false" hidden="false" ht="13.6" outlineLevel="0" r="36">
      <c r="B36" s="1" t="n">
        <v>34</v>
      </c>
      <c r="C36" s="0" t="n">
        <v>4.121</v>
      </c>
      <c r="D36" s="0" t="n">
        <v>3.15</v>
      </c>
      <c r="E36" s="0" t="n">
        <v>0.355</v>
      </c>
      <c r="F36" s="0" t="n">
        <v>0.441</v>
      </c>
      <c r="G36" s="2" t="n">
        <f aca="false">$C$3/$C36</f>
        <v>22.0757097791798</v>
      </c>
    </row>
    <row collapsed="false" customFormat="false" customHeight="false" hidden="false" ht="13.6" outlineLevel="0" r="37">
      <c r="B37" s="1" t="n">
        <v>35</v>
      </c>
      <c r="C37" s="0" t="n">
        <v>4.09</v>
      </c>
      <c r="D37" s="0" t="n">
        <v>3.105</v>
      </c>
      <c r="E37" s="0" t="n">
        <v>0.354</v>
      </c>
      <c r="F37" s="0" t="n">
        <v>0.455</v>
      </c>
      <c r="G37" s="2" t="n">
        <f aca="false">$C$3/$C37</f>
        <v>22.2430317848411</v>
      </c>
    </row>
    <row collapsed="false" customFormat="false" customHeight="false" hidden="false" ht="13.6" outlineLevel="0" r="38">
      <c r="B38" s="1" t="n">
        <v>36</v>
      </c>
      <c r="C38" s="0" t="n">
        <v>4.08</v>
      </c>
      <c r="D38" s="0" t="n">
        <v>3.082</v>
      </c>
      <c r="E38" s="0" t="n">
        <v>0.355</v>
      </c>
      <c r="F38" s="0" t="n">
        <v>0.467</v>
      </c>
      <c r="G38" s="2" t="n">
        <f aca="false">$C$3/$C38</f>
        <v>22.2975490196078</v>
      </c>
    </row>
    <row collapsed="false" customFormat="false" customHeight="false" hidden="false" ht="13.6" outlineLevel="0" r="39">
      <c r="B39" s="1" t="n">
        <v>37</v>
      </c>
      <c r="C39" s="0" t="n">
        <v>3.998</v>
      </c>
      <c r="D39" s="0" t="n">
        <v>2.99</v>
      </c>
      <c r="E39" s="0" t="n">
        <v>0.353</v>
      </c>
      <c r="F39" s="0" t="n">
        <v>0.48</v>
      </c>
      <c r="G39" s="2" t="n">
        <f aca="false">$C$3/$C39</f>
        <v>22.7548774387194</v>
      </c>
    </row>
    <row collapsed="false" customFormat="false" customHeight="false" hidden="false" ht="13.6" outlineLevel="0" r="40">
      <c r="B40" s="1" t="n">
        <v>38</v>
      </c>
      <c r="C40" s="0" t="n">
        <v>3.868</v>
      </c>
      <c r="D40" s="0" t="n">
        <v>2.894</v>
      </c>
      <c r="E40" s="0" t="n">
        <v>0.353</v>
      </c>
      <c r="F40" s="0" t="n">
        <v>0.446</v>
      </c>
      <c r="G40" s="2" t="n">
        <f aca="false">$C$3/$C40</f>
        <v>23.5196483971044</v>
      </c>
    </row>
    <row collapsed="false" customFormat="false" customHeight="false" hidden="false" ht="13.6" outlineLevel="0" r="41">
      <c r="B41" s="1" t="n">
        <v>39</v>
      </c>
      <c r="C41" s="0" t="n">
        <v>3.85</v>
      </c>
      <c r="D41" s="0" t="n">
        <v>2.859</v>
      </c>
      <c r="E41" s="0" t="n">
        <v>0.356</v>
      </c>
      <c r="F41" s="0" t="n">
        <v>0.459</v>
      </c>
      <c r="G41" s="2" t="n">
        <f aca="false">$C$3/$C41</f>
        <v>23.6296103896104</v>
      </c>
    </row>
    <row collapsed="false" customFormat="false" customHeight="false" hidden="false" ht="13.6" outlineLevel="0" r="42">
      <c r="B42" s="1" t="n">
        <v>40</v>
      </c>
      <c r="C42" s="0" t="n">
        <v>3.759</v>
      </c>
      <c r="D42" s="0" t="n">
        <v>2.784</v>
      </c>
      <c r="E42" s="0" t="n">
        <v>0.355</v>
      </c>
      <c r="F42" s="0" t="n">
        <v>0.445</v>
      </c>
      <c r="G42" s="2" t="n">
        <f aca="false">$C$3/$C42</f>
        <v>24.2016493748337</v>
      </c>
    </row>
    <row collapsed="false" customFormat="false" customHeight="false" hidden="false" ht="13.6" outlineLevel="0" r="43">
      <c r="B43" s="1" t="n">
        <v>41</v>
      </c>
      <c r="C43" s="0" t="n">
        <v>3.8</v>
      </c>
      <c r="D43" s="0" t="n">
        <v>2.803</v>
      </c>
      <c r="E43" s="0" t="n">
        <v>0.356</v>
      </c>
      <c r="F43" s="0" t="n">
        <v>0.464</v>
      </c>
      <c r="G43" s="2" t="n">
        <f aca="false">$C$3/$C43</f>
        <v>23.9405263157895</v>
      </c>
    </row>
    <row collapsed="false" customFormat="false" customHeight="false" hidden="false" ht="13.6" outlineLevel="0" r="44">
      <c r="B44" s="1" t="n">
        <v>42</v>
      </c>
      <c r="C44" s="0" t="n">
        <v>3.766</v>
      </c>
      <c r="D44" s="0" t="n">
        <v>2.758</v>
      </c>
      <c r="E44" s="0" t="n">
        <v>0.356</v>
      </c>
      <c r="F44" s="0" t="n">
        <v>0.475</v>
      </c>
      <c r="G44" s="2" t="n">
        <f aca="false">$C$3/$C44</f>
        <v>24.1566648964418</v>
      </c>
    </row>
    <row collapsed="false" customFormat="false" customHeight="false" hidden="false" ht="13.6" outlineLevel="0" r="45">
      <c r="B45" s="1" t="n">
        <v>43</v>
      </c>
      <c r="C45" s="0" t="n">
        <v>3.644</v>
      </c>
      <c r="D45" s="0" t="n">
        <v>2.648</v>
      </c>
      <c r="E45" s="0" t="n">
        <v>0.355</v>
      </c>
      <c r="F45" s="0" t="n">
        <v>0.465</v>
      </c>
      <c r="G45" s="2" t="n">
        <f aca="false">$C$3/$C45</f>
        <v>24.9654226125137</v>
      </c>
    </row>
    <row collapsed="false" customFormat="false" customHeight="false" hidden="false" ht="13.6" outlineLevel="0" r="46">
      <c r="B46" s="1" t="n">
        <v>44</v>
      </c>
      <c r="C46" s="0" t="n">
        <v>3.631</v>
      </c>
      <c r="D46" s="0" t="n">
        <v>2.637</v>
      </c>
      <c r="E46" s="0" t="n">
        <v>0.353</v>
      </c>
      <c r="F46" s="0" t="n">
        <v>0.467</v>
      </c>
      <c r="G46" s="2" t="n">
        <f aca="false">$C$3/$C46</f>
        <v>25.054805838612</v>
      </c>
    </row>
    <row collapsed="false" customFormat="false" customHeight="false" hidden="false" ht="13.6" outlineLevel="0" r="47">
      <c r="B47" s="1" t="n">
        <v>45</v>
      </c>
      <c r="C47" s="0" t="n">
        <v>3.726</v>
      </c>
      <c r="D47" s="0" t="n">
        <v>2.708</v>
      </c>
      <c r="E47" s="0" t="n">
        <v>0.355</v>
      </c>
      <c r="F47" s="0" t="n">
        <v>0.487</v>
      </c>
      <c r="G47" s="2" t="n">
        <f aca="false">$C$3/$C47</f>
        <v>24.4159957058508</v>
      </c>
    </row>
    <row collapsed="false" customFormat="false" customHeight="false" hidden="false" ht="13.6" outlineLevel="0" r="48">
      <c r="B48" s="1" t="n">
        <v>46</v>
      </c>
      <c r="C48" s="0" t="n">
        <v>3.604</v>
      </c>
      <c r="D48" s="0" t="n">
        <v>2.599</v>
      </c>
      <c r="E48" s="0" t="n">
        <v>0.356</v>
      </c>
      <c r="F48" s="0" t="n">
        <v>0.472</v>
      </c>
      <c r="G48" s="2" t="n">
        <f aca="false">$C$3/$C48</f>
        <v>25.2425083240843</v>
      </c>
    </row>
    <row collapsed="false" customFormat="false" customHeight="false" hidden="false" ht="13.6" outlineLevel="0" r="49">
      <c r="B49" s="1" t="n">
        <v>47</v>
      </c>
      <c r="C49" s="0" t="n">
        <v>3.643</v>
      </c>
      <c r="D49" s="0" t="n">
        <v>2.61</v>
      </c>
      <c r="E49" s="0" t="n">
        <v>0.356</v>
      </c>
      <c r="F49" s="0" t="n">
        <v>0.478</v>
      </c>
      <c r="G49" s="2" t="n">
        <f aca="false">$C$3/$C49</f>
        <v>24.9722755970354</v>
      </c>
    </row>
    <row collapsed="false" customFormat="false" customHeight="false" hidden="false" ht="13.6" outlineLevel="0" r="50">
      <c r="B50" s="1" t="n">
        <v>48</v>
      </c>
      <c r="C50" s="0" t="n">
        <v>3.558</v>
      </c>
      <c r="D50" s="0" t="n">
        <v>2.543</v>
      </c>
      <c r="E50" s="0" t="n">
        <v>0.351</v>
      </c>
      <c r="F50" s="0" t="n">
        <v>0.49</v>
      </c>
      <c r="G50" s="2" t="n">
        <f aca="false">$C$3/$C50</f>
        <v>25.5688589094997</v>
      </c>
    </row>
    <row collapsed="false" customFormat="false" customHeight="false" hidden="false" ht="13.6" outlineLevel="0" r="51">
      <c r="B51" s="1" t="n">
        <v>49</v>
      </c>
      <c r="C51" s="0" t="n">
        <v>3.586</v>
      </c>
      <c r="D51" s="0" t="n">
        <v>2.571</v>
      </c>
      <c r="E51" s="0" t="n">
        <v>0.357</v>
      </c>
      <c r="F51" s="0" t="n">
        <v>0.482</v>
      </c>
      <c r="G51" s="2" t="n">
        <f aca="false">$C$3/$C51</f>
        <v>25.3692136084774</v>
      </c>
    </row>
    <row collapsed="false" customFormat="false" customHeight="false" hidden="false" ht="13.6" outlineLevel="0" r="52">
      <c r="B52" s="1" t="n">
        <v>50</v>
      </c>
      <c r="C52" s="0" t="n">
        <v>3.555</v>
      </c>
      <c r="D52" s="0" t="n">
        <v>2.539</v>
      </c>
      <c r="E52" s="0" t="n">
        <v>0.351</v>
      </c>
      <c r="F52" s="0" t="n">
        <v>0.491</v>
      </c>
      <c r="G52" s="2" t="n">
        <f aca="false">$C$3/$C52</f>
        <v>25.5904360056259</v>
      </c>
    </row>
    <row collapsed="false" customFormat="false" customHeight="false" hidden="false" ht="13.6" outlineLevel="0" r="53">
      <c r="B53" s="1" t="n">
        <v>51</v>
      </c>
      <c r="C53" s="0" t="n">
        <v>3.519</v>
      </c>
      <c r="D53" s="0" t="n">
        <v>2.501</v>
      </c>
      <c r="E53" s="0" t="n">
        <v>0.357</v>
      </c>
      <c r="F53" s="0" t="n">
        <v>0.485</v>
      </c>
      <c r="G53" s="2" t="n">
        <f aca="false">$C$3/$C53</f>
        <v>25.8522307473714</v>
      </c>
    </row>
    <row collapsed="false" customFormat="false" customHeight="false" hidden="false" ht="13.6" outlineLevel="0" r="54">
      <c r="B54" s="1" t="n">
        <v>52</v>
      </c>
      <c r="C54" s="0" t="n">
        <v>3.442</v>
      </c>
      <c r="D54" s="0" t="n">
        <v>2.427</v>
      </c>
      <c r="E54" s="0" t="n">
        <v>0.357</v>
      </c>
      <c r="F54" s="0" t="n">
        <v>0.482</v>
      </c>
      <c r="G54" s="2" t="n">
        <f aca="false">$C$3/$C54</f>
        <v>26.430563625799</v>
      </c>
    </row>
    <row collapsed="false" customFormat="false" customHeight="false" hidden="false" ht="13.6" outlineLevel="0" r="55">
      <c r="B55" s="1" t="n">
        <v>53</v>
      </c>
      <c r="C55" s="0" t="n">
        <v>3.534</v>
      </c>
      <c r="D55" s="0" t="n">
        <v>2.492</v>
      </c>
      <c r="E55" s="0" t="n">
        <v>0.357</v>
      </c>
      <c r="F55" s="0" t="n">
        <v>0.508</v>
      </c>
      <c r="G55" s="2" t="n">
        <f aca="false">$C$3/$C55</f>
        <v>25.7425014148274</v>
      </c>
    </row>
    <row collapsed="false" customFormat="false" customHeight="false" hidden="false" ht="13.6" outlineLevel="0" r="56">
      <c r="B56" s="1" t="n">
        <v>54</v>
      </c>
      <c r="C56" s="0" t="n">
        <v>3.541</v>
      </c>
      <c r="D56" s="0" t="n">
        <v>2.502</v>
      </c>
      <c r="E56" s="0" t="n">
        <v>0.356</v>
      </c>
      <c r="F56" s="0" t="n">
        <v>0.506</v>
      </c>
      <c r="G56" s="2" t="n">
        <f aca="false">$C$3/$C56</f>
        <v>25.6916125388308</v>
      </c>
    </row>
    <row collapsed="false" customFormat="false" customHeight="false" hidden="false" ht="13.6" outlineLevel="0" r="57">
      <c r="B57" s="1" t="n">
        <v>55</v>
      </c>
      <c r="C57" s="0" t="n">
        <v>3.445</v>
      </c>
      <c r="D57" s="0" t="n">
        <v>2.408</v>
      </c>
      <c r="E57" s="0" t="n">
        <v>0.356</v>
      </c>
      <c r="F57" s="0" t="n">
        <v>0.505</v>
      </c>
      <c r="G57" s="2" t="n">
        <f aca="false">$C$3/$C57</f>
        <v>26.4075471698113</v>
      </c>
    </row>
    <row collapsed="false" customFormat="false" customHeight="false" hidden="false" ht="13.6" outlineLevel="0" r="58">
      <c r="B58" s="1" t="n">
        <v>56</v>
      </c>
      <c r="C58" s="0" t="n">
        <v>3.498</v>
      </c>
      <c r="D58" s="0" t="n">
        <v>2.457</v>
      </c>
      <c r="E58" s="0" t="n">
        <v>0.358</v>
      </c>
      <c r="F58" s="0" t="n">
        <v>0.506</v>
      </c>
      <c r="G58" s="2" t="n">
        <f aca="false">$C$3/$C58</f>
        <v>26.0074328187536</v>
      </c>
    </row>
    <row collapsed="false" customFormat="false" customHeight="false" hidden="false" ht="13.6" outlineLevel="0" r="59">
      <c r="B59" s="1" t="n">
        <v>57</v>
      </c>
      <c r="C59" s="0" t="n">
        <v>3.357</v>
      </c>
      <c r="D59" s="0" t="n">
        <v>2.321</v>
      </c>
      <c r="E59" s="0" t="n">
        <v>0.356</v>
      </c>
      <c r="F59" s="0" t="n">
        <v>0.504</v>
      </c>
      <c r="G59" s="2" t="n">
        <f aca="false">$C$3/$C$59</f>
        <v>27.0997914804885</v>
      </c>
    </row>
    <row collapsed="false" customFormat="false" customHeight="false" hidden="false" ht="13.6" outlineLevel="0" r="60">
      <c r="B60" s="1" t="n">
        <v>58</v>
      </c>
      <c r="C60" s="0" t="n">
        <v>3.467</v>
      </c>
      <c r="D60" s="0" t="n">
        <v>2.406</v>
      </c>
      <c r="E60" s="0" t="n">
        <v>0.359</v>
      </c>
      <c r="F60" s="0" t="n">
        <v>0.526</v>
      </c>
      <c r="G60" s="2" t="n">
        <f aca="false">$C$3/$C60</f>
        <v>26.2399769252956</v>
      </c>
    </row>
    <row collapsed="false" customFormat="false" customHeight="false" hidden="false" ht="13.6" outlineLevel="0" r="61">
      <c r="B61" s="1" t="n">
        <v>59</v>
      </c>
      <c r="C61" s="0" t="n">
        <v>3.469</v>
      </c>
      <c r="D61" s="0" t="n">
        <v>2.396</v>
      </c>
      <c r="E61" s="0" t="n">
        <v>0.359</v>
      </c>
      <c r="F61" s="0" t="n">
        <v>0.538</v>
      </c>
      <c r="G61" s="2" t="n">
        <f aca="false">$C$3/$C61</f>
        <v>26.2248486595561</v>
      </c>
    </row>
    <row collapsed="false" customFormat="false" customHeight="false" hidden="false" ht="13.6" outlineLevel="0" r="62">
      <c r="B62" s="1" t="n">
        <v>60</v>
      </c>
      <c r="C62" s="0" t="n">
        <v>3.595</v>
      </c>
      <c r="D62" s="0" t="n">
        <v>2.509</v>
      </c>
      <c r="E62" s="0" t="n">
        <v>0.358</v>
      </c>
      <c r="F62" s="0" t="n">
        <v>0.551</v>
      </c>
      <c r="G62" s="2" t="n">
        <f aca="false">$C$3/$C62</f>
        <v>25.305702364395</v>
      </c>
    </row>
    <row collapsed="false" customFormat="false" customHeight="false" hidden="false" ht="13.6" outlineLevel="0" r="63">
      <c r="B63" s="1" t="n">
        <v>61</v>
      </c>
      <c r="C63" s="0" t="n">
        <v>3.49</v>
      </c>
      <c r="D63" s="0" t="n">
        <v>2.414</v>
      </c>
      <c r="E63" s="0" t="n">
        <v>0.358</v>
      </c>
      <c r="F63" s="0" t="n">
        <v>0.541</v>
      </c>
      <c r="G63" s="2" t="n">
        <f aca="false">$C$3/$C63</f>
        <v>26.0670487106017</v>
      </c>
    </row>
    <row collapsed="false" customFormat="false" customHeight="false" hidden="false" ht="13.6" outlineLevel="0" r="64">
      <c r="B64" s="1" t="n">
        <v>62</v>
      </c>
      <c r="C64" s="0" t="n">
        <v>3.465</v>
      </c>
      <c r="D64" s="0" t="n">
        <v>2.362</v>
      </c>
      <c r="E64" s="0" t="n">
        <v>0.359</v>
      </c>
      <c r="F64" s="0" t="n">
        <v>0.568</v>
      </c>
      <c r="G64" s="2" t="n">
        <f aca="false">$C$3/$C64</f>
        <v>26.2551226551227</v>
      </c>
    </row>
    <row collapsed="false" customFormat="false" customHeight="false" hidden="false" ht="13.6" outlineLevel="0" r="65">
      <c r="B65" s="1" t="n">
        <v>63</v>
      </c>
      <c r="C65" s="0" t="n">
        <v>3.512</v>
      </c>
      <c r="D65" s="0" t="n">
        <v>2.421</v>
      </c>
      <c r="E65" s="0" t="n">
        <v>0.36</v>
      </c>
      <c r="F65" s="0" t="n">
        <v>0.555</v>
      </c>
      <c r="G65" s="2" t="n">
        <f aca="false">$C$3/$C65</f>
        <v>25.9037585421412</v>
      </c>
    </row>
    <row collapsed="false" customFormat="false" customHeight="false" hidden="false" ht="13.6" outlineLevel="0" r="66">
      <c r="B66" s="1" t="n">
        <v>64</v>
      </c>
      <c r="C66" s="0" t="n">
        <v>3.705</v>
      </c>
      <c r="D66" s="0" t="n">
        <v>2.599</v>
      </c>
      <c r="E66" s="0" t="n">
        <v>0.36</v>
      </c>
      <c r="F66" s="0" t="n">
        <v>0.571</v>
      </c>
      <c r="G66" s="2" t="n">
        <f aca="false">$C$3/$C66</f>
        <v>24.5543859649123</v>
      </c>
    </row>
    <row collapsed="false" customFormat="false" customHeight="false" hidden="false" ht="13.6" outlineLevel="0" r="67">
      <c r="B67" s="1" t="n">
        <v>65</v>
      </c>
      <c r="C67" s="0" t="n">
        <v>3.756</v>
      </c>
      <c r="D67" s="0" t="n">
        <v>2.646</v>
      </c>
      <c r="E67" s="0" t="n">
        <v>0.361</v>
      </c>
      <c r="F67" s="0" t="n">
        <v>0.573</v>
      </c>
      <c r="G67" s="2" t="n">
        <f aca="false">$C$3/$C67</f>
        <v>24.2209797657082</v>
      </c>
    </row>
    <row collapsed="false" customFormat="false" customHeight="false" hidden="false" ht="13.6" outlineLevel="0" r="68">
      <c r="B68" s="1" t="n">
        <v>66</v>
      </c>
      <c r="C68" s="0" t="n">
        <v>3.701</v>
      </c>
      <c r="D68" s="0" t="n">
        <v>2.59</v>
      </c>
      <c r="E68" s="0" t="n">
        <v>0.36</v>
      </c>
      <c r="F68" s="0" t="n">
        <v>0.576</v>
      </c>
      <c r="G68" s="2" t="n">
        <f aca="false">$C$3/$C68</f>
        <v>24.5809240745744</v>
      </c>
    </row>
    <row collapsed="false" customFormat="false" customHeight="false" hidden="false" ht="13.6" outlineLevel="0" r="69">
      <c r="B69" s="1" t="n">
        <v>67</v>
      </c>
      <c r="C69" s="0" t="n">
        <v>3.985</v>
      </c>
      <c r="D69" s="0" t="n">
        <v>2.848</v>
      </c>
      <c r="E69" s="0" t="n">
        <v>0.359</v>
      </c>
      <c r="F69" s="0" t="n">
        <v>0.604</v>
      </c>
      <c r="G69" s="2" t="n">
        <f aca="false">$C$3/$C69</f>
        <v>22.8291091593476</v>
      </c>
    </row>
    <row collapsed="false" customFormat="false" customHeight="false" hidden="false" ht="13.6" outlineLevel="0" r="70">
      <c r="B70" s="1" t="n">
        <v>68</v>
      </c>
      <c r="C70" s="0" t="n">
        <v>3.706</v>
      </c>
      <c r="D70" s="0" t="n">
        <v>2.549</v>
      </c>
      <c r="E70" s="0" t="n">
        <v>0.359</v>
      </c>
      <c r="F70" s="0" t="n">
        <v>0.624</v>
      </c>
      <c r="G70" s="2" t="n">
        <f aca="false">$C$3/$C70</f>
        <v>24.5477603885591</v>
      </c>
    </row>
    <row collapsed="false" customFormat="false" customHeight="false" hidden="false" ht="13.6" outlineLevel="0" r="71">
      <c r="B71" s="1" t="n">
        <v>69</v>
      </c>
      <c r="C71" s="0" t="n">
        <v>3.71</v>
      </c>
      <c r="D71" s="0" t="n">
        <v>2.566</v>
      </c>
      <c r="E71" s="0" t="n">
        <v>0.358</v>
      </c>
      <c r="F71" s="0" t="n">
        <v>0.612</v>
      </c>
      <c r="G71" s="2" t="n">
        <f aca="false">$C$3/$C71</f>
        <v>24.5212938005391</v>
      </c>
    </row>
    <row collapsed="false" customFormat="false" customHeight="false" hidden="false" ht="13.6" outlineLevel="0" r="72">
      <c r="B72" s="1" t="n">
        <v>70</v>
      </c>
      <c r="C72" s="0" t="n">
        <v>3.733</v>
      </c>
      <c r="D72" s="0" t="n">
        <v>2.581</v>
      </c>
      <c r="E72" s="0" t="n">
        <v>0.356</v>
      </c>
      <c r="F72" s="0" t="n">
        <v>0.623</v>
      </c>
      <c r="G72" s="2" t="n">
        <f aca="false">$C$3/$C72</f>
        <v>24.370211626038</v>
      </c>
    </row>
    <row collapsed="false" customFormat="false" customHeight="false" hidden="false" ht="13.6" outlineLevel="0" r="73">
      <c r="B73" s="1" t="n">
        <v>71</v>
      </c>
      <c r="C73" s="0" t="n">
        <v>3.702</v>
      </c>
      <c r="D73" s="0" t="n">
        <v>2.573</v>
      </c>
      <c r="E73" s="0" t="n">
        <v>0.357</v>
      </c>
      <c r="F73" s="0" t="n">
        <v>0.597</v>
      </c>
      <c r="G73" s="2" t="n">
        <f aca="false">$C$3/$C73</f>
        <v>24.5742841707185</v>
      </c>
    </row>
    <row collapsed="false" customFormat="false" customHeight="false" hidden="false" ht="13.6" outlineLevel="0" r="74">
      <c r="B74" s="1" t="n">
        <v>72</v>
      </c>
      <c r="C74" s="0" t="n">
        <v>3.813</v>
      </c>
      <c r="D74" s="0" t="n">
        <v>2.662</v>
      </c>
      <c r="E74" s="0" t="n">
        <v>0.351</v>
      </c>
      <c r="F74" s="0" t="n">
        <v>0.629</v>
      </c>
      <c r="G74" s="2" t="n">
        <f aca="false">$C$3/$C74</f>
        <v>23.8589037503278</v>
      </c>
    </row>
    <row collapsed="false" customFormat="false" customHeight="false" hidden="false" ht="13.6" outlineLevel="0" r="75">
      <c r="B75" s="1" t="n">
        <v>73</v>
      </c>
      <c r="C75" s="0" t="n">
        <v>3.726</v>
      </c>
      <c r="D75" s="0" t="n">
        <v>2.583</v>
      </c>
      <c r="E75" s="0" t="n">
        <v>0.357</v>
      </c>
      <c r="F75" s="0" t="n">
        <v>0.612</v>
      </c>
      <c r="G75" s="2" t="n">
        <f aca="false">$C$3/$C75</f>
        <v>24.4159957058508</v>
      </c>
    </row>
    <row collapsed="false" customFormat="false" customHeight="false" hidden="false" ht="13.6" outlineLevel="0" r="76">
      <c r="B76" s="1" t="n">
        <v>74</v>
      </c>
      <c r="C76" s="0" t="n">
        <v>3.939</v>
      </c>
      <c r="D76" s="0" t="n">
        <v>2.736</v>
      </c>
      <c r="E76" s="0" t="n">
        <v>0.357</v>
      </c>
      <c r="F76" s="0" t="n">
        <v>0.672</v>
      </c>
      <c r="G76" s="2" t="n">
        <f aca="false">$C$3/$C76</f>
        <v>23.0957095709571</v>
      </c>
    </row>
    <row collapsed="false" customFormat="false" customHeight="false" hidden="false" ht="13.6" outlineLevel="0" r="77">
      <c r="B77" s="1" t="n">
        <v>75</v>
      </c>
      <c r="C77" s="0" t="n">
        <v>3.8</v>
      </c>
      <c r="D77" s="0" t="n">
        <v>2.616</v>
      </c>
      <c r="E77" s="0" t="n">
        <v>0.359</v>
      </c>
      <c r="F77" s="0" t="n">
        <v>0.65</v>
      </c>
      <c r="G77" s="2" t="n">
        <f aca="false">$C$3/$C77</f>
        <v>23.9405263157895</v>
      </c>
    </row>
    <row collapsed="false" customFormat="false" customHeight="false" hidden="false" ht="13.6" outlineLevel="0" r="78">
      <c r="B78" s="1" t="n">
        <v>76</v>
      </c>
      <c r="C78" s="0" t="n">
        <v>3.809</v>
      </c>
      <c r="D78" s="0" t="n">
        <v>2.642</v>
      </c>
      <c r="E78" s="0" t="n">
        <v>0.356</v>
      </c>
      <c r="F78" s="0" t="n">
        <v>0.638</v>
      </c>
      <c r="G78" s="2" t="n">
        <f aca="false">$C$3/$C78</f>
        <v>23.8839590443686</v>
      </c>
    </row>
    <row collapsed="false" customFormat="false" customHeight="false" hidden="false" ht="13.6" outlineLevel="0" r="79">
      <c r="B79" s="1" t="n">
        <v>77</v>
      </c>
      <c r="C79" s="0" t="n">
        <v>3.968</v>
      </c>
      <c r="D79" s="0" t="n">
        <v>2.77</v>
      </c>
      <c r="E79" s="0" t="n">
        <v>0.356</v>
      </c>
      <c r="F79" s="0" t="n">
        <v>0.669</v>
      </c>
      <c r="G79" s="2" t="n">
        <f aca="false">$C$3/$C79</f>
        <v>22.9269153225806</v>
      </c>
    </row>
    <row collapsed="false" customFormat="false" customHeight="false" hidden="false" ht="13.6" outlineLevel="0" r="80">
      <c r="B80" s="1" t="n">
        <v>78</v>
      </c>
      <c r="C80" s="0" t="n">
        <v>3.952</v>
      </c>
      <c r="D80" s="0" t="n">
        <v>2.75</v>
      </c>
      <c r="E80" s="0" t="n">
        <v>0.354</v>
      </c>
      <c r="F80" s="0" t="n">
        <v>0.675</v>
      </c>
      <c r="G80" s="2" t="n">
        <f aca="false">$C$3/$C80</f>
        <v>23.0197368421053</v>
      </c>
    </row>
    <row collapsed="false" customFormat="false" customHeight="false" hidden="false" ht="13.6" outlineLevel="0" r="81">
      <c r="B81" s="1" t="n">
        <v>79</v>
      </c>
      <c r="C81" s="0" t="n">
        <v>3.895</v>
      </c>
      <c r="D81" s="0" t="n">
        <v>2.686</v>
      </c>
      <c r="E81" s="0" t="n">
        <v>0.354</v>
      </c>
      <c r="F81" s="0" t="n">
        <v>0.684</v>
      </c>
      <c r="G81" s="2" t="n">
        <f aca="false">$C$3/$C81</f>
        <v>23.3566110397946</v>
      </c>
    </row>
    <row collapsed="false" customFormat="false" customHeight="false" hidden="false" ht="13.6" outlineLevel="0" r="82">
      <c r="B82" s="1" t="n">
        <v>80</v>
      </c>
      <c r="C82" s="0" t="n">
        <v>4.079</v>
      </c>
      <c r="D82" s="0" t="n">
        <v>2.864</v>
      </c>
      <c r="E82" s="0" t="n">
        <v>0.355</v>
      </c>
      <c r="F82" s="0" t="n">
        <v>0.687</v>
      </c>
      <c r="G82" s="2" t="n">
        <f aca="false">$C$3/$C82</f>
        <v>22.303015444962</v>
      </c>
    </row>
    <row collapsed="false" customFormat="false" customHeight="false" hidden="false" ht="13.6" outlineLevel="0" r="83">
      <c r="B83" s="1" t="n">
        <v>81</v>
      </c>
      <c r="C83" s="0" t="n">
        <v>4.024</v>
      </c>
      <c r="D83" s="0" t="n">
        <v>2.81</v>
      </c>
      <c r="E83" s="0" t="n">
        <v>0.356</v>
      </c>
      <c r="F83" s="0" t="n">
        <v>0.687</v>
      </c>
      <c r="G83" s="2" t="n">
        <f aca="false">$C$3/$C83</f>
        <v>22.6078528827038</v>
      </c>
    </row>
    <row collapsed="false" customFormat="false" customHeight="false" hidden="false" ht="13.6" outlineLevel="0" r="84">
      <c r="B84" s="1" t="n">
        <v>82</v>
      </c>
      <c r="C84" s="0" t="n">
        <v>3.921</v>
      </c>
      <c r="D84" s="0" t="n">
        <v>2.719</v>
      </c>
      <c r="E84" s="0" t="n">
        <v>0.353</v>
      </c>
      <c r="F84" s="0" t="n">
        <v>0.677</v>
      </c>
      <c r="G84" s="2" t="n">
        <f aca="false">$C$3/$C84</f>
        <v>23.2017342514665</v>
      </c>
    </row>
    <row collapsed="false" customFormat="false" customHeight="false" hidden="false" ht="13.6" outlineLevel="0" r="85">
      <c r="B85" s="1" t="n">
        <v>83</v>
      </c>
      <c r="C85" s="0" t="n">
        <v>3.994</v>
      </c>
      <c r="D85" s="0" t="n">
        <v>2.766</v>
      </c>
      <c r="E85" s="0" t="n">
        <v>0.357</v>
      </c>
      <c r="F85" s="0" t="n">
        <v>0.697</v>
      </c>
      <c r="G85" s="2" t="n">
        <f aca="false">$C$3/$C85</f>
        <v>22.7776664997496</v>
      </c>
    </row>
    <row collapsed="false" customFormat="false" customHeight="false" hidden="false" ht="13.6" outlineLevel="0" r="86">
      <c r="B86" s="1" t="n">
        <v>84</v>
      </c>
      <c r="C86" s="0" t="n">
        <v>3.826</v>
      </c>
      <c r="D86" s="0" t="n">
        <v>2.582</v>
      </c>
      <c r="E86" s="0" t="n">
        <v>0.359</v>
      </c>
      <c r="F86" s="0" t="n">
        <v>0.711</v>
      </c>
      <c r="G86" s="2" t="n">
        <f aca="false">$C$3/$C86</f>
        <v>23.7778358599059</v>
      </c>
    </row>
    <row collapsed="false" customFormat="false" customHeight="false" hidden="false" ht="13.6" outlineLevel="0" r="87">
      <c r="B87" s="1" t="n">
        <v>85</v>
      </c>
      <c r="C87" s="0" t="n">
        <v>3.865</v>
      </c>
      <c r="D87" s="0" t="n">
        <v>2.627</v>
      </c>
      <c r="E87" s="0" t="n">
        <v>0.355</v>
      </c>
      <c r="F87" s="0" t="n">
        <v>0.712</v>
      </c>
      <c r="G87" s="2" t="n">
        <f aca="false">$C$3/$C87</f>
        <v>23.5379042690815</v>
      </c>
    </row>
    <row collapsed="false" customFormat="false" customHeight="false" hidden="false" ht="13.6" outlineLevel="0" r="88">
      <c r="B88" s="1" t="n">
        <v>86</v>
      </c>
      <c r="C88" s="0" t="n">
        <v>4.027</v>
      </c>
      <c r="D88" s="0" t="n">
        <v>2.788</v>
      </c>
      <c r="E88" s="0" t="n">
        <v>0.354</v>
      </c>
      <c r="F88" s="0" t="n">
        <v>0.712</v>
      </c>
      <c r="G88" s="2" t="n">
        <f aca="false">$C$3/$C88</f>
        <v>22.591010677924</v>
      </c>
    </row>
    <row collapsed="false" customFormat="false" customHeight="false" hidden="false" ht="13.6" outlineLevel="0" r="89">
      <c r="B89" s="1" t="n">
        <v>87</v>
      </c>
      <c r="C89" s="0" t="n">
        <v>3.982</v>
      </c>
      <c r="D89" s="0" t="n">
        <v>2.735</v>
      </c>
      <c r="E89" s="0" t="n">
        <v>0.356</v>
      </c>
      <c r="F89" s="0" t="n">
        <v>0.719</v>
      </c>
      <c r="G89" s="2" t="n">
        <f aca="false">$C$3/$C89</f>
        <v>22.8463083877449</v>
      </c>
    </row>
    <row collapsed="false" customFormat="false" customHeight="false" hidden="false" ht="13.6" outlineLevel="0" r="90">
      <c r="B90" s="1" t="n">
        <v>88</v>
      </c>
      <c r="C90" s="0" t="n">
        <v>4.187</v>
      </c>
      <c r="D90" s="0" t="n">
        <v>2.944</v>
      </c>
      <c r="E90" s="0" t="n">
        <v>0.349</v>
      </c>
      <c r="F90" s="0" t="n">
        <v>0.725</v>
      </c>
      <c r="G90" s="2" t="n">
        <f aca="false">$C$3/$C90</f>
        <v>21.727728684022</v>
      </c>
    </row>
    <row collapsed="false" customFormat="false" customHeight="false" hidden="false" ht="13.6" outlineLevel="0" r="91">
      <c r="B91" s="1" t="n">
        <v>89</v>
      </c>
      <c r="C91" s="0" t="n">
        <v>3.921</v>
      </c>
      <c r="D91" s="0" t="n">
        <v>2.637</v>
      </c>
      <c r="E91" s="0" t="n">
        <v>0.353</v>
      </c>
      <c r="F91" s="0" t="n">
        <v>0.76</v>
      </c>
      <c r="G91" s="2" t="n">
        <f aca="false">$C$3/$C91</f>
        <v>23.2017342514665</v>
      </c>
    </row>
    <row collapsed="false" customFormat="false" customHeight="false" hidden="false" ht="13.6" outlineLevel="0" r="92">
      <c r="B92" s="1" t="n">
        <v>90</v>
      </c>
      <c r="C92" s="0" t="n">
        <v>4.01</v>
      </c>
      <c r="D92" s="0" t="n">
        <v>2.769</v>
      </c>
      <c r="E92" s="0" t="n">
        <v>0.354</v>
      </c>
      <c r="F92" s="0" t="n">
        <v>0.716</v>
      </c>
      <c r="G92" s="2" t="n">
        <f aca="false">$C$3/$C92</f>
        <v>22.686783042394</v>
      </c>
    </row>
    <row collapsed="false" customFormat="false" customHeight="false" hidden="false" ht="13.6" outlineLevel="0" r="93">
      <c r="B93" s="1" t="n">
        <v>91</v>
      </c>
      <c r="C93" s="0" t="n">
        <v>3.871</v>
      </c>
      <c r="D93" s="0" t="n">
        <v>2.621</v>
      </c>
      <c r="E93" s="0" t="n">
        <v>0.355</v>
      </c>
      <c r="F93" s="0" t="n">
        <v>0.723</v>
      </c>
      <c r="G93" s="2" t="n">
        <f aca="false">$C$3/$C93</f>
        <v>23.5014208214932</v>
      </c>
    </row>
    <row collapsed="false" customFormat="false" customHeight="false" hidden="false" ht="13.6" outlineLevel="0" r="94">
      <c r="B94" s="1" t="n">
        <v>92</v>
      </c>
      <c r="C94" s="0" t="n">
        <v>4.148</v>
      </c>
      <c r="D94" s="0" t="n">
        <v>2.824</v>
      </c>
      <c r="E94" s="0" t="n">
        <v>0.355</v>
      </c>
      <c r="F94" s="0" t="n">
        <v>0.797</v>
      </c>
      <c r="G94" s="2" t="n">
        <f aca="false">$C$3/$C94</f>
        <v>21.9320154291225</v>
      </c>
    </row>
    <row collapsed="false" customFormat="false" customHeight="false" hidden="false" ht="13.6" outlineLevel="0" r="95">
      <c r="B95" s="1" t="n">
        <v>93</v>
      </c>
      <c r="C95" s="0" t="n">
        <v>4.439</v>
      </c>
      <c r="D95" s="0" t="n">
        <v>3.123</v>
      </c>
      <c r="E95" s="0" t="n">
        <v>0.353</v>
      </c>
      <c r="F95" s="0" t="n">
        <v>0.792</v>
      </c>
      <c r="G95" s="2" t="n">
        <f aca="false">$C$3/$C95</f>
        <v>20.4942554629421</v>
      </c>
    </row>
    <row collapsed="false" customFormat="false" customHeight="false" hidden="false" ht="13.6" outlineLevel="0" r="96">
      <c r="B96" s="1" t="n">
        <v>94</v>
      </c>
      <c r="C96" s="0" t="n">
        <v>4.249</v>
      </c>
      <c r="D96" s="0" t="n">
        <v>2.927</v>
      </c>
      <c r="E96" s="0" t="n">
        <v>0.355</v>
      </c>
      <c r="F96" s="0" t="n">
        <v>0.795</v>
      </c>
      <c r="G96" s="2" t="n">
        <f aca="false">$C$3/$C96</f>
        <v>21.4106848670275</v>
      </c>
    </row>
    <row collapsed="false" customFormat="false" customHeight="false" hidden="false" ht="13.6" outlineLevel="0" r="97">
      <c r="B97" s="1" t="n">
        <v>95</v>
      </c>
      <c r="C97" s="0" t="n">
        <v>4.335</v>
      </c>
      <c r="D97" s="0" t="n">
        <v>3.02</v>
      </c>
      <c r="E97" s="0" t="n">
        <v>0.355</v>
      </c>
      <c r="F97" s="0" t="n">
        <v>0.787</v>
      </c>
      <c r="G97" s="2" t="n">
        <f aca="false">$C$3/$C97</f>
        <v>20.9859284890427</v>
      </c>
    </row>
    <row collapsed="false" customFormat="false" customHeight="false" hidden="false" ht="13.6" outlineLevel="0" r="98">
      <c r="B98" s="1" t="n">
        <v>96</v>
      </c>
      <c r="C98" s="0" t="n">
        <v>4.243</v>
      </c>
      <c r="D98" s="0" t="n">
        <v>2.952</v>
      </c>
      <c r="E98" s="0" t="n">
        <v>0.35</v>
      </c>
      <c r="F98" s="0" t="n">
        <v>0.77</v>
      </c>
      <c r="G98" s="2" t="n">
        <f aca="false">$C$3/$C98</f>
        <v>21.4409615837851</v>
      </c>
    </row>
    <row collapsed="false" customFormat="false" customHeight="false" hidden="false" ht="13.6" outlineLevel="0" r="99">
      <c r="B99" s="1" t="n">
        <v>97</v>
      </c>
      <c r="C99" s="0" t="n">
        <v>4.45</v>
      </c>
      <c r="D99" s="0" t="n">
        <v>3.143</v>
      </c>
      <c r="E99" s="0" t="n">
        <v>0.351</v>
      </c>
      <c r="F99" s="0" t="n">
        <v>0.785</v>
      </c>
      <c r="G99" s="2" t="n">
        <f aca="false">$C$3/$C99</f>
        <v>20.443595505618</v>
      </c>
    </row>
    <row collapsed="false" customFormat="false" customHeight="false" hidden="false" ht="13.6" outlineLevel="0" r="100">
      <c r="B100" s="1" t="n">
        <v>98</v>
      </c>
      <c r="C100" s="0" t="n">
        <v>4.177</v>
      </c>
      <c r="D100" s="0" t="n">
        <v>2.883</v>
      </c>
      <c r="E100" s="0" t="n">
        <v>0.355</v>
      </c>
      <c r="F100" s="0" t="n">
        <v>0.768</v>
      </c>
      <c r="G100" s="2" t="n">
        <f aca="false">$C$3/$C100</f>
        <v>21.7797462293512</v>
      </c>
    </row>
    <row collapsed="false" customFormat="false" customHeight="false" hidden="false" ht="13.6" outlineLevel="0" r="101">
      <c r="B101" s="1" t="n">
        <v>99</v>
      </c>
      <c r="C101" s="0" t="n">
        <v>4.024</v>
      </c>
      <c r="D101" s="0" t="n">
        <v>2.676</v>
      </c>
      <c r="E101" s="0" t="n">
        <v>0.351</v>
      </c>
      <c r="F101" s="0" t="n">
        <v>0.826</v>
      </c>
      <c r="G101" s="2" t="n">
        <f aca="false">$C$3/$C101</f>
        <v>22.6078528827038</v>
      </c>
    </row>
    <row collapsed="false" customFormat="false" customHeight="false" hidden="false" ht="13.6" outlineLevel="0" r="102">
      <c r="B102" s="1" t="n">
        <v>100</v>
      </c>
      <c r="C102" s="0" t="n">
        <v>3.94</v>
      </c>
      <c r="D102" s="0" t="n">
        <v>2.616</v>
      </c>
      <c r="E102" s="0" t="n">
        <v>0.355</v>
      </c>
      <c r="F102" s="0" t="n">
        <v>0.797</v>
      </c>
      <c r="G102" s="2" t="n">
        <f aca="false">$C$3/$C102</f>
        <v>23.089847715736</v>
      </c>
    </row>
    <row collapsed="false" customFormat="false" customHeight="false" hidden="false" ht="13.6" outlineLevel="0" r="103">
      <c r="B103" s="1" t="n">
        <v>101</v>
      </c>
      <c r="C103" s="0" t="n">
        <v>4.292</v>
      </c>
      <c r="D103" s="0" t="n">
        <v>2.935</v>
      </c>
      <c r="E103" s="0" t="n">
        <v>0.354</v>
      </c>
      <c r="F103" s="0" t="n">
        <v>0.832</v>
      </c>
      <c r="G103" s="2" t="n">
        <f aca="false">$C$3/$C103</f>
        <v>21.1961789375583</v>
      </c>
    </row>
    <row collapsed="false" customFormat="false" customHeight="false" hidden="false" ht="13.6" outlineLevel="0" r="104">
      <c r="B104" s="1" t="n">
        <v>102</v>
      </c>
      <c r="C104" s="0" t="n">
        <v>4.294</v>
      </c>
      <c r="D104" s="0" t="n">
        <v>2.92</v>
      </c>
      <c r="E104" s="0" t="n">
        <v>0.356</v>
      </c>
      <c r="F104" s="0" t="n">
        <v>0.845</v>
      </c>
      <c r="G104" s="2" t="n">
        <f aca="false">$C$3/$C104</f>
        <v>21.18630647415</v>
      </c>
    </row>
    <row collapsed="false" customFormat="false" customHeight="false" hidden="false" ht="13.6" outlineLevel="0" r="105">
      <c r="B105" s="1" t="n">
        <v>103</v>
      </c>
      <c r="C105" s="0" t="n">
        <v>4.454</v>
      </c>
      <c r="D105" s="0" t="n">
        <v>3.108</v>
      </c>
      <c r="E105" s="0" t="n">
        <v>0.355</v>
      </c>
      <c r="F105" s="0" t="n">
        <v>0.817</v>
      </c>
      <c r="G105" s="2" t="n">
        <f aca="false">$C$3/$C105</f>
        <v>20.4252357431522</v>
      </c>
    </row>
    <row collapsed="false" customFormat="false" customHeight="false" hidden="false" ht="13.6" outlineLevel="0" r="106">
      <c r="B106" s="1" t="n">
        <v>104</v>
      </c>
      <c r="C106" s="0" t="n">
        <v>4.487</v>
      </c>
      <c r="D106" s="0" t="n">
        <v>3.113</v>
      </c>
      <c r="E106" s="0" t="n">
        <v>0.35</v>
      </c>
      <c r="F106" s="0" t="n">
        <v>0.854</v>
      </c>
      <c r="G106" s="2" t="n">
        <f aca="false">$C$3/$C106</f>
        <v>20.2750167149543</v>
      </c>
    </row>
    <row collapsed="false" customFormat="false" customHeight="false" hidden="false" ht="13.6" outlineLevel="0" r="107">
      <c r="B107" s="1" t="n">
        <v>105</v>
      </c>
      <c r="C107" s="0" t="n">
        <v>4.076</v>
      </c>
      <c r="D107" s="0" t="n">
        <v>2.731</v>
      </c>
      <c r="E107" s="0" t="n">
        <v>0.351</v>
      </c>
      <c r="F107" s="0" t="n">
        <v>0.825</v>
      </c>
      <c r="G107" s="2" t="n">
        <f aca="false">$C$3/$C107</f>
        <v>22.319430814524</v>
      </c>
    </row>
    <row collapsed="false" customFormat="false" customHeight="false" hidden="false" ht="13.6" outlineLevel="0" r="108">
      <c r="B108" s="1" t="n">
        <v>106</v>
      </c>
      <c r="C108" s="0" t="n">
        <v>4.594</v>
      </c>
      <c r="D108" s="0" t="n">
        <v>3.209</v>
      </c>
      <c r="E108" s="0" t="n">
        <v>0.355</v>
      </c>
      <c r="F108" s="0" t="n">
        <v>0.858</v>
      </c>
      <c r="G108" s="2" t="n">
        <f aca="false">$C$3/$C108</f>
        <v>19.8027862429256</v>
      </c>
    </row>
    <row collapsed="false" customFormat="false" customHeight="false" hidden="false" ht="13.6" outlineLevel="0" r="109">
      <c r="B109" s="1" t="n">
        <v>107</v>
      </c>
      <c r="C109" s="0" t="n">
        <v>4.78</v>
      </c>
      <c r="D109" s="0" t="n">
        <v>3.357</v>
      </c>
      <c r="E109" s="0" t="n">
        <v>0.356</v>
      </c>
      <c r="F109" s="0" t="n">
        <v>0.894</v>
      </c>
      <c r="G109" s="2" t="n">
        <f aca="false">$C$3/$C109</f>
        <v>19.0322175732218</v>
      </c>
    </row>
    <row collapsed="false" customFormat="false" customHeight="false" hidden="false" ht="13.6" outlineLevel="0" r="110">
      <c r="B110" s="1" t="n">
        <v>108</v>
      </c>
      <c r="C110" s="0" t="n">
        <v>4.088</v>
      </c>
      <c r="D110" s="0" t="n">
        <v>2.703</v>
      </c>
      <c r="E110" s="0" t="n">
        <v>0.356</v>
      </c>
      <c r="F110" s="0" t="n">
        <v>0.856</v>
      </c>
      <c r="G110" s="2" t="n">
        <f aca="false">$C$3/$C110</f>
        <v>22.2539138943249</v>
      </c>
    </row>
    <row collapsed="false" customFormat="false" customHeight="false" hidden="false" ht="13.6" outlineLevel="0" r="111">
      <c r="B111" s="1" t="n">
        <v>109</v>
      </c>
      <c r="C111" s="0" t="n">
        <v>4.182</v>
      </c>
      <c r="D111" s="0" t="n">
        <v>2.811</v>
      </c>
      <c r="E111" s="0" t="n">
        <v>0.358</v>
      </c>
      <c r="F111" s="0" t="n">
        <v>0.84</v>
      </c>
      <c r="G111" s="2" t="n">
        <f aca="false">$C$3/$C111</f>
        <v>21.753706360593</v>
      </c>
    </row>
    <row collapsed="false" customFormat="false" customHeight="false" hidden="false" ht="13.6" outlineLevel="0" r="112">
      <c r="B112" s="1" t="n">
        <v>110</v>
      </c>
      <c r="C112" s="0" t="n">
        <v>4.614</v>
      </c>
      <c r="D112" s="0" t="n">
        <v>3.215</v>
      </c>
      <c r="E112" s="0" t="n">
        <v>0.355</v>
      </c>
      <c r="F112" s="0" t="n">
        <v>0.873</v>
      </c>
      <c r="G112" s="2" t="n">
        <f aca="false">$C$3/$C112</f>
        <v>19.7169484178587</v>
      </c>
    </row>
    <row collapsed="false" customFormat="false" customHeight="false" hidden="false" ht="13.6" outlineLevel="0" r="113">
      <c r="B113" s="1" t="n">
        <v>111</v>
      </c>
      <c r="C113" s="0" t="n">
        <v>4.409</v>
      </c>
      <c r="D113" s="0" t="n">
        <v>2.97</v>
      </c>
      <c r="E113" s="0" t="n">
        <v>0.357</v>
      </c>
      <c r="F113" s="0" t="n">
        <v>0.91</v>
      </c>
      <c r="G113" s="2" t="n">
        <f aca="false">$C$3/$C113</f>
        <v>20.633703787707</v>
      </c>
    </row>
    <row collapsed="false" customFormat="false" customHeight="false" hidden="false" ht="13.6" outlineLevel="0" r="114">
      <c r="B114" s="1" t="n">
        <v>112</v>
      </c>
      <c r="C114" s="0" t="n">
        <v>4.653</v>
      </c>
      <c r="D114" s="0" t="n">
        <v>3.217</v>
      </c>
      <c r="E114" s="0" t="n">
        <v>0.356</v>
      </c>
      <c r="F114" s="0" t="n">
        <v>0.908</v>
      </c>
      <c r="G114" s="2" t="n">
        <f aca="false">$C$3/$C114</f>
        <v>19.551687083602</v>
      </c>
    </row>
    <row collapsed="false" customFormat="false" customHeight="false" hidden="false" ht="13.6" outlineLevel="0" r="115">
      <c r="B115" s="1" t="n">
        <v>113</v>
      </c>
      <c r="C115" s="0" t="n">
        <v>4.81</v>
      </c>
      <c r="D115" s="0" t="n">
        <v>3.366</v>
      </c>
      <c r="E115" s="0" t="n">
        <v>0.359</v>
      </c>
      <c r="F115" s="0" t="n">
        <v>0.913</v>
      </c>
      <c r="G115" s="2" t="n">
        <f aca="false">$C$3/$C115</f>
        <v>18.9135135135135</v>
      </c>
    </row>
    <row collapsed="false" customFormat="false" customHeight="false" hidden="false" ht="13.6" outlineLevel="0" r="116">
      <c r="B116" s="1" t="n">
        <v>114</v>
      </c>
      <c r="C116" s="0" t="n">
        <v>4.211</v>
      </c>
      <c r="D116" s="0" t="n">
        <v>2.774</v>
      </c>
      <c r="E116" s="0" t="n">
        <v>0.353</v>
      </c>
      <c r="F116" s="0" t="n">
        <v>0.912</v>
      </c>
      <c r="G116" s="2" t="n">
        <f aca="false">$C$3/$C116</f>
        <v>21.6038945618618</v>
      </c>
    </row>
    <row collapsed="false" customFormat="false" customHeight="false" hidden="false" ht="13.6" outlineLevel="0" r="117">
      <c r="B117" s="1" t="n">
        <v>115</v>
      </c>
      <c r="C117" s="0" t="n">
        <v>4.799</v>
      </c>
      <c r="D117" s="0" t="n">
        <v>3.299</v>
      </c>
      <c r="E117" s="0" t="n">
        <v>0.359</v>
      </c>
      <c r="F117" s="0" t="n">
        <v>0.967</v>
      </c>
      <c r="G117" s="2" t="n">
        <f aca="false">$C$3/$C117</f>
        <v>18.9568660137529</v>
      </c>
    </row>
    <row collapsed="false" customFormat="false" customHeight="false" hidden="false" ht="13.6" outlineLevel="0" r="118">
      <c r="B118" s="1" t="n">
        <v>116</v>
      </c>
      <c r="C118" s="0" t="n">
        <v>4.448</v>
      </c>
      <c r="D118" s="0" t="n">
        <v>2.97</v>
      </c>
      <c r="E118" s="0" t="n">
        <v>0.358</v>
      </c>
      <c r="F118" s="0" t="n">
        <v>0.948</v>
      </c>
      <c r="G118" s="2" t="n">
        <f aca="false">$C$3/$C118</f>
        <v>20.4527877697842</v>
      </c>
    </row>
    <row collapsed="false" customFormat="false" customHeight="false" hidden="false" ht="13.6" outlineLevel="0" r="119">
      <c r="B119" s="1" t="n">
        <v>117</v>
      </c>
      <c r="C119" s="0" t="n">
        <v>4.718</v>
      </c>
      <c r="D119" s="0" t="n">
        <v>3.262</v>
      </c>
      <c r="E119" s="0" t="n">
        <v>0.357</v>
      </c>
      <c r="F119" s="0" t="n">
        <v>0.926</v>
      </c>
      <c r="G119" s="2" t="n">
        <f aca="false">$C$3/$C119</f>
        <v>19.2823230182281</v>
      </c>
    </row>
    <row collapsed="false" customFormat="false" customHeight="false" hidden="false" ht="13.6" outlineLevel="0" r="120">
      <c r="B120" s="1" t="n">
        <v>118</v>
      </c>
      <c r="C120" s="0" t="n">
        <v>4.689</v>
      </c>
      <c r="D120" s="0" t="n">
        <v>3.211</v>
      </c>
      <c r="E120" s="0" t="n">
        <v>0.352</v>
      </c>
      <c r="F120" s="0" t="n">
        <v>0.955</v>
      </c>
      <c r="G120" s="2" t="n">
        <f aca="false">$C$3/$C120</f>
        <v>19.4015781616549</v>
      </c>
    </row>
    <row collapsed="false" customFormat="false" customHeight="false" hidden="false" ht="13.6" outlineLevel="0" r="121">
      <c r="B121" s="1" t="n">
        <v>119</v>
      </c>
      <c r="C121" s="0" t="n">
        <v>4.931</v>
      </c>
      <c r="D121" s="0" t="n">
        <v>3.438</v>
      </c>
      <c r="E121" s="0" t="n">
        <v>0.351</v>
      </c>
      <c r="F121" s="0" t="n">
        <v>0.972</v>
      </c>
      <c r="G121" s="2" t="n">
        <f aca="false">$C$3/$C121</f>
        <v>18.4494017440681</v>
      </c>
    </row>
    <row collapsed="false" customFormat="false" customHeight="false" hidden="false" ht="13.6" outlineLevel="0" r="122">
      <c r="B122" s="1" t="n">
        <v>120</v>
      </c>
      <c r="C122" s="0" t="n">
        <v>4.898</v>
      </c>
      <c r="D122" s="0" t="n">
        <v>3.378</v>
      </c>
      <c r="E122" s="0" t="n">
        <v>0.357</v>
      </c>
      <c r="F122" s="0" t="n">
        <v>0.991</v>
      </c>
      <c r="G122" s="2" t="n">
        <f aca="false">$C$3/$C122</f>
        <v>18.5737035524704</v>
      </c>
    </row>
    <row collapsed="false" customFormat="false" customHeight="false" hidden="false" ht="13.6" outlineLevel="0" r="123">
      <c r="B123" s="1" t="n">
        <v>121</v>
      </c>
      <c r="C123" s="0" t="n">
        <v>5.001</v>
      </c>
      <c r="D123" s="0" t="n">
        <v>3.432</v>
      </c>
      <c r="E123" s="0" t="n">
        <v>0.359</v>
      </c>
      <c r="F123" s="0" t="n">
        <v>1.037</v>
      </c>
      <c r="G123" s="2" t="n">
        <f aca="false">$C$3/$C123</f>
        <v>18.1911617676465</v>
      </c>
    </row>
    <row collapsed="false" customFormat="false" customHeight="false" hidden="false" ht="13.6" outlineLevel="0" r="124">
      <c r="B124" s="1" t="n">
        <v>122</v>
      </c>
      <c r="C124" s="0" t="n">
        <v>4.797</v>
      </c>
      <c r="D124" s="0" t="n">
        <v>3.317</v>
      </c>
      <c r="E124" s="0" t="n">
        <v>0.359</v>
      </c>
      <c r="F124" s="0" t="n">
        <v>0.947</v>
      </c>
      <c r="G124" s="2" t="n">
        <f aca="false">$C$3/$C124</f>
        <v>18.9647696476965</v>
      </c>
    </row>
    <row collapsed="false" customFormat="false" customHeight="false" hidden="false" ht="13.6" outlineLevel="0" r="125">
      <c r="B125" s="1" t="n">
        <v>123</v>
      </c>
      <c r="C125" s="0" t="n">
        <v>4.702</v>
      </c>
      <c r="D125" s="0" t="n">
        <v>3.11</v>
      </c>
      <c r="E125" s="0" t="n">
        <v>0.358</v>
      </c>
      <c r="F125" s="0" t="n">
        <v>1.061</v>
      </c>
      <c r="G125" s="2" t="n">
        <f aca="false">$C$3/$C125</f>
        <v>19.3479370480647</v>
      </c>
    </row>
    <row collapsed="false" customFormat="false" customHeight="false" hidden="false" ht="13.6" outlineLevel="0" r="126">
      <c r="B126" s="1" t="n">
        <v>124</v>
      </c>
      <c r="C126" s="0" t="n">
        <v>4.583</v>
      </c>
      <c r="D126" s="0" t="n">
        <v>3.05</v>
      </c>
      <c r="E126" s="0" t="n">
        <v>0.355</v>
      </c>
      <c r="F126" s="0" t="n">
        <v>1.005</v>
      </c>
      <c r="G126" s="2" t="n">
        <f aca="false">$C$3/$C126</f>
        <v>19.8503163866463</v>
      </c>
    </row>
    <row collapsed="false" customFormat="false" customHeight="false" hidden="false" ht="13.6" outlineLevel="0" r="127">
      <c r="B127" s="1" t="n">
        <v>125</v>
      </c>
      <c r="C127" s="0" t="n">
        <v>4.87</v>
      </c>
      <c r="D127" s="0" t="n">
        <v>3.388</v>
      </c>
      <c r="E127" s="0" t="n">
        <v>0.357</v>
      </c>
      <c r="F127" s="0" t="n">
        <v>0.951</v>
      </c>
      <c r="G127" s="2" t="n">
        <f aca="false">$C$3/$C127</f>
        <v>18.6804928131417</v>
      </c>
    </row>
    <row collapsed="false" customFormat="false" customHeight="false" hidden="false" ht="13.6" outlineLevel="0" r="128">
      <c r="B128" s="1" t="n">
        <v>126</v>
      </c>
      <c r="C128" s="0" t="n">
        <v>4.981</v>
      </c>
      <c r="D128" s="0" t="n">
        <v>3.421</v>
      </c>
      <c r="E128" s="0" t="n">
        <v>0.359</v>
      </c>
      <c r="F128" s="0" t="n">
        <v>1.027</v>
      </c>
      <c r="G128" s="2" t="n">
        <f aca="false">$C$3/$C128</f>
        <v>18.2642039751054</v>
      </c>
    </row>
    <row collapsed="false" customFormat="false" customHeight="false" hidden="false" ht="13.6" outlineLevel="0" r="129">
      <c r="B129" s="1" t="n">
        <v>127</v>
      </c>
      <c r="C129" s="0" t="n">
        <v>5.259</v>
      </c>
      <c r="D129" s="0" t="n">
        <v>3.687</v>
      </c>
      <c r="E129" s="0" t="n">
        <v>0.356</v>
      </c>
      <c r="F129" s="0" t="n">
        <v>1.044</v>
      </c>
      <c r="G129" s="2" t="n">
        <f aca="false">$C$3/$C129</f>
        <v>17.2987259935349</v>
      </c>
    </row>
    <row collapsed="false" customFormat="false" customHeight="false" hidden="false" ht="13.6" outlineLevel="0" r="130">
      <c r="B130" s="1" t="n">
        <v>128</v>
      </c>
      <c r="C130" s="0" t="n">
        <v>4.609</v>
      </c>
      <c r="D130" s="0" t="n">
        <v>3.081</v>
      </c>
      <c r="E130" s="0" t="n">
        <v>0.356</v>
      </c>
      <c r="F130" s="0" t="n">
        <v>1</v>
      </c>
      <c r="G130" s="2" t="n">
        <f aca="false">$C$3/$C130</f>
        <v>19.7383380342808</v>
      </c>
    </row>
    <row collapsed="false" customFormat="false" customHeight="false" hidden="false" ht="13.6" outlineLevel="0" r="131">
      <c r="B131" s="1" t="n">
        <v>129</v>
      </c>
      <c r="C131" s="0" t="n">
        <v>5.175</v>
      </c>
      <c r="D131" s="0" t="n">
        <v>3.626</v>
      </c>
      <c r="E131" s="0" t="n">
        <v>0.353</v>
      </c>
      <c r="F131" s="0" t="n">
        <v>1.025</v>
      </c>
      <c r="G131" s="2" t="n">
        <f aca="false">$C$3/$C131</f>
        <v>17.5795169082126</v>
      </c>
    </row>
    <row collapsed="false" customFormat="false" customHeight="false" hidden="false" ht="13.6" outlineLevel="0" r="132">
      <c r="B132" s="1" t="n">
        <v>130</v>
      </c>
      <c r="C132" s="0" t="n">
        <v>5.278</v>
      </c>
      <c r="D132" s="0" t="n">
        <v>3.722</v>
      </c>
      <c r="E132" s="0" t="n">
        <v>0.359</v>
      </c>
      <c r="F132" s="0" t="n">
        <v>1.024</v>
      </c>
      <c r="G132" s="2" t="n">
        <f aca="false">$C$3/$C132</f>
        <v>17.2364532019704</v>
      </c>
    </row>
    <row collapsed="false" customFormat="false" customHeight="false" hidden="false" ht="13.6" outlineLevel="0" r="133">
      <c r="B133" s="1" t="n">
        <v>131</v>
      </c>
      <c r="C133" s="0" t="n">
        <v>4.666</v>
      </c>
      <c r="D133" s="0" t="n">
        <v>3.089</v>
      </c>
      <c r="E133" s="0" t="n">
        <v>0.359</v>
      </c>
      <c r="F133" s="0" t="n">
        <v>1.045</v>
      </c>
      <c r="G133" s="2" t="n">
        <f aca="false">$C$3/$C133</f>
        <v>19.4972138876982</v>
      </c>
    </row>
    <row collapsed="false" customFormat="false" customHeight="false" hidden="false" ht="13.6" outlineLevel="0" r="134">
      <c r="B134" s="1" t="n">
        <v>132</v>
      </c>
      <c r="C134" s="0" t="n">
        <v>5.229</v>
      </c>
      <c r="D134" s="0" t="n">
        <v>3.65</v>
      </c>
      <c r="E134" s="0" t="n">
        <v>0.358</v>
      </c>
      <c r="F134" s="0" t="n">
        <v>1.047</v>
      </c>
      <c r="G134" s="2" t="n">
        <f aca="false">$C$3/$C134</f>
        <v>17.397972843756</v>
      </c>
    </row>
    <row collapsed="false" customFormat="false" customHeight="false" hidden="false" ht="13.6" outlineLevel="0" r="135">
      <c r="B135" s="1" t="n">
        <v>133</v>
      </c>
      <c r="C135" s="0" t="n">
        <v>5.474</v>
      </c>
      <c r="D135" s="0" t="n">
        <v>3.875</v>
      </c>
      <c r="E135" s="0" t="n">
        <v>0.355</v>
      </c>
      <c r="F135" s="0" t="n">
        <v>1.072</v>
      </c>
      <c r="G135" s="2" t="n">
        <f aca="false">$C$3/$C135</f>
        <v>16.6192911947388</v>
      </c>
    </row>
    <row collapsed="false" customFormat="false" customHeight="false" hidden="false" ht="13.6" outlineLevel="0" r="136">
      <c r="B136" s="1" t="n">
        <v>134</v>
      </c>
      <c r="C136" s="0" t="n">
        <v>5.242</v>
      </c>
      <c r="D136" s="0" t="n">
        <v>3.667</v>
      </c>
      <c r="E136" s="0" t="n">
        <v>0.359</v>
      </c>
      <c r="F136" s="0" t="n">
        <v>1.042</v>
      </c>
      <c r="G136" s="2" t="n">
        <f aca="false">$C$3/$C136</f>
        <v>17.3548264021366</v>
      </c>
    </row>
    <row collapsed="false" customFormat="false" customHeight="false" hidden="false" ht="13.6" outlineLevel="0" r="137">
      <c r="B137" s="1" t="n">
        <v>135</v>
      </c>
      <c r="C137" s="0" t="n">
        <v>5.801</v>
      </c>
      <c r="D137" s="0" t="n">
        <v>4.018</v>
      </c>
      <c r="E137" s="0" t="n">
        <v>0.355</v>
      </c>
      <c r="F137" s="0" t="n">
        <v>1.257</v>
      </c>
      <c r="G137" s="2" t="n">
        <f aca="false">$C$3/$C137</f>
        <v>15.6824685399069</v>
      </c>
    </row>
    <row collapsed="false" customFormat="false" customHeight="false" hidden="false" ht="13.6" outlineLevel="0" r="138">
      <c r="B138" s="1" t="n">
        <v>136</v>
      </c>
      <c r="C138" s="0" t="n">
        <v>5.451</v>
      </c>
      <c r="D138" s="0" t="n">
        <v>3.8</v>
      </c>
      <c r="E138" s="0" t="n">
        <v>0.36</v>
      </c>
      <c r="F138" s="0" t="n">
        <v>1.117</v>
      </c>
      <c r="G138" s="2" t="n">
        <f aca="false">$C$3/$C138</f>
        <v>16.6894147862777</v>
      </c>
    </row>
    <row collapsed="false" customFormat="false" customHeight="false" hidden="false" ht="13.6" outlineLevel="0" r="139">
      <c r="B139" s="1" t="n">
        <v>137</v>
      </c>
      <c r="C139" s="0" t="n">
        <v>5.312</v>
      </c>
      <c r="D139" s="0" t="n">
        <v>3.688</v>
      </c>
      <c r="E139" s="0" t="n">
        <v>0.358</v>
      </c>
      <c r="F139" s="0" t="n">
        <v>1.092</v>
      </c>
      <c r="G139" s="2" t="n">
        <f aca="false">$C$3/$C139</f>
        <v>17.1261295180723</v>
      </c>
    </row>
    <row collapsed="false" customFormat="false" customHeight="false" hidden="false" ht="13.6" outlineLevel="0" r="140">
      <c r="B140" s="1" t="n">
        <v>138</v>
      </c>
      <c r="C140" s="0" t="n">
        <v>5.148</v>
      </c>
      <c r="D140" s="0" t="n">
        <v>3.444</v>
      </c>
      <c r="E140" s="0" t="n">
        <v>0.358</v>
      </c>
      <c r="F140" s="0" t="n">
        <v>1.147</v>
      </c>
      <c r="G140" s="2" t="n">
        <f aca="false">$C$3/$C140</f>
        <v>17.6717171717172</v>
      </c>
    </row>
    <row collapsed="false" customFormat="false" customHeight="false" hidden="false" ht="13.6" outlineLevel="0" r="141">
      <c r="B141" s="1" t="n">
        <v>139</v>
      </c>
      <c r="C141" s="0" t="n">
        <v>5.026</v>
      </c>
      <c r="D141" s="0" t="n">
        <v>3.367</v>
      </c>
      <c r="E141" s="0" t="n">
        <v>0.361</v>
      </c>
      <c r="F141" s="0" t="n">
        <v>1.124</v>
      </c>
      <c r="G141" s="2" t="n">
        <f aca="false">$C$3/$C141</f>
        <v>18.1006764822921</v>
      </c>
    </row>
    <row collapsed="false" customFormat="false" customHeight="false" hidden="false" ht="13.6" outlineLevel="0" r="142">
      <c r="B142" s="1" t="n">
        <v>140</v>
      </c>
      <c r="C142" s="0" t="n">
        <v>5.38</v>
      </c>
      <c r="D142" s="0" t="n">
        <v>3.57</v>
      </c>
      <c r="E142" s="0" t="n">
        <v>0.361</v>
      </c>
      <c r="F142" s="0" t="n">
        <v>1.275</v>
      </c>
      <c r="G142" s="2" t="n">
        <f aca="false">$C$3/$C142</f>
        <v>16.9096654275093</v>
      </c>
    </row>
    <row collapsed="false" customFormat="false" customHeight="false" hidden="false" ht="13.6" outlineLevel="0" r="143">
      <c r="B143" s="1" t="n">
        <v>141</v>
      </c>
      <c r="C143" s="0" t="n">
        <v>5.413</v>
      </c>
      <c r="D143" s="0" t="n">
        <v>3.664</v>
      </c>
      <c r="E143" s="0" t="n">
        <v>0.362</v>
      </c>
      <c r="F143" s="0" t="n">
        <v>1.214</v>
      </c>
      <c r="G143" s="2" t="n">
        <f aca="false">$C$3/$C143</f>
        <v>16.8065767596527</v>
      </c>
    </row>
    <row collapsed="false" customFormat="false" customHeight="false" hidden="false" ht="13.6" outlineLevel="0" r="144">
      <c r="B144" s="1" t="n">
        <v>142</v>
      </c>
      <c r="C144" s="0" t="n">
        <v>5.062</v>
      </c>
      <c r="D144" s="0" t="n">
        <v>3.458</v>
      </c>
      <c r="E144" s="0" t="n">
        <v>0.36</v>
      </c>
      <c r="F144" s="0" t="n">
        <v>1.069</v>
      </c>
      <c r="G144" s="2" t="n">
        <f aca="false">$C$3/$C144</f>
        <v>17.9719478467009</v>
      </c>
    </row>
    <row collapsed="false" customFormat="false" customHeight="false" hidden="false" ht="13.6" outlineLevel="0" r="145">
      <c r="B145" s="1" t="n">
        <v>143</v>
      </c>
      <c r="C145" s="0" t="n">
        <v>5.239</v>
      </c>
      <c r="D145" s="0" t="n">
        <v>3.543</v>
      </c>
      <c r="E145" s="0" t="n">
        <v>0.361</v>
      </c>
      <c r="F145" s="0" t="n">
        <v>1.161</v>
      </c>
      <c r="G145" s="2" t="n">
        <f aca="false">$C$3/$C145</f>
        <v>17.3647642679901</v>
      </c>
    </row>
    <row collapsed="false" customFormat="false" customHeight="false" hidden="false" ht="13.6" outlineLevel="0" r="146">
      <c r="B146" s="1" t="n">
        <v>144</v>
      </c>
      <c r="C146" s="0" t="n">
        <v>5.368</v>
      </c>
      <c r="D146" s="0" t="n">
        <v>3.713</v>
      </c>
      <c r="E146" s="0" t="n">
        <v>0.361</v>
      </c>
      <c r="F146" s="0" t="n">
        <v>1.119</v>
      </c>
      <c r="G146" s="2" t="n">
        <f aca="false">$C$3/$C146</f>
        <v>16.9474664679583</v>
      </c>
    </row>
    <row collapsed="false" customFormat="false" customHeight="false" hidden="false" ht="13.6" outlineLevel="0" r="147">
      <c r="B147" s="1" t="n">
        <v>145</v>
      </c>
      <c r="C147" s="0" t="n">
        <v>5.839</v>
      </c>
      <c r="D147" s="0" t="n">
        <v>4.11</v>
      </c>
      <c r="E147" s="0" t="n">
        <v>0.363</v>
      </c>
      <c r="F147" s="0" t="n">
        <v>1.192</v>
      </c>
      <c r="G147" s="2" t="n">
        <f aca="false">$C$3/$C147</f>
        <v>15.5804076040418</v>
      </c>
    </row>
    <row collapsed="false" customFormat="false" customHeight="false" hidden="false" ht="13.6" outlineLevel="0" r="148">
      <c r="B148" s="1" t="n">
        <v>146</v>
      </c>
      <c r="C148" s="0" t="n">
        <v>5.104</v>
      </c>
      <c r="D148" s="0" t="n">
        <v>3.463</v>
      </c>
      <c r="E148" s="0" t="n">
        <v>0.361</v>
      </c>
      <c r="F148" s="0" t="n">
        <v>1.105</v>
      </c>
      <c r="G148" s="2" t="n">
        <f aca="false">$C$3/$C148</f>
        <v>17.8240595611285</v>
      </c>
    </row>
    <row collapsed="false" customFormat="false" customHeight="false" hidden="false" ht="13.6" outlineLevel="0" r="149">
      <c r="B149" s="1" t="n">
        <v>147</v>
      </c>
      <c r="C149" s="0" t="n">
        <v>5.83</v>
      </c>
      <c r="D149" s="0" t="n">
        <v>4.134</v>
      </c>
      <c r="E149" s="0" t="n">
        <v>0.362</v>
      </c>
      <c r="F149" s="0" t="n">
        <v>1.16</v>
      </c>
      <c r="G149" s="2" t="n">
        <f aca="false">$C$3/$C149</f>
        <v>15.6044596912521</v>
      </c>
    </row>
    <row collapsed="false" customFormat="false" customHeight="false" hidden="false" ht="13.6" outlineLevel="0" r="150">
      <c r="B150" s="1" t="n">
        <v>148</v>
      </c>
      <c r="C150" s="0" t="n">
        <v>5.69</v>
      </c>
      <c r="D150" s="0" t="n">
        <v>3.997</v>
      </c>
      <c r="E150" s="0" t="n">
        <v>0.358</v>
      </c>
      <c r="F150" s="0" t="n">
        <v>1.162</v>
      </c>
      <c r="G150" s="2" t="n">
        <f aca="false">$C$3/$C150</f>
        <v>15.9884007029877</v>
      </c>
    </row>
    <row collapsed="false" customFormat="false" customHeight="false" hidden="false" ht="13.6" outlineLevel="0" r="151">
      <c r="B151" s="1" t="n">
        <v>149</v>
      </c>
      <c r="C151" s="0" t="n">
        <v>5.953</v>
      </c>
      <c r="D151" s="0" t="n">
        <v>4.181</v>
      </c>
      <c r="E151" s="0" t="n">
        <v>0.36</v>
      </c>
      <c r="F151" s="0" t="n">
        <v>1.238</v>
      </c>
      <c r="G151" s="2" t="n">
        <f aca="false">$C$3/$C151</f>
        <v>15.2820426675626</v>
      </c>
    </row>
    <row collapsed="false" customFormat="false" customHeight="false" hidden="false" ht="13.6" outlineLevel="0" r="152">
      <c r="B152" s="1" t="n">
        <v>150</v>
      </c>
      <c r="C152" s="0" t="n">
        <v>5.754</v>
      </c>
      <c r="D152" s="0" t="n">
        <v>3.969</v>
      </c>
      <c r="E152" s="0" t="n">
        <v>0.362</v>
      </c>
      <c r="F152" s="0" t="n">
        <v>1.249</v>
      </c>
      <c r="G152" s="2" t="n">
        <f aca="false">$C$3/$C152</f>
        <v>15.8105665623914</v>
      </c>
    </row>
    <row collapsed="false" customFormat="false" customHeight="false" hidden="false" ht="13.6" outlineLevel="0" r="153">
      <c r="B153" s="1" t="n">
        <v>151</v>
      </c>
      <c r="C153" s="0" t="n">
        <v>5.915</v>
      </c>
      <c r="D153" s="0" t="n">
        <v>4.221</v>
      </c>
      <c r="E153" s="0" t="n">
        <v>0.364</v>
      </c>
      <c r="F153" s="0" t="n">
        <v>1.154</v>
      </c>
      <c r="G153" s="2" t="n">
        <f aca="false">$C$3/$C153</f>
        <v>15.3802197802198</v>
      </c>
    </row>
    <row collapsed="false" customFormat="false" customHeight="false" hidden="false" ht="13.6" outlineLevel="0" r="154">
      <c r="B154" s="1" t="n">
        <v>152</v>
      </c>
      <c r="C154" s="0" t="n">
        <v>5.921</v>
      </c>
      <c r="D154" s="0" t="n">
        <v>4.192</v>
      </c>
      <c r="E154" s="0" t="n">
        <v>0.363</v>
      </c>
      <c r="F154" s="0" t="n">
        <v>1.192</v>
      </c>
      <c r="G154" s="2" t="n">
        <f aca="false">$C$3/$C154</f>
        <v>15.3646343523054</v>
      </c>
    </row>
    <row collapsed="false" customFormat="false" customHeight="false" hidden="false" ht="13.6" outlineLevel="0" r="155">
      <c r="B155" s="1" t="n">
        <v>153</v>
      </c>
      <c r="C155" s="0" t="n">
        <v>5.925</v>
      </c>
      <c r="D155" s="0" t="n">
        <v>4.177</v>
      </c>
      <c r="E155" s="0" t="n">
        <v>0.365</v>
      </c>
      <c r="F155" s="0" t="n">
        <v>1.207</v>
      </c>
      <c r="G155" s="2" t="n">
        <f aca="false">$C$3/$C155</f>
        <v>15.3542616033755</v>
      </c>
    </row>
    <row collapsed="false" customFormat="false" customHeight="false" hidden="false" ht="13.6" outlineLevel="0" r="156">
      <c r="B156" s="1" t="n">
        <v>154</v>
      </c>
      <c r="C156" s="0" t="n">
        <v>5.683</v>
      </c>
      <c r="D156" s="0" t="n">
        <v>3.922</v>
      </c>
      <c r="E156" s="0" t="n">
        <v>0.365</v>
      </c>
      <c r="F156" s="0" t="n">
        <v>1.221</v>
      </c>
      <c r="G156" s="2" t="n">
        <f aca="false">$C$3/$C156</f>
        <v>16.0080943163822</v>
      </c>
    </row>
    <row collapsed="false" customFormat="false" customHeight="false" hidden="false" ht="13.6" outlineLevel="0" r="157">
      <c r="B157" s="1" t="n">
        <v>155</v>
      </c>
      <c r="C157" s="0" t="n">
        <v>6.093</v>
      </c>
      <c r="D157" s="0" t="n">
        <v>4.324</v>
      </c>
      <c r="E157" s="0" t="n">
        <v>0.366</v>
      </c>
      <c r="F157" s="0" t="n">
        <v>1.228</v>
      </c>
      <c r="G157" s="2" t="n">
        <f aca="false">$C$3/$C157</f>
        <v>14.9309043164287</v>
      </c>
    </row>
    <row collapsed="false" customFormat="false" customHeight="false" hidden="false" ht="13.6" outlineLevel="0" r="158">
      <c r="B158" s="1" t="n">
        <v>156</v>
      </c>
      <c r="C158" s="0" t="n">
        <v>5.677</v>
      </c>
      <c r="D158" s="0" t="n">
        <v>3.925</v>
      </c>
      <c r="E158" s="0" t="n">
        <v>0.361</v>
      </c>
      <c r="F158" s="0" t="n">
        <v>1.218</v>
      </c>
      <c r="G158" s="2" t="n">
        <f aca="false">$C$3/$C158</f>
        <v>16.0250132112031</v>
      </c>
    </row>
    <row collapsed="false" customFormat="false" customHeight="false" hidden="false" ht="13.6" outlineLevel="0" r="159">
      <c r="B159" s="1" t="n">
        <v>157</v>
      </c>
      <c r="C159" s="0" t="n">
        <v>5.512</v>
      </c>
      <c r="D159" s="0" t="n">
        <v>3.687</v>
      </c>
      <c r="E159" s="0" t="n">
        <v>0.363</v>
      </c>
      <c r="F159" s="0" t="n">
        <v>1.287</v>
      </c>
      <c r="G159" s="2" t="n">
        <f aca="false">$C$3/$C159</f>
        <v>16.5047169811321</v>
      </c>
    </row>
    <row collapsed="false" customFormat="false" customHeight="false" hidden="false" ht="13.6" outlineLevel="0" r="160">
      <c r="B160" s="1" t="n">
        <v>158</v>
      </c>
      <c r="C160" s="0" t="n">
        <v>5.962</v>
      </c>
      <c r="D160" s="0" t="n">
        <v>4.15</v>
      </c>
      <c r="E160" s="0" t="n">
        <v>0.365</v>
      </c>
      <c r="F160" s="0" t="n">
        <v>1.272</v>
      </c>
      <c r="G160" s="2" t="n">
        <f aca="false">$C$3/$C160</f>
        <v>15.2589734988259</v>
      </c>
    </row>
    <row collapsed="false" customFormat="false" customHeight="false" hidden="false" ht="13.6" outlineLevel="0" r="161">
      <c r="B161" s="1" t="n">
        <v>159</v>
      </c>
      <c r="C161" s="0" t="n">
        <v>5.546</v>
      </c>
      <c r="D161" s="0" t="n">
        <v>3.739</v>
      </c>
      <c r="E161" s="0" t="n">
        <v>0.365</v>
      </c>
      <c r="F161" s="0" t="n">
        <v>1.267</v>
      </c>
      <c r="G161" s="2" t="n">
        <f aca="false">$C$3/$C161</f>
        <v>16.4035340786152</v>
      </c>
    </row>
    <row collapsed="false" customFormat="false" customHeight="false" hidden="false" ht="13.6" outlineLevel="0" r="162">
      <c r="B162" s="1" t="n">
        <v>160</v>
      </c>
      <c r="C162" s="0" t="n">
        <v>5.809</v>
      </c>
      <c r="D162" s="0" t="n">
        <v>3.969</v>
      </c>
      <c r="E162" s="0" t="n">
        <v>0.359</v>
      </c>
      <c r="F162" s="0" t="n">
        <v>1.308</v>
      </c>
      <c r="G162" s="2" t="n">
        <f aca="false">$C$3/$C162</f>
        <v>15.6608710621449</v>
      </c>
    </row>
    <row collapsed="false" customFormat="false" customHeight="false" hidden="false" ht="13.6" outlineLevel="0" r="163">
      <c r="B163" s="1" t="n">
        <v>161</v>
      </c>
      <c r="C163" s="0" t="n">
        <v>6.091</v>
      </c>
      <c r="D163" s="0" t="n">
        <v>4.237</v>
      </c>
      <c r="E163" s="0" t="n">
        <v>0.365</v>
      </c>
      <c r="F163" s="0" t="n">
        <v>1.314</v>
      </c>
      <c r="G163" s="2" t="n">
        <f aca="false">$C$3/$C163</f>
        <v>14.9358069282548</v>
      </c>
    </row>
    <row collapsed="false" customFormat="false" customHeight="false" hidden="false" ht="13.6" outlineLevel="0" r="164">
      <c r="B164" s="1" t="n">
        <v>162</v>
      </c>
      <c r="C164" s="0" t="n">
        <v>6.52</v>
      </c>
      <c r="D164" s="0" t="n">
        <v>4.642</v>
      </c>
      <c r="E164" s="0" t="n">
        <v>0.365</v>
      </c>
      <c r="F164" s="0" t="n">
        <v>1.338</v>
      </c>
      <c r="G164" s="2" t="n">
        <f aca="false">$C$3/$C164</f>
        <v>13.9530674846626</v>
      </c>
    </row>
    <row collapsed="false" customFormat="false" customHeight="false" hidden="false" ht="13.6" outlineLevel="0" r="165">
      <c r="B165" s="1" t="n">
        <v>163</v>
      </c>
      <c r="C165" s="0" t="n">
        <v>6.026</v>
      </c>
      <c r="D165" s="0" t="n">
        <v>4.151</v>
      </c>
      <c r="E165" s="0" t="n">
        <v>0.365</v>
      </c>
      <c r="F165" s="0" t="n">
        <v>1.335</v>
      </c>
      <c r="G165" s="2" t="n">
        <f aca="false">$C$3/$C165</f>
        <v>15.0969133753734</v>
      </c>
    </row>
    <row collapsed="false" customFormat="false" customHeight="false" hidden="false" ht="13.6" outlineLevel="0" r="166">
      <c r="B166" s="1" t="n">
        <v>164</v>
      </c>
      <c r="C166" s="0" t="n">
        <v>6.478</v>
      </c>
      <c r="D166" s="0" t="n">
        <v>4.597</v>
      </c>
      <c r="E166" s="0" t="n">
        <v>0.365</v>
      </c>
      <c r="F166" s="0" t="n">
        <v>1.34</v>
      </c>
      <c r="G166" s="2" t="n">
        <f aca="false">$C$3/$C166</f>
        <v>14.0435319543069</v>
      </c>
    </row>
    <row collapsed="false" customFormat="false" customHeight="false" hidden="false" ht="13.6" outlineLevel="0" r="167">
      <c r="B167" s="1" t="n">
        <v>165</v>
      </c>
      <c r="C167" s="0" t="n">
        <v>6.296</v>
      </c>
      <c r="D167" s="0" t="n">
        <v>4.379</v>
      </c>
      <c r="E167" s="0" t="n">
        <v>0.365</v>
      </c>
      <c r="F167" s="0" t="n">
        <v>1.376</v>
      </c>
      <c r="G167" s="2" t="n">
        <f aca="false">$C$3/$C167</f>
        <v>14.4494917407878</v>
      </c>
    </row>
    <row collapsed="false" customFormat="false" customHeight="false" hidden="false" ht="13.6" outlineLevel="0" r="168">
      <c r="B168" s="1" t="n">
        <v>166</v>
      </c>
      <c r="C168" s="0" t="n">
        <v>6.394</v>
      </c>
      <c r="D168" s="0" t="n">
        <v>4.441</v>
      </c>
      <c r="E168" s="0" t="n">
        <v>0.366</v>
      </c>
      <c r="F168" s="0" t="n">
        <v>1.412</v>
      </c>
      <c r="G168" s="2" t="n">
        <f aca="false">$C$3/$C168</f>
        <v>14.2280262746325</v>
      </c>
    </row>
    <row collapsed="false" customFormat="false" customHeight="false" hidden="false" ht="13.6" outlineLevel="0" r="169">
      <c r="B169" s="1" t="n">
        <v>167</v>
      </c>
      <c r="C169" s="0" t="n">
        <v>6.536</v>
      </c>
      <c r="D169" s="0" t="n">
        <v>4.578</v>
      </c>
      <c r="E169" s="0" t="n">
        <v>0.365</v>
      </c>
      <c r="F169" s="0" t="n">
        <v>1.417</v>
      </c>
      <c r="G169" s="2" t="n">
        <f aca="false">$C$3/$C169</f>
        <v>13.9189106487148</v>
      </c>
    </row>
    <row collapsed="false" customFormat="false" customHeight="false" hidden="false" ht="13.6" outlineLevel="0" r="170">
      <c r="B170" s="1" t="n">
        <v>168</v>
      </c>
      <c r="C170" s="0" t="n">
        <v>5.716</v>
      </c>
      <c r="D170" s="0" t="n">
        <v>3.874</v>
      </c>
      <c r="E170" s="0" t="n">
        <v>0.36</v>
      </c>
      <c r="F170" s="0" t="n">
        <v>1.309</v>
      </c>
      <c r="G170" s="2" t="n">
        <f aca="false">$C$3/$C170</f>
        <v>15.9156752974108</v>
      </c>
    </row>
    <row collapsed="false" customFormat="false" customHeight="false" hidden="false" ht="13.6" outlineLevel="0" r="171">
      <c r="B171" s="1" t="n">
        <v>169</v>
      </c>
      <c r="C171" s="0" t="n">
        <v>6.195</v>
      </c>
      <c r="D171" s="0" t="n">
        <v>4.296</v>
      </c>
      <c r="E171" s="0" t="n">
        <v>0.365</v>
      </c>
      <c r="F171" s="0" t="n">
        <v>1.359</v>
      </c>
      <c r="G171" s="2" t="n">
        <f aca="false">$C$3/$C171</f>
        <v>14.6850686037127</v>
      </c>
    </row>
    <row collapsed="false" customFormat="false" customHeight="false" hidden="false" ht="13.6" outlineLevel="0" r="172">
      <c r="B172" s="1" t="n">
        <v>170</v>
      </c>
      <c r="C172" s="0" t="n">
        <v>6.573</v>
      </c>
      <c r="D172" s="0" t="n">
        <v>4.693</v>
      </c>
      <c r="E172" s="0" t="n">
        <v>0.359</v>
      </c>
      <c r="F172" s="0" t="n">
        <v>1.347</v>
      </c>
      <c r="G172" s="2" t="n">
        <f aca="false">$C$3/$C172</f>
        <v>13.840559866119</v>
      </c>
    </row>
    <row collapsed="false" customFormat="false" customHeight="false" hidden="false" ht="13.6" outlineLevel="0" r="173">
      <c r="B173" s="1" t="n">
        <v>171</v>
      </c>
      <c r="C173" s="0" t="n">
        <v>6.649</v>
      </c>
      <c r="D173" s="0" t="n">
        <v>4.702</v>
      </c>
      <c r="E173" s="0" t="n">
        <v>0.365</v>
      </c>
      <c r="F173" s="0" t="n">
        <v>1.407</v>
      </c>
      <c r="G173" s="2" t="n">
        <f aca="false">$C$3/$C173</f>
        <v>13.6823582493608</v>
      </c>
    </row>
    <row collapsed="false" customFormat="false" customHeight="false" hidden="false" ht="13.6" outlineLevel="0" r="174">
      <c r="B174" s="1" t="n">
        <v>172</v>
      </c>
      <c r="C174" s="0" t="n">
        <v>6.126</v>
      </c>
      <c r="D174" s="0" t="n">
        <v>4.266</v>
      </c>
      <c r="E174" s="0" t="n">
        <v>0.366</v>
      </c>
      <c r="F174" s="0" t="n">
        <v>1.318</v>
      </c>
      <c r="G174" s="2" t="n">
        <f aca="false">$C$3/$C174</f>
        <v>14.8504733920992</v>
      </c>
    </row>
    <row collapsed="false" customFormat="false" customHeight="false" hidden="false" ht="13.6" outlineLevel="0" r="175">
      <c r="B175" s="1" t="n">
        <v>173</v>
      </c>
      <c r="C175" s="0" t="n">
        <v>6.507</v>
      </c>
      <c r="D175" s="0" t="n">
        <v>4.515</v>
      </c>
      <c r="E175" s="0" t="n">
        <v>0.365</v>
      </c>
      <c r="F175" s="0" t="n">
        <v>1.452</v>
      </c>
      <c r="G175" s="2" t="n">
        <f aca="false">$C$3/$C175</f>
        <v>13.9809435992009</v>
      </c>
    </row>
    <row collapsed="false" customFormat="false" customHeight="false" hidden="false" ht="13.6" outlineLevel="0" r="176">
      <c r="B176" s="1" t="n">
        <v>174</v>
      </c>
      <c r="C176" s="0" t="n">
        <v>6.509</v>
      </c>
      <c r="D176" s="0" t="n">
        <v>4.461</v>
      </c>
      <c r="E176" s="0" t="n">
        <v>0.366</v>
      </c>
      <c r="F176" s="0" t="n">
        <v>1.506</v>
      </c>
      <c r="G176" s="2" t="n">
        <f aca="false">$C$3/$C176</f>
        <v>13.9766477185436</v>
      </c>
    </row>
    <row collapsed="false" customFormat="false" customHeight="false" hidden="false" ht="13.6" outlineLevel="0" r="177">
      <c r="B177" s="1" t="n">
        <v>175</v>
      </c>
      <c r="C177" s="0" t="n">
        <v>6.543</v>
      </c>
      <c r="D177" s="0" t="n">
        <v>4.554</v>
      </c>
      <c r="E177" s="0" t="n">
        <v>0.368</v>
      </c>
      <c r="F177" s="0" t="n">
        <v>1.446</v>
      </c>
      <c r="G177" s="2" t="n">
        <f aca="false">$C$3/$C177</f>
        <v>13.9040195628916</v>
      </c>
    </row>
    <row collapsed="false" customFormat="false" customHeight="false" hidden="false" ht="13.6" outlineLevel="0" r="178">
      <c r="B178" s="1" t="n">
        <v>176</v>
      </c>
      <c r="C178" s="0" t="n">
        <v>6.779</v>
      </c>
      <c r="D178" s="0" t="n">
        <v>4.838</v>
      </c>
      <c r="E178" s="0" t="n">
        <v>0.366</v>
      </c>
      <c r="F178" s="0" t="n">
        <v>1.398</v>
      </c>
      <c r="G178" s="2" t="n">
        <f aca="false">$C$3/$C178</f>
        <v>13.4199734474111</v>
      </c>
    </row>
    <row collapsed="false" customFormat="false" customHeight="false" hidden="false" ht="13.6" outlineLevel="0" r="179">
      <c r="B179" s="1" t="n">
        <v>177</v>
      </c>
      <c r="C179" s="0" t="n">
        <v>6.231</v>
      </c>
      <c r="D179" s="0" t="n">
        <v>4.295</v>
      </c>
      <c r="E179" s="0" t="n">
        <v>0.365</v>
      </c>
      <c r="F179" s="0" t="n">
        <v>1.396</v>
      </c>
      <c r="G179" s="2" t="n">
        <f aca="false">$C$3/$C179</f>
        <v>14.6002246830364</v>
      </c>
    </row>
    <row collapsed="false" customFormat="false" customHeight="false" hidden="false" ht="13.6" outlineLevel="0" r="180">
      <c r="B180" s="1" t="n">
        <v>178</v>
      </c>
      <c r="C180" s="0" t="n">
        <v>6.853</v>
      </c>
      <c r="D180" s="0" t="n">
        <v>4.9</v>
      </c>
      <c r="E180" s="0" t="n">
        <v>0.36</v>
      </c>
      <c r="F180" s="0" t="n">
        <v>1.42</v>
      </c>
      <c r="G180" s="2" t="n">
        <f aca="false">$C$3/$C180</f>
        <v>13.2750620166351</v>
      </c>
    </row>
    <row collapsed="false" customFormat="false" customHeight="false" hidden="false" ht="13.6" outlineLevel="0" r="181">
      <c r="B181" s="1" t="n">
        <v>179</v>
      </c>
      <c r="C181" s="0" t="n">
        <v>6.786</v>
      </c>
      <c r="D181" s="0" t="n">
        <v>4.773</v>
      </c>
      <c r="E181" s="0" t="n">
        <v>0.367</v>
      </c>
      <c r="F181" s="0" t="n">
        <v>1.471</v>
      </c>
      <c r="G181" s="2" t="n">
        <f aca="false">$C$3/$C181</f>
        <v>13.4061302681992</v>
      </c>
    </row>
    <row collapsed="false" customFormat="false" customHeight="false" hidden="false" ht="13.6" outlineLevel="0" r="182">
      <c r="B182" s="1" t="n">
        <v>180</v>
      </c>
      <c r="C182" s="0" t="n">
        <v>6.961</v>
      </c>
      <c r="D182" s="0" t="n">
        <v>4.85</v>
      </c>
      <c r="E182" s="0" t="n">
        <v>0.367</v>
      </c>
      <c r="F182" s="0" t="n">
        <v>1.568</v>
      </c>
      <c r="G182" s="2" t="n">
        <f aca="false">$C$3/$C182</f>
        <v>13.0690992673466</v>
      </c>
    </row>
    <row collapsed="false" customFormat="false" customHeight="false" hidden="false" ht="13.6" outlineLevel="0" r="183">
      <c r="B183" s="1" t="n">
        <v>181</v>
      </c>
      <c r="C183" s="0" t="n">
        <v>6.733</v>
      </c>
      <c r="D183" s="0" t="n">
        <v>4.726</v>
      </c>
      <c r="E183" s="0" t="n">
        <v>0.365</v>
      </c>
      <c r="F183" s="0" t="n">
        <v>1.465</v>
      </c>
      <c r="G183" s="2" t="n">
        <f aca="false">$C$3/$C183</f>
        <v>13.5116589930195</v>
      </c>
    </row>
    <row collapsed="false" customFormat="false" customHeight="false" hidden="false" ht="13.6" outlineLevel="0" r="184">
      <c r="B184" s="1" t="n">
        <v>182</v>
      </c>
      <c r="C184" s="0" t="n">
        <v>6.491</v>
      </c>
      <c r="D184" s="0" t="n">
        <v>4.486</v>
      </c>
      <c r="E184" s="0" t="n">
        <v>0.367</v>
      </c>
      <c r="F184" s="0" t="n">
        <v>1.461</v>
      </c>
      <c r="G184" s="2" t="n">
        <f aca="false">$C$3/$C184</f>
        <v>14.0154059466954</v>
      </c>
    </row>
    <row collapsed="false" customFormat="false" customHeight="false" hidden="false" ht="13.6" outlineLevel="0" r="185">
      <c r="B185" s="1" t="n">
        <v>183</v>
      </c>
      <c r="C185" s="0" t="n">
        <v>7.007</v>
      </c>
      <c r="D185" s="0" t="n">
        <v>4.961</v>
      </c>
      <c r="E185" s="0" t="n">
        <v>0.363</v>
      </c>
      <c r="F185" s="0" t="n">
        <v>1.508</v>
      </c>
      <c r="G185" s="2" t="n">
        <f aca="false">$C$3/$C185</f>
        <v>12.9833024118738</v>
      </c>
    </row>
    <row collapsed="false" customFormat="false" customHeight="false" hidden="false" ht="13.6" outlineLevel="0" r="186">
      <c r="B186" s="1" t="n">
        <v>184</v>
      </c>
      <c r="C186" s="0" t="n">
        <v>7.337</v>
      </c>
      <c r="D186" s="0" t="n">
        <v>5.367</v>
      </c>
      <c r="E186" s="0" t="n">
        <v>0.367</v>
      </c>
      <c r="F186" s="0" t="n">
        <v>1.426</v>
      </c>
      <c r="G186" s="2" t="n">
        <f aca="false">$C$3/$C186</f>
        <v>12.3993457816546</v>
      </c>
    </row>
    <row collapsed="false" customFormat="false" customHeight="false" hidden="false" ht="13.6" outlineLevel="0" r="187">
      <c r="B187" s="1" t="n">
        <v>185</v>
      </c>
      <c r="C187" s="0" t="n">
        <v>7.48</v>
      </c>
      <c r="D187" s="0" t="n">
        <v>5.439</v>
      </c>
      <c r="E187" s="0" t="n">
        <v>0.369</v>
      </c>
      <c r="F187" s="0" t="n">
        <v>1.496</v>
      </c>
      <c r="G187" s="2" t="n">
        <f aca="false">$C$3/$C187</f>
        <v>12.1622994652406</v>
      </c>
    </row>
    <row collapsed="false" customFormat="false" customHeight="false" hidden="false" ht="13.6" outlineLevel="0" r="188">
      <c r="B188" s="1" t="n">
        <v>186</v>
      </c>
      <c r="C188" s="0" t="n">
        <v>7.402</v>
      </c>
      <c r="D188" s="0" t="n">
        <v>5.403</v>
      </c>
      <c r="E188" s="0" t="n">
        <v>0.369</v>
      </c>
      <c r="F188" s="0" t="n">
        <v>1.454</v>
      </c>
      <c r="G188" s="2" t="n">
        <f aca="false">$C$3/$C188</f>
        <v>12.2904620372872</v>
      </c>
    </row>
    <row collapsed="false" customFormat="false" customHeight="false" hidden="false" ht="13.6" outlineLevel="0" r="189">
      <c r="B189" s="1" t="n">
        <v>187</v>
      </c>
      <c r="C189" s="0" t="n">
        <v>7.299</v>
      </c>
      <c r="D189" s="0" t="n">
        <v>5.308</v>
      </c>
      <c r="E189" s="0" t="n">
        <v>0.368</v>
      </c>
      <c r="F189" s="0" t="n">
        <v>1.446</v>
      </c>
      <c r="G189" s="2" t="n">
        <f aca="false">$C$3/$C189</f>
        <v>12.4638991642691</v>
      </c>
    </row>
    <row collapsed="false" customFormat="false" customHeight="false" hidden="false" ht="13.6" outlineLevel="0" r="190">
      <c r="B190" s="1" t="n">
        <v>188</v>
      </c>
      <c r="C190" s="0" t="n">
        <v>7.078</v>
      </c>
      <c r="D190" s="0" t="n">
        <v>4.824</v>
      </c>
      <c r="E190" s="0" t="n">
        <v>0.367</v>
      </c>
      <c r="F190" s="0" t="n">
        <v>1.711</v>
      </c>
      <c r="G190" s="2" t="n">
        <f aca="false">$C$3/$C190</f>
        <v>12.8530658378073</v>
      </c>
    </row>
    <row collapsed="false" customFormat="false" customHeight="false" hidden="false" ht="13.6" outlineLevel="0" r="191">
      <c r="B191" s="1" t="n">
        <v>189</v>
      </c>
      <c r="C191" s="0" t="n">
        <v>6.904</v>
      </c>
      <c r="D191" s="0" t="n">
        <v>4.806</v>
      </c>
      <c r="E191" s="0" t="n">
        <v>0.368</v>
      </c>
      <c r="F191" s="0" t="n">
        <v>1.554</v>
      </c>
      <c r="G191" s="2" t="n">
        <f aca="false">$C$3/$C191</f>
        <v>13.1769988412514</v>
      </c>
    </row>
    <row collapsed="false" customFormat="false" customHeight="false" hidden="false" ht="13.6" outlineLevel="0" r="192">
      <c r="B192" s="1" t="n">
        <v>190</v>
      </c>
      <c r="C192" s="0" t="n">
        <v>7.169</v>
      </c>
      <c r="D192" s="0" t="n">
        <v>5.119</v>
      </c>
      <c r="E192" s="0" t="n">
        <v>0.366</v>
      </c>
      <c r="F192" s="0" t="n">
        <v>1.508</v>
      </c>
      <c r="G192" s="2" t="n">
        <f aca="false">$C$3/$C192</f>
        <v>12.6899149114242</v>
      </c>
    </row>
    <row collapsed="false" customFormat="false" customHeight="false" hidden="false" ht="13.6" outlineLevel="0" r="193">
      <c r="B193" s="1" t="n">
        <v>191</v>
      </c>
      <c r="C193" s="0" t="n">
        <v>7.631</v>
      </c>
      <c r="D193" s="0" t="n">
        <v>5.508</v>
      </c>
      <c r="E193" s="0" t="n">
        <v>0.367</v>
      </c>
      <c r="F193" s="0" t="n">
        <v>1.579</v>
      </c>
      <c r="G193" s="2" t="n">
        <f aca="false">$C$3/$C193</f>
        <v>11.9216354344123</v>
      </c>
    </row>
    <row collapsed="false" customFormat="false" customHeight="false" hidden="false" ht="13.6" outlineLevel="0" r="194">
      <c r="B194" s="1" t="n">
        <v>192</v>
      </c>
      <c r="C194" s="0" t="n">
        <v>7.42</v>
      </c>
      <c r="D194" s="0" t="n">
        <v>5.225</v>
      </c>
      <c r="E194" s="0" t="n">
        <v>0.37</v>
      </c>
      <c r="F194" s="0" t="n">
        <v>1.648</v>
      </c>
      <c r="G194" s="2" t="n">
        <f aca="false">$C$3/$C194</f>
        <v>12.2606469002695</v>
      </c>
    </row>
    <row collapsed="false" customFormat="false" customHeight="false" hidden="false" ht="13.6" outlineLevel="0" r="195">
      <c r="B195" s="1" t="n">
        <v>193</v>
      </c>
      <c r="C195" s="0" t="n">
        <v>7.365</v>
      </c>
      <c r="D195" s="0" t="n">
        <v>5.266</v>
      </c>
      <c r="E195" s="0" t="n">
        <v>0.369</v>
      </c>
      <c r="F195" s="0" t="n">
        <v>1.553</v>
      </c>
      <c r="G195" s="2" t="n">
        <f aca="false">$C$3/$C195</f>
        <v>12.3522063815343</v>
      </c>
    </row>
    <row collapsed="false" customFormat="false" customHeight="false" hidden="false" ht="13.6" outlineLevel="0" r="196">
      <c r="B196" s="1" t="n">
        <v>194</v>
      </c>
      <c r="C196" s="0" t="n">
        <v>7.19</v>
      </c>
      <c r="D196" s="0" t="n">
        <v>5.06</v>
      </c>
      <c r="E196" s="0" t="n">
        <v>0.368</v>
      </c>
      <c r="F196" s="0" t="n">
        <v>1.586</v>
      </c>
      <c r="G196" s="2" t="n">
        <f aca="false">$C$3/$C196</f>
        <v>12.6528511821975</v>
      </c>
    </row>
    <row collapsed="false" customFormat="false" customHeight="false" hidden="false" ht="13.6" outlineLevel="0" r="197">
      <c r="B197" s="1" t="n">
        <v>195</v>
      </c>
      <c r="C197" s="0" t="n">
        <v>6.871</v>
      </c>
      <c r="D197" s="0" t="n">
        <v>4.777</v>
      </c>
      <c r="E197" s="0" t="n">
        <v>0.364</v>
      </c>
      <c r="F197" s="0" t="n">
        <v>1.554</v>
      </c>
      <c r="G197" s="2" t="n">
        <f aca="false">$C$3/$C197</f>
        <v>13.2402852568767</v>
      </c>
    </row>
    <row collapsed="false" customFormat="false" customHeight="false" hidden="false" ht="13.6" outlineLevel="0" r="198">
      <c r="B198" s="1" t="n">
        <v>196</v>
      </c>
      <c r="C198" s="0" t="n">
        <v>7.562</v>
      </c>
      <c r="D198" s="0" t="n">
        <v>5.388</v>
      </c>
      <c r="E198" s="0" t="n">
        <v>0.369</v>
      </c>
      <c r="F198" s="0" t="n">
        <v>1.628</v>
      </c>
      <c r="G198" s="2" t="n">
        <f aca="false">$C$3/$C198</f>
        <v>12.0304152340651</v>
      </c>
    </row>
    <row collapsed="false" customFormat="false" customHeight="false" hidden="false" ht="13.6" outlineLevel="0" r="199">
      <c r="B199" s="1" t="n">
        <v>197</v>
      </c>
      <c r="C199" s="0" t="n">
        <v>7.346</v>
      </c>
      <c r="D199" s="0" t="n">
        <v>5.182</v>
      </c>
      <c r="E199" s="0" t="n">
        <v>0.37</v>
      </c>
      <c r="F199" s="0" t="n">
        <v>1.616</v>
      </c>
      <c r="G199" s="2" t="n">
        <f aca="false">$C$3/$C199</f>
        <v>12.384154641982</v>
      </c>
    </row>
    <row collapsed="false" customFormat="false" customHeight="false" hidden="false" ht="13.6" outlineLevel="0" r="200">
      <c r="B200" s="1" t="n">
        <v>198</v>
      </c>
      <c r="C200" s="0" t="n">
        <v>7.765</v>
      </c>
      <c r="D200" s="0" t="n">
        <v>5.587</v>
      </c>
      <c r="E200" s="0" t="n">
        <v>0.372</v>
      </c>
      <c r="F200" s="0" t="n">
        <v>1.63</v>
      </c>
      <c r="G200" s="2" t="n">
        <f aca="false">$C$3/$C200</f>
        <v>11.7159047005795</v>
      </c>
    </row>
    <row collapsed="false" customFormat="false" customHeight="false" hidden="false" ht="13.6" outlineLevel="0" r="201">
      <c r="B201" s="1" t="n">
        <v>199</v>
      </c>
      <c r="C201" s="0" t="n">
        <v>7.344</v>
      </c>
      <c r="D201" s="0" t="n">
        <v>5.271</v>
      </c>
      <c r="E201" s="0" t="n">
        <v>0.371</v>
      </c>
      <c r="F201" s="0" t="n">
        <v>1.525</v>
      </c>
      <c r="G201" s="2" t="n">
        <f aca="false">$C$3/$C201</f>
        <v>12.3875272331155</v>
      </c>
    </row>
    <row collapsed="false" customFormat="false" customHeight="false" hidden="false" ht="13.6" outlineLevel="0" r="202">
      <c r="B202" s="1" t="n">
        <v>200</v>
      </c>
      <c r="C202" s="0" t="n">
        <v>7.749</v>
      </c>
      <c r="D202" s="0" t="n">
        <v>5.558</v>
      </c>
      <c r="E202" s="0" t="n">
        <v>0.37</v>
      </c>
      <c r="F202" s="0" t="n">
        <v>1.643</v>
      </c>
      <c r="G202" s="2" t="n">
        <f aca="false">$C$3/$C202</f>
        <v>11.7400954961931</v>
      </c>
    </row>
    <row collapsed="false" customFormat="false" customHeight="false" hidden="false" ht="13.6" outlineLevel="0" r="203">
      <c r="B203" s="1" t="n">
        <v>201</v>
      </c>
      <c r="C203" s="0" t="n">
        <v>7.817</v>
      </c>
      <c r="D203" s="0" t="n">
        <v>5.643</v>
      </c>
      <c r="E203" s="0" t="n">
        <v>0.371</v>
      </c>
      <c r="F203" s="0" t="n">
        <v>1.626</v>
      </c>
      <c r="G203" s="2" t="n">
        <f aca="false">$C$3/$C203</f>
        <v>11.6379685301266</v>
      </c>
    </row>
    <row collapsed="false" customFormat="false" customHeight="false" hidden="false" ht="13.6" outlineLevel="0" r="204">
      <c r="B204" s="1" t="n">
        <v>202</v>
      </c>
      <c r="C204" s="0" t="n">
        <v>7.227</v>
      </c>
      <c r="D204" s="0" t="n">
        <v>5.047</v>
      </c>
      <c r="E204" s="0" t="n">
        <v>0.362</v>
      </c>
      <c r="F204" s="0" t="n">
        <v>1.644</v>
      </c>
      <c r="G204" s="2" t="n">
        <f aca="false">$C$3/$C204</f>
        <v>12.5880725058807</v>
      </c>
    </row>
    <row collapsed="false" customFormat="false" customHeight="false" hidden="false" ht="13.6" outlineLevel="0" r="205">
      <c r="B205" s="1" t="n">
        <v>203</v>
      </c>
      <c r="C205" s="0" t="n">
        <v>8.089</v>
      </c>
      <c r="D205" s="0" t="n">
        <v>5.716</v>
      </c>
      <c r="E205" s="0" t="n">
        <v>0.368</v>
      </c>
      <c r="F205" s="0" t="n">
        <v>1.829</v>
      </c>
      <c r="G205" s="2" t="n">
        <f aca="false">$C$3/$C205</f>
        <v>11.246631227593</v>
      </c>
    </row>
    <row collapsed="false" customFormat="false" customHeight="false" hidden="false" ht="13.6" outlineLevel="0" r="206">
      <c r="B206" s="1" t="n">
        <v>204</v>
      </c>
      <c r="C206" s="0" t="n">
        <v>7.678</v>
      </c>
      <c r="D206" s="0" t="n">
        <v>5.468</v>
      </c>
      <c r="E206" s="0" t="n">
        <v>0.37</v>
      </c>
      <c r="F206" s="0" t="n">
        <v>1.662</v>
      </c>
      <c r="G206" s="2" t="n">
        <f aca="false">$C$3/$C206</f>
        <v>11.848658504819</v>
      </c>
    </row>
    <row collapsed="false" customFormat="false" customHeight="false" hidden="false" ht="13.6" outlineLevel="0" r="207">
      <c r="B207" s="1" t="n">
        <v>205</v>
      </c>
      <c r="C207" s="0" t="n">
        <v>7.762</v>
      </c>
      <c r="D207" s="0" t="n">
        <v>5.443</v>
      </c>
      <c r="E207" s="0" t="n">
        <v>0.371</v>
      </c>
      <c r="F207" s="0" t="n">
        <v>1.771</v>
      </c>
      <c r="G207" s="2" t="n">
        <f aca="false">$C$3/$C207</f>
        <v>11.7204328781242</v>
      </c>
    </row>
    <row collapsed="false" customFormat="false" customHeight="false" hidden="false" ht="13.6" outlineLevel="0" r="208">
      <c r="B208" s="1" t="n">
        <v>206</v>
      </c>
      <c r="C208" s="0" t="n">
        <v>7.972</v>
      </c>
      <c r="D208" s="0" t="n">
        <v>5.75</v>
      </c>
      <c r="E208" s="0" t="n">
        <v>0.369</v>
      </c>
      <c r="F208" s="0" t="n">
        <v>1.676</v>
      </c>
      <c r="G208" s="2" t="n">
        <f aca="false">$C$3/$C208</f>
        <v>11.4116909182137</v>
      </c>
    </row>
    <row collapsed="false" customFormat="false" customHeight="false" hidden="false" ht="13.6" outlineLevel="0" r="209">
      <c r="B209" s="1" t="n">
        <v>207</v>
      </c>
      <c r="C209" s="0" t="n">
        <v>7.788</v>
      </c>
      <c r="D209" s="0" t="n">
        <v>5.522</v>
      </c>
      <c r="E209" s="0" t="n">
        <v>0.372</v>
      </c>
      <c r="F209" s="0" t="n">
        <v>1.717</v>
      </c>
      <c r="G209" s="2" t="n">
        <f aca="false">$C$3/$C209</f>
        <v>11.6813045711351</v>
      </c>
    </row>
    <row collapsed="false" customFormat="false" customHeight="false" hidden="false" ht="13.6" outlineLevel="0" r="210">
      <c r="B210" s="1" t="n">
        <v>208</v>
      </c>
      <c r="C210" s="0" t="n">
        <v>7.987</v>
      </c>
      <c r="D210" s="0" t="n">
        <v>5.62</v>
      </c>
      <c r="E210" s="0" t="n">
        <v>0.367</v>
      </c>
      <c r="F210" s="0" t="n">
        <v>1.824</v>
      </c>
      <c r="G210" s="2" t="n">
        <f aca="false">$C$3/$C210</f>
        <v>11.3902591711531</v>
      </c>
    </row>
    <row collapsed="false" customFormat="false" customHeight="false" hidden="false" ht="13.6" outlineLevel="0" r="211">
      <c r="B211" s="1" t="n">
        <v>209</v>
      </c>
      <c r="C211" s="0" t="n">
        <v>8.087</v>
      </c>
      <c r="D211" s="0" t="n">
        <v>5.845</v>
      </c>
      <c r="E211" s="0" t="n">
        <v>0.371</v>
      </c>
      <c r="F211" s="0" t="n">
        <v>1.693</v>
      </c>
      <c r="G211" s="2" t="n">
        <f aca="false">$C$3/$C211</f>
        <v>11.2494126375665</v>
      </c>
    </row>
    <row collapsed="false" customFormat="false" customHeight="false" hidden="false" ht="13.6" outlineLevel="0" r="212">
      <c r="B212" s="1" t="n">
        <v>210</v>
      </c>
      <c r="C212" s="0" t="n">
        <v>8.126</v>
      </c>
      <c r="D212" s="0" t="n">
        <v>5.893</v>
      </c>
      <c r="E212" s="0" t="n">
        <v>0.371</v>
      </c>
      <c r="F212" s="0" t="n">
        <v>1.683</v>
      </c>
      <c r="G212" s="2" t="n">
        <f aca="false">$C$3/$C212</f>
        <v>11.1954221018952</v>
      </c>
    </row>
    <row collapsed="false" customFormat="false" customHeight="false" hidden="false" ht="13.6" outlineLevel="0" r="213">
      <c r="B213" s="1" t="n">
        <v>211</v>
      </c>
      <c r="C213" s="0" t="n">
        <v>7.861</v>
      </c>
      <c r="D213" s="0" t="n">
        <v>5.563</v>
      </c>
      <c r="E213" s="0" t="n">
        <v>0.367</v>
      </c>
      <c r="F213" s="0" t="n">
        <v>1.755</v>
      </c>
      <c r="G213" s="2" t="n">
        <f aca="false">$C$3/$C213</f>
        <v>11.5728278844931</v>
      </c>
    </row>
    <row collapsed="false" customFormat="false" customHeight="false" hidden="false" ht="13.6" outlineLevel="0" r="214">
      <c r="B214" s="1" t="n">
        <v>212</v>
      </c>
      <c r="C214" s="0" t="n">
        <v>8.599</v>
      </c>
      <c r="D214" s="0" t="n">
        <v>6.287</v>
      </c>
      <c r="E214" s="0" t="n">
        <v>0.366</v>
      </c>
      <c r="F214" s="0" t="n">
        <v>1.772</v>
      </c>
      <c r="G214" s="2" t="n">
        <f aca="false">$C$3/$C214</f>
        <v>10.5796022793348</v>
      </c>
    </row>
    <row collapsed="false" customFormat="false" customHeight="false" hidden="false" ht="13.6" outlineLevel="0" r="215">
      <c r="B215" s="1" t="n">
        <v>213</v>
      </c>
      <c r="C215" s="0" t="n">
        <v>8.439</v>
      </c>
      <c r="D215" s="0" t="n">
        <v>6.207</v>
      </c>
      <c r="E215" s="0" t="n">
        <v>0.373</v>
      </c>
      <c r="F215" s="0" t="n">
        <v>1.681</v>
      </c>
      <c r="G215" s="2" t="n">
        <f aca="false">$C$3/$C215</f>
        <v>10.7801872259746</v>
      </c>
    </row>
    <row collapsed="false" customFormat="false" customHeight="false" hidden="false" ht="13.6" outlineLevel="0" r="216">
      <c r="B216" s="1" t="n">
        <v>214</v>
      </c>
      <c r="C216" s="0" t="n">
        <v>8.468</v>
      </c>
      <c r="D216" s="0" t="n">
        <v>6.184</v>
      </c>
      <c r="E216" s="0" t="n">
        <v>0.369</v>
      </c>
      <c r="F216" s="0" t="n">
        <v>1.737</v>
      </c>
      <c r="G216" s="2" t="n">
        <f aca="false">$C$3/$C216</f>
        <v>10.7432687765706</v>
      </c>
    </row>
    <row collapsed="false" customFormat="false" customHeight="false" hidden="false" ht="13.6" outlineLevel="0" r="217">
      <c r="B217" s="1" t="n">
        <v>215</v>
      </c>
      <c r="C217" s="0" t="n">
        <v>7.888</v>
      </c>
      <c r="D217" s="0" t="n">
        <v>5.574</v>
      </c>
      <c r="E217" s="0" t="n">
        <v>0.374</v>
      </c>
      <c r="F217" s="0" t="n">
        <v>1.762</v>
      </c>
      <c r="G217" s="2" t="n">
        <f aca="false">$C$3/$C217</f>
        <v>11.533215010142</v>
      </c>
    </row>
    <row collapsed="false" customFormat="false" customHeight="false" hidden="false" ht="13.6" outlineLevel="0" r="218">
      <c r="B218" s="1" t="n">
        <v>216</v>
      </c>
      <c r="C218" s="0" t="n">
        <v>8.666</v>
      </c>
      <c r="D218" s="0" t="n">
        <v>6.389</v>
      </c>
      <c r="E218" s="0" t="n">
        <v>0.372</v>
      </c>
      <c r="F218" s="0" t="n">
        <v>1.727</v>
      </c>
      <c r="G218" s="2" t="n">
        <f aca="false">$C$3/$C218</f>
        <v>10.4978075236557</v>
      </c>
    </row>
    <row collapsed="false" customFormat="false" customHeight="false" hidden="false" ht="13.6" outlineLevel="0" r="219">
      <c r="B219" s="1" t="n">
        <v>217</v>
      </c>
      <c r="C219" s="0" t="n">
        <v>8.72</v>
      </c>
      <c r="D219" s="0" t="n">
        <v>6.314</v>
      </c>
      <c r="E219" s="0" t="n">
        <v>0.366</v>
      </c>
      <c r="F219" s="0" t="n">
        <v>1.864</v>
      </c>
      <c r="G219" s="2" t="n">
        <f aca="false">$C$3/$C219</f>
        <v>10.4327981651376</v>
      </c>
    </row>
    <row collapsed="false" customFormat="false" customHeight="false" hidden="false" ht="13.6" outlineLevel="0" r="220">
      <c r="B220" s="1" t="n">
        <v>218</v>
      </c>
      <c r="C220" s="0" t="n">
        <v>8.162</v>
      </c>
      <c r="D220" s="0" t="n">
        <v>5.762</v>
      </c>
      <c r="E220" s="0" t="n">
        <v>0.368</v>
      </c>
      <c r="F220" s="0" t="n">
        <v>1.856</v>
      </c>
      <c r="G220" s="2" t="n">
        <f aca="false">$C$3/$C220</f>
        <v>11.1460426366087</v>
      </c>
    </row>
    <row collapsed="false" customFormat="false" customHeight="false" hidden="false" ht="13.6" outlineLevel="0" r="221">
      <c r="B221" s="1" t="n">
        <v>219</v>
      </c>
      <c r="C221" s="0" t="n">
        <v>8.245</v>
      </c>
      <c r="D221" s="0" t="n">
        <v>5.825</v>
      </c>
      <c r="E221" s="0" t="n">
        <v>0.372</v>
      </c>
      <c r="F221" s="0" t="n">
        <v>1.871</v>
      </c>
      <c r="G221" s="2" t="n">
        <f aca="false">$C$3/$C221</f>
        <v>11.0338386901152</v>
      </c>
    </row>
    <row collapsed="false" customFormat="false" customHeight="false" hidden="false" ht="13.6" outlineLevel="0" r="222">
      <c r="B222" s="1" t="n">
        <v>220</v>
      </c>
      <c r="C222" s="0" t="n">
        <v>8.654</v>
      </c>
      <c r="D222" s="0" t="n">
        <v>6.276</v>
      </c>
      <c r="E222" s="0" t="n">
        <v>0.374</v>
      </c>
      <c r="F222" s="0" t="n">
        <v>1.826</v>
      </c>
      <c r="G222" s="2" t="n">
        <f aca="false">$C$3/$C222</f>
        <v>10.512364224636</v>
      </c>
    </row>
    <row collapsed="false" customFormat="false" customHeight="false" hidden="false" ht="13.6" outlineLevel="0" r="223">
      <c r="B223" s="1" t="n">
        <v>221</v>
      </c>
      <c r="C223" s="0" t="n">
        <v>8.684</v>
      </c>
      <c r="D223" s="0" t="n">
        <v>6.314</v>
      </c>
      <c r="E223" s="0" t="n">
        <v>0.372</v>
      </c>
      <c r="F223" s="0" t="n">
        <v>1.82</v>
      </c>
      <c r="G223" s="2" t="n">
        <f aca="false">$C$3/$C223</f>
        <v>10.4760479041916</v>
      </c>
    </row>
    <row collapsed="false" customFormat="false" customHeight="false" hidden="false" ht="13.6" outlineLevel="0" r="224">
      <c r="B224" s="1" t="n">
        <v>222</v>
      </c>
      <c r="C224" s="0" t="n">
        <v>8.5</v>
      </c>
      <c r="D224" s="0" t="n">
        <v>5.992</v>
      </c>
      <c r="E224" s="0" t="n">
        <v>0.368</v>
      </c>
      <c r="F224" s="0" t="n">
        <v>1.963</v>
      </c>
      <c r="G224" s="2" t="n">
        <f aca="false">$C$3/$C224</f>
        <v>10.7028235294118</v>
      </c>
    </row>
    <row collapsed="false" customFormat="false" customHeight="false" hidden="false" ht="13.6" outlineLevel="0" r="225">
      <c r="B225" s="1" t="n">
        <v>223</v>
      </c>
      <c r="C225" s="0" t="n">
        <v>8.701</v>
      </c>
      <c r="D225" s="0" t="n">
        <v>6.194</v>
      </c>
      <c r="E225" s="0" t="n">
        <v>0.371</v>
      </c>
      <c r="F225" s="0" t="n">
        <v>1.961</v>
      </c>
      <c r="G225" s="2" t="n">
        <f aca="false">$C$3/$C225</f>
        <v>10.4555798184117</v>
      </c>
    </row>
    <row collapsed="false" customFormat="false" customHeight="false" hidden="false" ht="13.6" outlineLevel="0" r="226">
      <c r="B226" s="1" t="n">
        <v>224</v>
      </c>
      <c r="C226" s="0" t="n">
        <v>8.708</v>
      </c>
      <c r="D226" s="0" t="n">
        <v>6.343</v>
      </c>
      <c r="E226" s="0" t="n">
        <v>0.373</v>
      </c>
      <c r="F226" s="0" t="n">
        <v>1.814</v>
      </c>
      <c r="G226" s="2" t="n">
        <f aca="false">$C$3/$C226</f>
        <v>10.4471750114837</v>
      </c>
    </row>
    <row collapsed="false" customFormat="false" customHeight="false" hidden="false" ht="13.6" outlineLevel="0" r="227">
      <c r="B227" s="1" t="n">
        <v>225</v>
      </c>
      <c r="C227" s="0" t="n">
        <v>9</v>
      </c>
      <c r="D227" s="0" t="n">
        <v>6.469</v>
      </c>
      <c r="E227" s="0" t="n">
        <v>0.374</v>
      </c>
      <c r="F227" s="0" t="n">
        <v>1.98</v>
      </c>
      <c r="G227" s="2" t="n">
        <f aca="false">$C$3/$C227</f>
        <v>10.1082222222222</v>
      </c>
    </row>
    <row collapsed="false" customFormat="false" customHeight="false" hidden="false" ht="13.6" outlineLevel="0" r="228">
      <c r="B228" s="1" t="n">
        <v>226</v>
      </c>
      <c r="C228" s="0" t="n">
        <v>8.771</v>
      </c>
      <c r="D228" s="0" t="n">
        <v>6.386</v>
      </c>
      <c r="E228" s="0" t="n">
        <v>0.373</v>
      </c>
      <c r="F228" s="0" t="n">
        <v>1.834</v>
      </c>
      <c r="G228" s="2" t="n">
        <f aca="false">$C$3/$C228</f>
        <v>10.3721354463573</v>
      </c>
    </row>
    <row collapsed="false" customFormat="false" customHeight="false" hidden="false" ht="13.6" outlineLevel="0" r="229">
      <c r="B229" s="1" t="n">
        <v>227</v>
      </c>
      <c r="C229" s="0" t="n">
        <v>8.742</v>
      </c>
      <c r="D229" s="0" t="n">
        <v>6.327</v>
      </c>
      <c r="E229" s="0" t="n">
        <v>0.374</v>
      </c>
      <c r="F229" s="0" t="n">
        <v>1.863</v>
      </c>
      <c r="G229" s="2" t="n">
        <f aca="false">$C$3/$C229</f>
        <v>10.406543125143</v>
      </c>
    </row>
    <row collapsed="false" customFormat="false" customHeight="false" hidden="false" ht="13.6" outlineLevel="0" r="230">
      <c r="B230" s="1" t="n">
        <v>228</v>
      </c>
      <c r="C230" s="0" t="n">
        <v>9.585</v>
      </c>
      <c r="D230" s="0" t="n">
        <v>6.957</v>
      </c>
      <c r="E230" s="0" t="n">
        <v>0.405</v>
      </c>
      <c r="F230" s="0" t="n">
        <v>2.048</v>
      </c>
      <c r="G230" s="2" t="n">
        <f aca="false">$C$3/$C230</f>
        <v>9.49128847157016</v>
      </c>
    </row>
    <row collapsed="false" customFormat="false" customHeight="false" hidden="false" ht="13.6" outlineLevel="0" r="231">
      <c r="B231" s="1" t="n">
        <v>229</v>
      </c>
      <c r="C231" s="0" t="n">
        <v>9.274</v>
      </c>
      <c r="D231" s="0" t="n">
        <v>6.793</v>
      </c>
      <c r="E231" s="0" t="n">
        <v>0.373</v>
      </c>
      <c r="F231" s="0" t="n">
        <v>1.93</v>
      </c>
      <c r="G231" s="2" t="n">
        <f aca="false">$C$3/$C231</f>
        <v>9.80957515635109</v>
      </c>
    </row>
    <row collapsed="false" customFormat="false" customHeight="false" hidden="false" ht="13.6" outlineLevel="0" r="232">
      <c r="B232" s="1" t="n">
        <v>230</v>
      </c>
      <c r="C232" s="0" t="n">
        <v>9.439</v>
      </c>
      <c r="D232" s="0" t="n">
        <v>6.871</v>
      </c>
      <c r="E232" s="0" t="n">
        <v>0.374</v>
      </c>
      <c r="F232" s="0" t="n">
        <v>2.016</v>
      </c>
      <c r="G232" s="2" t="n">
        <f aca="false">$C$3/$C232</f>
        <v>9.63809725606526</v>
      </c>
    </row>
    <row collapsed="false" customFormat="false" customHeight="false" hidden="false" ht="13.6" outlineLevel="0" r="233">
      <c r="B233" s="1" t="n">
        <v>231</v>
      </c>
      <c r="C233" s="0" t="n">
        <v>9.144</v>
      </c>
      <c r="D233" s="0" t="n">
        <v>6.656</v>
      </c>
      <c r="E233" s="0" t="n">
        <v>0.374</v>
      </c>
      <c r="F233" s="0" t="n">
        <v>1.936</v>
      </c>
      <c r="G233" s="2" t="n">
        <f aca="false">$C$3/$C233</f>
        <v>9.94903762029746</v>
      </c>
    </row>
    <row collapsed="false" customFormat="false" customHeight="false" hidden="false" ht="13.6" outlineLevel="0" r="234">
      <c r="B234" s="1" t="n">
        <v>232</v>
      </c>
      <c r="C234" s="0" t="n">
        <v>9.51</v>
      </c>
      <c r="D234" s="0" t="n">
        <v>7.053</v>
      </c>
      <c r="E234" s="0" t="n">
        <v>0.37</v>
      </c>
      <c r="F234" s="0" t="n">
        <v>1.909</v>
      </c>
      <c r="G234" s="2" t="n">
        <f aca="false">$C$3/$C234</f>
        <v>9.56614090431125</v>
      </c>
    </row>
    <row collapsed="false" customFormat="false" customHeight="false" hidden="false" ht="13.6" outlineLevel="0" r="235">
      <c r="B235" s="1" t="n">
        <v>233</v>
      </c>
      <c r="C235" s="0" t="n">
        <v>9.864</v>
      </c>
      <c r="D235" s="0" t="n">
        <v>7.049</v>
      </c>
      <c r="E235" s="0" t="n">
        <v>0.374</v>
      </c>
      <c r="F235" s="0" t="n">
        <v>2.262</v>
      </c>
      <c r="G235" s="2" t="n">
        <f aca="false">$C$3/$C235</f>
        <v>9.2228304947283</v>
      </c>
    </row>
    <row collapsed="false" customFormat="false" customHeight="false" hidden="false" ht="13.6" outlineLevel="0" r="236">
      <c r="B236" s="1" t="n">
        <v>234</v>
      </c>
      <c r="C236" s="0" t="n">
        <v>9.149</v>
      </c>
      <c r="D236" s="0" t="n">
        <v>6.731</v>
      </c>
      <c r="E236" s="0" t="n">
        <v>0.369</v>
      </c>
      <c r="F236" s="0" t="n">
        <v>1.873</v>
      </c>
      <c r="G236" s="2" t="n">
        <f aca="false">$C$3/$C236</f>
        <v>9.94360039348563</v>
      </c>
    </row>
    <row collapsed="false" customFormat="false" customHeight="false" hidden="false" ht="13.6" outlineLevel="0" r="237">
      <c r="B237" s="1" t="n">
        <v>235</v>
      </c>
      <c r="C237" s="0" t="n">
        <v>8.858</v>
      </c>
      <c r="D237" s="0" t="n">
        <v>6.54</v>
      </c>
      <c r="E237" s="0" t="n">
        <v>0.376</v>
      </c>
      <c r="F237" s="0" t="n">
        <v>1.764</v>
      </c>
      <c r="G237" s="2" t="n">
        <f aca="false">$C$3/$C237</f>
        <v>10.2702641679837</v>
      </c>
    </row>
    <row collapsed="false" customFormat="false" customHeight="false" hidden="false" ht="13.6" outlineLevel="0" r="238">
      <c r="B238" s="1" t="n">
        <v>236</v>
      </c>
      <c r="C238" s="0" t="n">
        <v>9.667</v>
      </c>
      <c r="D238" s="0" t="n">
        <v>7.152</v>
      </c>
      <c r="E238" s="0" t="n">
        <v>0.374</v>
      </c>
      <c r="F238" s="0" t="n">
        <v>1.963</v>
      </c>
      <c r="G238" s="2" t="n">
        <f aca="false">$C$3/$C238</f>
        <v>9.41077893865729</v>
      </c>
    </row>
    <row collapsed="false" customFormat="false" customHeight="false" hidden="false" ht="13.6" outlineLevel="0" r="239">
      <c r="B239" s="1" t="n">
        <v>237</v>
      </c>
      <c r="C239" s="0" t="n">
        <v>9.817</v>
      </c>
      <c r="D239" s="0" t="n">
        <v>7.327</v>
      </c>
      <c r="E239" s="0" t="n">
        <v>0.371</v>
      </c>
      <c r="F239" s="0" t="n">
        <v>1.941</v>
      </c>
      <c r="G239" s="2" t="n">
        <f aca="false">$C$3/$C239</f>
        <v>9.26698584088826</v>
      </c>
    </row>
    <row collapsed="false" customFormat="false" customHeight="false" hidden="false" ht="13.6" outlineLevel="0" r="240">
      <c r="B240" s="1" t="n">
        <v>238</v>
      </c>
      <c r="C240" s="0" t="n">
        <v>9.468</v>
      </c>
      <c r="D240" s="0" t="n">
        <v>6.85</v>
      </c>
      <c r="E240" s="0" t="n">
        <v>0.368</v>
      </c>
      <c r="F240" s="0" t="n">
        <v>2.074</v>
      </c>
      <c r="G240" s="2" t="n">
        <f aca="false">$C$3/$C240</f>
        <v>9.60857625686523</v>
      </c>
    </row>
    <row collapsed="false" customFormat="false" customHeight="false" hidden="false" ht="13.6" outlineLevel="0" r="241">
      <c r="B241" s="1" t="n">
        <v>239</v>
      </c>
      <c r="C241" s="0" t="n">
        <v>9.726</v>
      </c>
      <c r="D241" s="0" t="n">
        <v>7.013</v>
      </c>
      <c r="E241" s="0" t="n">
        <v>0.367</v>
      </c>
      <c r="F241" s="0" t="n">
        <v>2.171</v>
      </c>
      <c r="G241" s="2" t="n">
        <f aca="false">$C$3/$C241</f>
        <v>9.35369113715813</v>
      </c>
    </row>
    <row collapsed="false" customFormat="false" customHeight="false" hidden="false" ht="13.6" outlineLevel="0" r="242">
      <c r="B242" s="1" t="n">
        <v>240</v>
      </c>
      <c r="C242" s="0" t="n">
        <v>10.15</v>
      </c>
      <c r="D242" s="0" t="n">
        <v>7.486</v>
      </c>
      <c r="E242" s="0" t="n">
        <v>0.377</v>
      </c>
      <c r="F242" s="0" t="n">
        <v>2.108</v>
      </c>
      <c r="G242" s="2" t="n">
        <f aca="false">$C$3/$C242</f>
        <v>8.96295566502463</v>
      </c>
    </row>
    <row collapsed="false" customFormat="false" customHeight="false" hidden="false" ht="13.6" outlineLevel="0" r="243">
      <c r="B243" s="1" t="n">
        <v>241</v>
      </c>
      <c r="C243" s="0" t="n">
        <v>9.922</v>
      </c>
      <c r="D243" s="0" t="n">
        <v>7.356</v>
      </c>
      <c r="E243" s="0" t="n">
        <v>0.368</v>
      </c>
      <c r="F243" s="0" t="n">
        <v>2.022</v>
      </c>
      <c r="G243" s="2" t="n">
        <f aca="false">$C$3/$C243</f>
        <v>9.16891755694416</v>
      </c>
    </row>
    <row collapsed="false" customFormat="false" customHeight="false" hidden="false" ht="13.6" outlineLevel="0" r="244">
      <c r="B244" s="1" t="n">
        <v>242</v>
      </c>
      <c r="C244" s="0" t="n">
        <v>9.899</v>
      </c>
      <c r="D244" s="0" t="n">
        <v>7.408</v>
      </c>
      <c r="E244" s="0" t="n">
        <v>0.375</v>
      </c>
      <c r="F244" s="0" t="n">
        <v>1.937</v>
      </c>
      <c r="G244" s="2" t="n">
        <f aca="false">$C$3/$C244</f>
        <v>9.19022123446813</v>
      </c>
    </row>
    <row collapsed="false" customFormat="false" customHeight="false" hidden="false" ht="13.6" outlineLevel="0" r="245">
      <c r="B245" s="1" t="n">
        <v>243</v>
      </c>
      <c r="C245" s="0" t="n">
        <v>9.84</v>
      </c>
      <c r="D245" s="0" t="n">
        <v>7.202</v>
      </c>
      <c r="E245" s="0" t="n">
        <v>0.375</v>
      </c>
      <c r="F245" s="0" t="n">
        <v>2.084</v>
      </c>
      <c r="G245" s="2" t="n">
        <f aca="false">$C$3/$C245</f>
        <v>9.24532520325203</v>
      </c>
    </row>
    <row collapsed="false" customFormat="false" customHeight="false" hidden="false" ht="13.6" outlineLevel="0" r="246">
      <c r="B246" s="1" t="n">
        <v>244</v>
      </c>
      <c r="C246" s="0" t="n">
        <v>10.131</v>
      </c>
      <c r="D246" s="0" t="n">
        <v>7.54</v>
      </c>
      <c r="E246" s="0" t="n">
        <v>0.373</v>
      </c>
      <c r="F246" s="0" t="n">
        <v>2.042</v>
      </c>
      <c r="G246" s="2" t="n">
        <f aca="false">$C$3/$C246</f>
        <v>8.97976507748495</v>
      </c>
    </row>
    <row collapsed="false" customFormat="false" customHeight="false" hidden="false" ht="13.6" outlineLevel="0" r="249">
      <c r="B249" s="1" t="s">
        <v>7</v>
      </c>
      <c r="C249" s="1" t="s">
        <v>8</v>
      </c>
      <c r="D249" s="1" t="s">
        <v>9</v>
      </c>
      <c r="E249" s="1" t="s">
        <v>10</v>
      </c>
      <c r="F249" s="1" t="s">
        <v>11</v>
      </c>
      <c r="G249" s="1" t="s">
        <v>2</v>
      </c>
    </row>
    <row collapsed="false" customFormat="false" customHeight="false" hidden="false" ht="13.6" outlineLevel="0" r="250">
      <c r="A250" s="1"/>
      <c r="B250" s="1" t="n">
        <v>1</v>
      </c>
      <c r="C250" s="0" t="n">
        <v>90.974</v>
      </c>
      <c r="D250" s="0" t="n">
        <v>84.645</v>
      </c>
      <c r="E250" s="0" t="n">
        <v>0.317</v>
      </c>
      <c r="F250" s="0" t="n">
        <v>5.857</v>
      </c>
      <c r="G250" s="2" t="n">
        <f aca="false">$C$3/$C250</f>
        <v>1</v>
      </c>
    </row>
    <row collapsed="false" customFormat="false" customHeight="false" hidden="false" ht="13.6" outlineLevel="0" r="251">
      <c r="A251" s="1"/>
      <c r="B251" s="1" t="n">
        <v>9</v>
      </c>
      <c r="C251" s="0" t="n">
        <v>11.891</v>
      </c>
      <c r="D251" s="0" t="n">
        <v>10.51</v>
      </c>
      <c r="E251" s="0" t="n">
        <v>0.355</v>
      </c>
      <c r="F251" s="0" t="n">
        <v>0.849</v>
      </c>
      <c r="G251" s="2" t="n">
        <f aca="false">$C$3/$C251</f>
        <v>7.6506601631486</v>
      </c>
    </row>
    <row collapsed="false" customFormat="false" customHeight="false" hidden="false" ht="13.6" outlineLevel="0" r="252">
      <c r="A252" s="1"/>
      <c r="B252" s="1" t="n">
        <v>17</v>
      </c>
      <c r="C252" s="0" t="n">
        <v>6.844</v>
      </c>
      <c r="D252" s="0" t="n">
        <v>5.75</v>
      </c>
      <c r="E252" s="0" t="n">
        <v>0.356</v>
      </c>
      <c r="F252" s="0" t="n">
        <v>0.561</v>
      </c>
      <c r="G252" s="2" t="n">
        <f aca="false">$C$3/$C252</f>
        <v>13.2925189947399</v>
      </c>
    </row>
    <row collapsed="false" customFormat="false" customHeight="false" hidden="false" ht="13.6" outlineLevel="0" r="253">
      <c r="A253" s="1"/>
      <c r="B253" s="1" t="n">
        <v>25</v>
      </c>
      <c r="C253" s="0" t="n">
        <v>5.13</v>
      </c>
      <c r="D253" s="0" t="n">
        <v>4.129</v>
      </c>
      <c r="E253" s="0" t="n">
        <v>0.355</v>
      </c>
      <c r="F253" s="0" t="n">
        <v>0.471</v>
      </c>
      <c r="G253" s="2" t="n">
        <f aca="false">$C$3/$C253</f>
        <v>17.7337231968811</v>
      </c>
    </row>
    <row collapsed="false" customFormat="false" customHeight="false" hidden="false" ht="13.6" outlineLevel="0" r="254">
      <c r="A254" s="1"/>
      <c r="B254" s="1" t="n">
        <v>33</v>
      </c>
      <c r="C254" s="0" t="n">
        <v>4.193</v>
      </c>
      <c r="D254" s="0" t="n">
        <v>3.222</v>
      </c>
      <c r="E254" s="0" t="n">
        <v>0.354</v>
      </c>
      <c r="F254" s="0" t="n">
        <v>0.441</v>
      </c>
      <c r="G254" s="2" t="n">
        <f aca="false">$C$3/$C254</f>
        <v>21.6966372525638</v>
      </c>
    </row>
    <row collapsed="false" customFormat="false" customHeight="false" hidden="false" ht="13.6" outlineLevel="0" r="255">
      <c r="A255" s="1"/>
      <c r="B255" s="1" t="n">
        <v>41</v>
      </c>
      <c r="C255" s="0" t="n">
        <v>3.8</v>
      </c>
      <c r="D255" s="0" t="n">
        <v>2.803</v>
      </c>
      <c r="E255" s="0" t="n">
        <v>0.356</v>
      </c>
      <c r="F255" s="0" t="n">
        <v>0.464</v>
      </c>
      <c r="G255" s="2" t="n">
        <f aca="false">$C$3/$C255</f>
        <v>23.9405263157895</v>
      </c>
    </row>
    <row collapsed="false" customFormat="false" customHeight="false" hidden="false" ht="13.6" outlineLevel="0" r="256">
      <c r="A256" s="1"/>
      <c r="B256" s="1" t="n">
        <v>49</v>
      </c>
      <c r="C256" s="0" t="n">
        <v>3.586</v>
      </c>
      <c r="D256" s="0" t="n">
        <v>2.571</v>
      </c>
      <c r="E256" s="0" t="n">
        <v>0.357</v>
      </c>
      <c r="F256" s="0" t="n">
        <v>0.482</v>
      </c>
      <c r="G256" s="2" t="n">
        <f aca="false">$C$3/$C256</f>
        <v>25.3692136084774</v>
      </c>
    </row>
    <row collapsed="false" customFormat="false" customHeight="false" hidden="false" ht="13.6" outlineLevel="0" r="257">
      <c r="A257" s="1"/>
      <c r="B257" s="1" t="n">
        <v>57</v>
      </c>
      <c r="C257" s="0" t="n">
        <v>3.357</v>
      </c>
      <c r="D257" s="0" t="n">
        <v>2.321</v>
      </c>
      <c r="E257" s="0" t="n">
        <v>0.356</v>
      </c>
      <c r="F257" s="0" t="n">
        <v>0.504</v>
      </c>
      <c r="G257" s="2" t="n">
        <f aca="false">$C$3/$C$59</f>
        <v>27.0997914804885</v>
      </c>
    </row>
    <row collapsed="false" customFormat="false" customHeight="false" hidden="false" ht="13.6" outlineLevel="0" r="258">
      <c r="A258" s="1"/>
      <c r="B258" s="1" t="n">
        <v>65</v>
      </c>
      <c r="C258" s="0" t="n">
        <v>3.756</v>
      </c>
      <c r="D258" s="0" t="n">
        <v>2.646</v>
      </c>
      <c r="E258" s="0" t="n">
        <v>0.361</v>
      </c>
      <c r="F258" s="0" t="n">
        <v>0.573</v>
      </c>
      <c r="G258" s="2" t="n">
        <f aca="false">$C$3/$C258</f>
        <v>24.2209797657082</v>
      </c>
    </row>
    <row collapsed="false" customFormat="false" customHeight="false" hidden="false" ht="13.6" outlineLevel="0" r="259">
      <c r="A259" s="1"/>
      <c r="B259" s="1" t="n">
        <v>73</v>
      </c>
      <c r="C259" s="0" t="n">
        <v>3.726</v>
      </c>
      <c r="D259" s="0" t="n">
        <v>2.583</v>
      </c>
      <c r="E259" s="0" t="n">
        <v>0.357</v>
      </c>
      <c r="F259" s="0" t="n">
        <v>0.612</v>
      </c>
      <c r="G259" s="2" t="n">
        <f aca="false">$C$3/$C259</f>
        <v>24.4159957058508</v>
      </c>
    </row>
    <row collapsed="false" customFormat="false" customHeight="false" hidden="false" ht="13.6" outlineLevel="0" r="260">
      <c r="A260" s="1"/>
      <c r="B260" s="1" t="n">
        <v>81</v>
      </c>
      <c r="C260" s="0" t="n">
        <v>4.024</v>
      </c>
      <c r="D260" s="0" t="n">
        <v>2.81</v>
      </c>
      <c r="E260" s="0" t="n">
        <v>0.356</v>
      </c>
      <c r="F260" s="0" t="n">
        <v>0.687</v>
      </c>
      <c r="G260" s="2" t="n">
        <f aca="false">$C$3/$C260</f>
        <v>22.6078528827038</v>
      </c>
    </row>
    <row collapsed="false" customFormat="false" customHeight="false" hidden="false" ht="13.6" outlineLevel="0" r="261">
      <c r="A261" s="1"/>
      <c r="B261" s="1" t="n">
        <v>89</v>
      </c>
      <c r="C261" s="0" t="n">
        <v>3.921</v>
      </c>
      <c r="D261" s="0" t="n">
        <v>2.637</v>
      </c>
      <c r="E261" s="0" t="n">
        <v>0.353</v>
      </c>
      <c r="F261" s="0" t="n">
        <v>0.76</v>
      </c>
      <c r="G261" s="2" t="n">
        <f aca="false">$C$3/$C261</f>
        <v>23.2017342514665</v>
      </c>
    </row>
    <row collapsed="false" customFormat="false" customHeight="false" hidden="false" ht="13.6" outlineLevel="0" r="262">
      <c r="A262" s="1"/>
      <c r="B262" s="1" t="n">
        <v>97</v>
      </c>
      <c r="C262" s="0" t="n">
        <v>4.45</v>
      </c>
      <c r="D262" s="0" t="n">
        <v>3.143</v>
      </c>
      <c r="E262" s="0" t="n">
        <v>0.351</v>
      </c>
      <c r="F262" s="0" t="n">
        <v>0.785</v>
      </c>
      <c r="G262" s="2" t="n">
        <f aca="false">$C$3/$C262</f>
        <v>20.443595505618</v>
      </c>
    </row>
    <row collapsed="false" customFormat="false" customHeight="false" hidden="false" ht="13.6" outlineLevel="0" r="263">
      <c r="A263" s="1"/>
      <c r="B263" s="1" t="n">
        <v>105</v>
      </c>
      <c r="C263" s="0" t="n">
        <v>4.076</v>
      </c>
      <c r="D263" s="0" t="n">
        <v>2.731</v>
      </c>
      <c r="E263" s="0" t="n">
        <v>0.351</v>
      </c>
      <c r="F263" s="0" t="n">
        <v>0.825</v>
      </c>
      <c r="G263" s="2" t="n">
        <f aca="false">$C$3/$C263</f>
        <v>22.319430814524</v>
      </c>
    </row>
    <row collapsed="false" customFormat="false" customHeight="false" hidden="false" ht="13.6" outlineLevel="0" r="264">
      <c r="A264" s="1"/>
      <c r="B264" s="1" t="n">
        <v>113</v>
      </c>
      <c r="C264" s="0" t="n">
        <v>4.81</v>
      </c>
      <c r="D264" s="0" t="n">
        <v>3.366</v>
      </c>
      <c r="E264" s="0" t="n">
        <v>0.359</v>
      </c>
      <c r="F264" s="0" t="n">
        <v>0.913</v>
      </c>
      <c r="G264" s="2" t="n">
        <f aca="false">$C$3/$C264</f>
        <v>18.9135135135135</v>
      </c>
    </row>
    <row collapsed="false" customFormat="false" customHeight="false" hidden="false" ht="13.6" outlineLevel="0" r="265">
      <c r="A265" s="1"/>
      <c r="B265" s="1" t="n">
        <v>121</v>
      </c>
      <c r="C265" s="0" t="n">
        <v>5.001</v>
      </c>
      <c r="D265" s="0" t="n">
        <v>3.432</v>
      </c>
      <c r="E265" s="0" t="n">
        <v>0.359</v>
      </c>
      <c r="F265" s="0" t="n">
        <v>1.037</v>
      </c>
      <c r="G265" s="2" t="n">
        <f aca="false">$C$3/$C265</f>
        <v>18.1911617676465</v>
      </c>
    </row>
    <row collapsed="false" customFormat="false" customHeight="false" hidden="false" ht="13.6" outlineLevel="0" r="266">
      <c r="A266" s="1"/>
      <c r="B266" s="1" t="n">
        <v>129</v>
      </c>
      <c r="C266" s="0" t="n">
        <v>5.175</v>
      </c>
      <c r="D266" s="0" t="n">
        <v>3.626</v>
      </c>
      <c r="E266" s="0" t="n">
        <v>0.353</v>
      </c>
      <c r="F266" s="0" t="n">
        <v>1.025</v>
      </c>
      <c r="G266" s="2" t="n">
        <f aca="false">$C$3/$C266</f>
        <v>17.5795169082126</v>
      </c>
    </row>
    <row collapsed="false" customFormat="false" customHeight="false" hidden="false" ht="13.6" outlineLevel="0" r="267">
      <c r="A267" s="1"/>
      <c r="B267" s="1" t="n">
        <v>137</v>
      </c>
      <c r="C267" s="0" t="n">
        <v>5.312</v>
      </c>
      <c r="D267" s="0" t="n">
        <v>3.688</v>
      </c>
      <c r="E267" s="0" t="n">
        <v>0.358</v>
      </c>
      <c r="F267" s="0" t="n">
        <v>1.092</v>
      </c>
      <c r="G267" s="2" t="n">
        <f aca="false">$C$3/$C267</f>
        <v>17.1261295180723</v>
      </c>
    </row>
    <row collapsed="false" customFormat="false" customHeight="false" hidden="false" ht="13.6" outlineLevel="0" r="268">
      <c r="A268" s="1"/>
      <c r="B268" s="1" t="n">
        <v>145</v>
      </c>
      <c r="C268" s="0" t="n">
        <v>5.839</v>
      </c>
      <c r="D268" s="0" t="n">
        <v>4.11</v>
      </c>
      <c r="E268" s="0" t="n">
        <v>0.363</v>
      </c>
      <c r="F268" s="0" t="n">
        <v>1.192</v>
      </c>
      <c r="G268" s="2" t="n">
        <f aca="false">$C$3/$C268</f>
        <v>15.5804076040418</v>
      </c>
    </row>
    <row collapsed="false" customFormat="false" customHeight="false" hidden="false" ht="13.6" outlineLevel="0" r="269">
      <c r="A269" s="1"/>
      <c r="B269" s="1" t="n">
        <v>153</v>
      </c>
      <c r="C269" s="0" t="n">
        <v>5.925</v>
      </c>
      <c r="D269" s="0" t="n">
        <v>4.177</v>
      </c>
      <c r="E269" s="0" t="n">
        <v>0.365</v>
      </c>
      <c r="F269" s="0" t="n">
        <v>1.207</v>
      </c>
      <c r="G269" s="2" t="n">
        <f aca="false">$C$3/$C269</f>
        <v>15.3542616033755</v>
      </c>
    </row>
    <row collapsed="false" customFormat="false" customHeight="false" hidden="false" ht="13.6" outlineLevel="0" r="270">
      <c r="A270" s="1"/>
      <c r="B270" s="1" t="n">
        <v>161</v>
      </c>
      <c r="C270" s="0" t="n">
        <v>6.091</v>
      </c>
      <c r="D270" s="0" t="n">
        <v>4.237</v>
      </c>
      <c r="E270" s="0" t="n">
        <v>0.365</v>
      </c>
      <c r="F270" s="0" t="n">
        <v>1.314</v>
      </c>
      <c r="G270" s="2" t="n">
        <f aca="false">$C$3/$C270</f>
        <v>14.9358069282548</v>
      </c>
    </row>
    <row collapsed="false" customFormat="false" customHeight="false" hidden="false" ht="13.6" outlineLevel="0" r="271">
      <c r="A271" s="1"/>
      <c r="B271" s="1" t="n">
        <v>169</v>
      </c>
      <c r="C271" s="0" t="n">
        <v>6.195</v>
      </c>
      <c r="D271" s="0" t="n">
        <v>4.296</v>
      </c>
      <c r="E271" s="0" t="n">
        <v>0.365</v>
      </c>
      <c r="F271" s="0" t="n">
        <v>1.359</v>
      </c>
      <c r="G271" s="2" t="n">
        <f aca="false">$C$3/$C271</f>
        <v>14.6850686037127</v>
      </c>
    </row>
    <row collapsed="false" customFormat="false" customHeight="false" hidden="false" ht="13.6" outlineLevel="0" r="272">
      <c r="A272" s="1"/>
      <c r="B272" s="1" t="n">
        <v>177</v>
      </c>
      <c r="C272" s="0" t="n">
        <v>6.231</v>
      </c>
      <c r="D272" s="0" t="n">
        <v>4.295</v>
      </c>
      <c r="E272" s="0" t="n">
        <v>0.365</v>
      </c>
      <c r="F272" s="0" t="n">
        <v>1.396</v>
      </c>
      <c r="G272" s="2" t="n">
        <f aca="false">$C$3/$C272</f>
        <v>14.6002246830364</v>
      </c>
    </row>
    <row collapsed="false" customFormat="false" customHeight="false" hidden="false" ht="13.6" outlineLevel="0" r="273">
      <c r="A273" s="1"/>
      <c r="B273" s="1" t="n">
        <v>185</v>
      </c>
      <c r="C273" s="0" t="n">
        <v>7.48</v>
      </c>
      <c r="D273" s="0" t="n">
        <v>5.439</v>
      </c>
      <c r="E273" s="0" t="n">
        <v>0.369</v>
      </c>
      <c r="F273" s="0" t="n">
        <v>1.496</v>
      </c>
      <c r="G273" s="2" t="n">
        <f aca="false">$C$3/$C273</f>
        <v>12.1622994652406</v>
      </c>
    </row>
    <row collapsed="false" customFormat="false" customHeight="false" hidden="false" ht="13.6" outlineLevel="0" r="274">
      <c r="A274" s="1"/>
      <c r="B274" s="1" t="n">
        <v>193</v>
      </c>
      <c r="C274" s="0" t="n">
        <v>7.365</v>
      </c>
      <c r="D274" s="0" t="n">
        <v>5.266</v>
      </c>
      <c r="E274" s="0" t="n">
        <v>0.369</v>
      </c>
      <c r="F274" s="0" t="n">
        <v>1.553</v>
      </c>
      <c r="G274" s="2" t="n">
        <f aca="false">$C$3/$C274</f>
        <v>12.3522063815343</v>
      </c>
    </row>
    <row collapsed="false" customFormat="false" customHeight="false" hidden="false" ht="13.6" outlineLevel="0" r="275">
      <c r="A275" s="1"/>
      <c r="B275" s="1" t="n">
        <v>201</v>
      </c>
      <c r="C275" s="0" t="n">
        <v>7.817</v>
      </c>
      <c r="D275" s="0" t="n">
        <v>5.643</v>
      </c>
      <c r="E275" s="0" t="n">
        <v>0.371</v>
      </c>
      <c r="F275" s="0" t="n">
        <v>1.626</v>
      </c>
      <c r="G275" s="2" t="n">
        <f aca="false">$C$3/$C275</f>
        <v>11.6379685301266</v>
      </c>
    </row>
    <row collapsed="false" customFormat="false" customHeight="false" hidden="false" ht="13.6" outlineLevel="0" r="276">
      <c r="A276" s="1"/>
      <c r="B276" s="1" t="n">
        <v>209</v>
      </c>
      <c r="C276" s="0" t="n">
        <v>8.087</v>
      </c>
      <c r="D276" s="0" t="n">
        <v>5.845</v>
      </c>
      <c r="E276" s="0" t="n">
        <v>0.371</v>
      </c>
      <c r="F276" s="0" t="n">
        <v>1.693</v>
      </c>
      <c r="G276" s="2" t="n">
        <f aca="false">$C$3/$C276</f>
        <v>11.2494126375665</v>
      </c>
    </row>
    <row collapsed="false" customFormat="false" customHeight="false" hidden="false" ht="13.6" outlineLevel="0" r="277">
      <c r="A277" s="1"/>
      <c r="B277" s="1" t="n">
        <v>217</v>
      </c>
      <c r="C277" s="0" t="n">
        <v>8.72</v>
      </c>
      <c r="D277" s="0" t="n">
        <v>6.314</v>
      </c>
      <c r="E277" s="0" t="n">
        <v>0.366</v>
      </c>
      <c r="F277" s="0" t="n">
        <v>1.864</v>
      </c>
      <c r="G277" s="2" t="n">
        <f aca="false">$C$3/$C277</f>
        <v>10.4327981651376</v>
      </c>
    </row>
    <row collapsed="false" customFormat="false" customHeight="false" hidden="false" ht="13.6" outlineLevel="0" r="278">
      <c r="A278" s="1"/>
      <c r="B278" s="1" t="n">
        <v>225</v>
      </c>
      <c r="C278" s="0" t="n">
        <v>9</v>
      </c>
      <c r="D278" s="0" t="n">
        <v>6.469</v>
      </c>
      <c r="E278" s="0" t="n">
        <v>0.374</v>
      </c>
      <c r="F278" s="0" t="n">
        <v>1.98</v>
      </c>
      <c r="G278" s="2" t="n">
        <f aca="false">$C$3/$C278</f>
        <v>10.1082222222222</v>
      </c>
    </row>
    <row collapsed="false" customFormat="false" customHeight="false" hidden="false" ht="13.6" outlineLevel="0" r="279">
      <c r="A279" s="1"/>
      <c r="B279" s="1" t="n">
        <v>233</v>
      </c>
      <c r="C279" s="0" t="n">
        <v>9.864</v>
      </c>
      <c r="D279" s="0" t="n">
        <v>7.049</v>
      </c>
      <c r="E279" s="0" t="n">
        <v>0.374</v>
      </c>
      <c r="F279" s="0" t="n">
        <v>2.262</v>
      </c>
      <c r="G279" s="2" t="n">
        <f aca="false">$C$3/$C279</f>
        <v>9.2228304947283</v>
      </c>
    </row>
    <row collapsed="false" customFormat="false" customHeight="false" hidden="false" ht="13.6" outlineLevel="0" r="280">
      <c r="A280" s="1"/>
      <c r="B280" s="1" t="n">
        <v>241</v>
      </c>
      <c r="C280" s="0" t="n">
        <v>9.922</v>
      </c>
      <c r="D280" s="0" t="n">
        <v>7.356</v>
      </c>
      <c r="E280" s="0" t="n">
        <v>0.368</v>
      </c>
      <c r="F280" s="0" t="n">
        <v>2.022</v>
      </c>
      <c r="G280" s="2" t="n">
        <f aca="false">$C$3/$C280</f>
        <v>9.16891755694416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8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250" activeCellId="0" pane="topLeft" sqref="G250"/>
    </sheetView>
  </sheetViews>
  <sheetFormatPr defaultRowHeight="13.6"/>
  <cols>
    <col collapsed="false" hidden="false" max="1" min="1" style="0" width="4.47959183673469"/>
    <col collapsed="false" hidden="false" max="2" min="2" style="0" width="6.43367346938776"/>
    <col collapsed="false" hidden="false" max="3" min="3" style="0" width="8.61224489795918"/>
    <col collapsed="false" hidden="false" max="4" min="4" style="0" width="7.68367346938776"/>
    <col collapsed="false" hidden="false" max="5" min="5" style="0" width="9.20408163265306"/>
    <col collapsed="false" hidden="false" max="6" min="6" style="0" width="11.5204081632653"/>
    <col collapsed="false" hidden="false" max="7" min="7" style="0" width="12.8265306122449"/>
    <col collapsed="false" hidden="false" max="1025" min="8" style="0" width="11.5204081632653"/>
  </cols>
  <sheetData>
    <row collapsed="false" customFormat="false" customHeight="false" hidden="false" ht="13.6" outlineLevel="0" r="2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2</v>
      </c>
      <c r="J2" s="1" t="s">
        <v>8</v>
      </c>
      <c r="K2" s="1" t="s">
        <v>7</v>
      </c>
      <c r="L2" s="1" t="s">
        <v>2</v>
      </c>
    </row>
    <row collapsed="false" customFormat="false" customHeight="false" hidden="false" ht="13.6" outlineLevel="0" r="3">
      <c r="B3" s="1" t="n">
        <v>1</v>
      </c>
      <c r="C3" s="0" t="n">
        <v>92.871</v>
      </c>
      <c r="D3" s="0" t="n">
        <v>84.302</v>
      </c>
      <c r="E3" s="0" t="n">
        <v>0.524</v>
      </c>
      <c r="F3" s="0" t="n">
        <v>7.889</v>
      </c>
      <c r="G3" s="0" t="n">
        <f aca="false">$C$3/$C3</f>
        <v>1</v>
      </c>
      <c r="I3" s="1" t="s">
        <v>12</v>
      </c>
      <c r="J3" s="0" t="n">
        <f aca="false">MIN(C3:C246)</f>
        <v>3.321</v>
      </c>
      <c r="K3" s="0" t="n">
        <v>57</v>
      </c>
      <c r="L3" s="2" t="n">
        <v>27.9647696476965</v>
      </c>
    </row>
    <row collapsed="false" customFormat="false" customHeight="false" hidden="false" ht="13.6" outlineLevel="0" r="4">
      <c r="B4" s="1" t="n">
        <v>2</v>
      </c>
      <c r="C4" s="0" t="n">
        <v>49.081</v>
      </c>
      <c r="D4" s="0" t="n">
        <v>44.112</v>
      </c>
      <c r="E4" s="0" t="n">
        <v>0.448</v>
      </c>
      <c r="F4" s="0" t="n">
        <v>4.36</v>
      </c>
      <c r="G4" s="2" t="n">
        <f aca="false">$C$3/$C4</f>
        <v>1.89219861046026</v>
      </c>
    </row>
    <row collapsed="false" customFormat="false" customHeight="false" hidden="false" ht="13.6" outlineLevel="0" r="5">
      <c r="B5" s="1" t="n">
        <v>3</v>
      </c>
      <c r="C5" s="0" t="n">
        <v>33.37</v>
      </c>
      <c r="D5" s="0" t="n">
        <v>29.834</v>
      </c>
      <c r="E5" s="0" t="n">
        <v>0.435</v>
      </c>
      <c r="F5" s="0" t="n">
        <v>2.933</v>
      </c>
      <c r="G5" s="2" t="n">
        <f aca="false">$C$3/$C5</f>
        <v>2.78306862451304</v>
      </c>
    </row>
    <row collapsed="false" customFormat="false" customHeight="false" hidden="false" ht="13.6" outlineLevel="0" r="6">
      <c r="B6" s="1" t="n">
        <v>4</v>
      </c>
      <c r="C6" s="0" t="n">
        <v>25.541</v>
      </c>
      <c r="D6" s="0" t="n">
        <v>22.643</v>
      </c>
      <c r="E6" s="0" t="n">
        <v>0.428</v>
      </c>
      <c r="F6" s="0" t="n">
        <v>2.3</v>
      </c>
      <c r="G6" s="2" t="n">
        <f aca="false">$C$3/$C6</f>
        <v>3.63615363533143</v>
      </c>
    </row>
    <row collapsed="false" customFormat="false" customHeight="false" hidden="false" ht="13.6" outlineLevel="0" r="7">
      <c r="B7" s="1" t="n">
        <v>5</v>
      </c>
      <c r="C7" s="0" t="n">
        <v>20.794</v>
      </c>
      <c r="D7" s="0" t="n">
        <v>18.246</v>
      </c>
      <c r="E7" s="0" t="n">
        <v>0.424</v>
      </c>
      <c r="F7" s="0" t="n">
        <v>1.951</v>
      </c>
      <c r="G7" s="2" t="n">
        <f aca="false">$C$3/$C7</f>
        <v>4.46624026161393</v>
      </c>
    </row>
    <row collapsed="false" customFormat="false" customHeight="false" hidden="false" ht="13.6" outlineLevel="0" r="8">
      <c r="B8" s="1" t="n">
        <v>6</v>
      </c>
      <c r="C8" s="0" t="n">
        <v>18.307</v>
      </c>
      <c r="D8" s="0" t="n">
        <v>16.039</v>
      </c>
      <c r="E8" s="0" t="n">
        <v>0.423</v>
      </c>
      <c r="F8" s="0" t="n">
        <v>1.67</v>
      </c>
      <c r="G8" s="2" t="n">
        <f aca="false">$C$3/$C8</f>
        <v>5.0729775495712</v>
      </c>
    </row>
    <row collapsed="false" customFormat="false" customHeight="false" hidden="false" ht="13.6" outlineLevel="0" r="9">
      <c r="B9" s="1" t="n">
        <v>7</v>
      </c>
      <c r="C9" s="0" t="n">
        <v>15.551</v>
      </c>
      <c r="D9" s="0" t="n">
        <v>13.575</v>
      </c>
      <c r="E9" s="0" t="n">
        <v>0.426</v>
      </c>
      <c r="F9" s="0" t="n">
        <v>1.374</v>
      </c>
      <c r="G9" s="2" t="n">
        <f aca="false">$C$3/$C9</f>
        <v>5.97202752234583</v>
      </c>
    </row>
    <row collapsed="false" customFormat="false" customHeight="false" hidden="false" ht="13.6" outlineLevel="0" r="10">
      <c r="B10" s="1" t="n">
        <v>8</v>
      </c>
      <c r="C10" s="0" t="n">
        <v>13.655</v>
      </c>
      <c r="D10" s="0" t="n">
        <v>11.82</v>
      </c>
      <c r="E10" s="0" t="n">
        <v>0.424</v>
      </c>
      <c r="F10" s="0" t="n">
        <v>1.234</v>
      </c>
      <c r="G10" s="2" t="n">
        <f aca="false">$C$3/$C10</f>
        <v>6.80124496521421</v>
      </c>
    </row>
    <row collapsed="false" customFormat="false" customHeight="false" hidden="false" ht="13.6" outlineLevel="0" r="11">
      <c r="B11" s="1" t="n">
        <v>9</v>
      </c>
      <c r="C11" s="0" t="n">
        <v>12.219</v>
      </c>
      <c r="D11" s="0" t="n">
        <v>10.52</v>
      </c>
      <c r="E11" s="0" t="n">
        <v>0.421</v>
      </c>
      <c r="F11" s="0" t="n">
        <v>1.103</v>
      </c>
      <c r="G11" s="2" t="n">
        <f aca="false">$C$3/$C11</f>
        <v>7.60054014240118</v>
      </c>
    </row>
    <row collapsed="false" customFormat="false" customHeight="false" hidden="false" ht="13.6" outlineLevel="0" r="12">
      <c r="B12" s="1" t="n">
        <v>10</v>
      </c>
      <c r="C12" s="0" t="n">
        <v>11.038</v>
      </c>
      <c r="D12" s="0" t="n">
        <v>9.429</v>
      </c>
      <c r="E12" s="0" t="n">
        <v>0.419</v>
      </c>
      <c r="F12" s="0" t="n">
        <v>1.013</v>
      </c>
      <c r="G12" s="2" t="n">
        <f aca="false">$C$3/$C12</f>
        <v>8.41375249139337</v>
      </c>
    </row>
    <row collapsed="false" customFormat="false" customHeight="false" hidden="false" ht="13.6" outlineLevel="0" r="13">
      <c r="B13" s="1" t="n">
        <v>11</v>
      </c>
      <c r="C13" s="0" t="n">
        <v>10.173</v>
      </c>
      <c r="D13" s="0" t="n">
        <v>8.658</v>
      </c>
      <c r="E13" s="0" t="n">
        <v>0.422</v>
      </c>
      <c r="F13" s="0" t="n">
        <v>0.915</v>
      </c>
      <c r="G13" s="2" t="n">
        <f aca="false">$C$3/$C13</f>
        <v>9.12916543792392</v>
      </c>
    </row>
    <row collapsed="false" customFormat="false" customHeight="false" hidden="false" ht="13.6" outlineLevel="0" r="14">
      <c r="B14" s="1" t="n">
        <v>12</v>
      </c>
      <c r="C14" s="0" t="n">
        <v>10.064</v>
      </c>
      <c r="D14" s="0" t="n">
        <v>8.557</v>
      </c>
      <c r="E14" s="0" t="n">
        <v>0.442</v>
      </c>
      <c r="F14" s="0" t="n">
        <v>0.887</v>
      </c>
      <c r="G14" s="2" t="n">
        <f aca="false">$C$3/$C14</f>
        <v>9.22804054054054</v>
      </c>
    </row>
    <row collapsed="false" customFormat="false" customHeight="false" hidden="false" ht="13.6" outlineLevel="0" r="15">
      <c r="B15" s="1" t="n">
        <v>13</v>
      </c>
      <c r="C15" s="0" t="n">
        <v>8.965</v>
      </c>
      <c r="D15" s="0" t="n">
        <v>7.537</v>
      </c>
      <c r="E15" s="0" t="n">
        <v>0.42</v>
      </c>
      <c r="F15" s="0" t="n">
        <v>0.831</v>
      </c>
      <c r="G15" s="2" t="n">
        <f aca="false">$C$3/$C15</f>
        <v>10.3592861126603</v>
      </c>
    </row>
    <row collapsed="false" customFormat="false" customHeight="false" hidden="false" ht="13.6" outlineLevel="0" r="16">
      <c r="B16" s="1" t="n">
        <v>14</v>
      </c>
      <c r="C16" s="0" t="n">
        <v>8.265</v>
      </c>
      <c r="D16" s="0" t="n">
        <v>6.9</v>
      </c>
      <c r="E16" s="0" t="n">
        <v>0.413</v>
      </c>
      <c r="F16" s="0" t="n">
        <v>0.776</v>
      </c>
      <c r="G16" s="2" t="n">
        <f aca="false">$C$3/$C16</f>
        <v>11.2366606170599</v>
      </c>
    </row>
    <row collapsed="false" customFormat="false" customHeight="false" hidden="false" ht="13.6" outlineLevel="0" r="17">
      <c r="B17" s="1" t="n">
        <v>15</v>
      </c>
      <c r="C17" s="0" t="n">
        <v>7.887</v>
      </c>
      <c r="D17" s="0" t="n">
        <v>6.559</v>
      </c>
      <c r="E17" s="0" t="n">
        <v>0.419</v>
      </c>
      <c r="F17" s="0" t="n">
        <v>0.732</v>
      </c>
      <c r="G17" s="2" t="n">
        <f aca="false">$C$3/$C17</f>
        <v>11.7751996957018</v>
      </c>
    </row>
    <row collapsed="false" customFormat="false" customHeight="false" hidden="false" ht="13.6" outlineLevel="0" r="18">
      <c r="B18" s="1" t="n">
        <v>16</v>
      </c>
      <c r="C18" s="0" t="n">
        <v>7.379</v>
      </c>
      <c r="D18" s="0" t="n">
        <v>6.08</v>
      </c>
      <c r="E18" s="0" t="n">
        <v>0.418</v>
      </c>
      <c r="F18" s="0" t="n">
        <v>0.704</v>
      </c>
      <c r="G18" s="2" t="n">
        <f aca="false">$C$3/$C18</f>
        <v>12.5858517414284</v>
      </c>
    </row>
    <row collapsed="false" customFormat="false" customHeight="false" hidden="false" ht="13.6" outlineLevel="0" r="19">
      <c r="B19" s="1" t="n">
        <v>17</v>
      </c>
      <c r="C19" s="0" t="n">
        <v>7.095</v>
      </c>
      <c r="D19" s="0" t="n">
        <v>5.817</v>
      </c>
      <c r="E19" s="0" t="n">
        <v>0.417</v>
      </c>
      <c r="F19" s="0" t="n">
        <v>0.684</v>
      </c>
      <c r="G19" s="2" t="n">
        <f aca="false">$C$3/$C19</f>
        <v>13.0896405919662</v>
      </c>
    </row>
    <row collapsed="false" customFormat="false" customHeight="false" hidden="false" ht="13.6" outlineLevel="0" r="20">
      <c r="B20" s="1" t="n">
        <v>18</v>
      </c>
      <c r="C20" s="0" t="n">
        <v>6.752</v>
      </c>
      <c r="D20" s="0" t="n">
        <v>5.503</v>
      </c>
      <c r="E20" s="0" t="n">
        <v>0.417</v>
      </c>
      <c r="F20" s="0" t="n">
        <v>0.655</v>
      </c>
      <c r="G20" s="2" t="n">
        <f aca="false">$C$3/$C20</f>
        <v>13.7545912322275</v>
      </c>
    </row>
    <row collapsed="false" customFormat="false" customHeight="false" hidden="false" ht="13.6" outlineLevel="0" r="21">
      <c r="B21" s="1" t="n">
        <v>19</v>
      </c>
      <c r="C21" s="0" t="n">
        <v>6.405</v>
      </c>
      <c r="D21" s="0" t="n">
        <v>5.178</v>
      </c>
      <c r="E21" s="0" t="n">
        <v>0.416</v>
      </c>
      <c r="F21" s="0" t="n">
        <v>0.634</v>
      </c>
      <c r="G21" s="2" t="n">
        <f aca="false">$C$3/$C21</f>
        <v>14.4997658079625</v>
      </c>
    </row>
    <row collapsed="false" customFormat="false" customHeight="false" hidden="false" ht="13.6" outlineLevel="0" r="22">
      <c r="B22" s="1" t="n">
        <v>20</v>
      </c>
      <c r="C22" s="0" t="n">
        <v>6.111</v>
      </c>
      <c r="D22" s="0" t="n">
        <v>4.907</v>
      </c>
      <c r="E22" s="0" t="n">
        <v>0.415</v>
      </c>
      <c r="F22" s="0" t="n">
        <v>0.612</v>
      </c>
      <c r="G22" s="2" t="n">
        <f aca="false">$C$3/$C22</f>
        <v>15.1973490427099</v>
      </c>
    </row>
    <row collapsed="false" customFormat="false" customHeight="false" hidden="false" ht="13.6" outlineLevel="0" r="23">
      <c r="B23" s="1" t="n">
        <v>21</v>
      </c>
      <c r="C23" s="0" t="n">
        <v>5.947</v>
      </c>
      <c r="D23" s="0" t="n">
        <v>4.762</v>
      </c>
      <c r="E23" s="0" t="n">
        <v>0.412</v>
      </c>
      <c r="F23" s="0" t="n">
        <v>0.597</v>
      </c>
      <c r="G23" s="2" t="n">
        <f aca="false">$C$3/$C23</f>
        <v>15.6164452665209</v>
      </c>
    </row>
    <row collapsed="false" customFormat="false" customHeight="false" hidden="false" ht="13.6" outlineLevel="0" r="24">
      <c r="B24" s="1" t="n">
        <v>22</v>
      </c>
      <c r="C24" s="0" t="n">
        <v>5.717</v>
      </c>
      <c r="D24" s="0" t="n">
        <v>4.561</v>
      </c>
      <c r="E24" s="0" t="n">
        <v>0.412</v>
      </c>
      <c r="F24" s="0" t="n">
        <v>0.569</v>
      </c>
      <c r="G24" s="2" t="n">
        <f aca="false">$C$3/$C24</f>
        <v>16.2447087633374</v>
      </c>
    </row>
    <row collapsed="false" customFormat="false" customHeight="false" hidden="false" ht="13.6" outlineLevel="0" r="25">
      <c r="B25" s="1" t="n">
        <v>23</v>
      </c>
      <c r="C25" s="0" t="n">
        <v>5.557</v>
      </c>
      <c r="D25" s="0" t="n">
        <v>4.407</v>
      </c>
      <c r="E25" s="0" t="n">
        <v>0.411</v>
      </c>
      <c r="F25" s="0" t="n">
        <v>0.565</v>
      </c>
      <c r="G25" s="2" t="n">
        <f aca="false">$C$3/$C25</f>
        <v>16.7124347669606</v>
      </c>
    </row>
    <row collapsed="false" customFormat="false" customHeight="false" hidden="false" ht="13.6" outlineLevel="0" r="26">
      <c r="B26" s="1" t="n">
        <v>24</v>
      </c>
      <c r="C26" s="0" t="n">
        <v>5.386</v>
      </c>
      <c r="D26" s="0" t="n">
        <v>4.212</v>
      </c>
      <c r="E26" s="0" t="n">
        <v>0.418</v>
      </c>
      <c r="F26" s="0" t="n">
        <v>0.58</v>
      </c>
      <c r="G26" s="2" t="n">
        <f aca="false">$C$3/$C26</f>
        <v>17.2430375046417</v>
      </c>
    </row>
    <row collapsed="false" customFormat="false" customHeight="false" hidden="false" ht="13.6" outlineLevel="0" r="27">
      <c r="B27" s="1" t="n">
        <v>25</v>
      </c>
      <c r="C27" s="0" t="n">
        <v>5.259</v>
      </c>
      <c r="D27" s="0" t="n">
        <v>4.11</v>
      </c>
      <c r="E27" s="0" t="n">
        <v>0.415</v>
      </c>
      <c r="F27" s="0" t="n">
        <v>0.558</v>
      </c>
      <c r="G27" s="2" t="n">
        <f aca="false">$C$3/$C27</f>
        <v>17.6594409583571</v>
      </c>
    </row>
    <row collapsed="false" customFormat="false" customHeight="false" hidden="false" ht="13.6" outlineLevel="0" r="28">
      <c r="B28" s="1" t="n">
        <v>26</v>
      </c>
      <c r="C28" s="0" t="n">
        <v>5.067</v>
      </c>
      <c r="D28" s="0" t="n">
        <v>3.944</v>
      </c>
      <c r="E28" s="0" t="n">
        <v>0.414</v>
      </c>
      <c r="F28" s="0" t="n">
        <v>0.532</v>
      </c>
      <c r="G28" s="2" t="n">
        <f aca="false">$C$3/$C28</f>
        <v>18.3285968028419</v>
      </c>
    </row>
    <row collapsed="false" customFormat="false" customHeight="false" hidden="false" ht="13.6" outlineLevel="0" r="29">
      <c r="B29" s="1" t="n">
        <v>27</v>
      </c>
      <c r="C29" s="0" t="n">
        <v>4.912</v>
      </c>
      <c r="D29" s="0" t="n">
        <v>3.792</v>
      </c>
      <c r="E29" s="0" t="n">
        <v>0.414</v>
      </c>
      <c r="F29" s="0" t="n">
        <v>0.531</v>
      </c>
      <c r="G29" s="2" t="n">
        <f aca="false">$C$3/$C29</f>
        <v>18.9069625407166</v>
      </c>
    </row>
    <row collapsed="false" customFormat="false" customHeight="false" hidden="false" ht="13.6" outlineLevel="0" r="30">
      <c r="B30" s="1" t="n">
        <v>28</v>
      </c>
      <c r="C30" s="0" t="n">
        <v>4.82</v>
      </c>
      <c r="D30" s="0" t="n">
        <v>3.716</v>
      </c>
      <c r="E30" s="0" t="n">
        <v>0.414</v>
      </c>
      <c r="F30" s="0" t="n">
        <v>0.514</v>
      </c>
      <c r="G30" s="2" t="n">
        <f aca="false">$C$3/$C30</f>
        <v>19.2678423236515</v>
      </c>
    </row>
    <row collapsed="false" customFormat="false" customHeight="false" hidden="false" ht="13.6" outlineLevel="0" r="31">
      <c r="B31" s="1" t="n">
        <v>29</v>
      </c>
      <c r="C31" s="0" t="n">
        <v>4.768</v>
      </c>
      <c r="D31" s="0" t="n">
        <v>3.664</v>
      </c>
      <c r="E31" s="0" t="n">
        <v>0.414</v>
      </c>
      <c r="F31" s="0" t="n">
        <v>0.514</v>
      </c>
      <c r="G31" s="2" t="n">
        <f aca="false">$C$3/$C31</f>
        <v>19.4779781879195</v>
      </c>
    </row>
    <row collapsed="false" customFormat="false" customHeight="false" hidden="false" ht="13.6" outlineLevel="0" r="32">
      <c r="B32" s="1" t="n">
        <v>30</v>
      </c>
      <c r="C32" s="0" t="n">
        <v>4.687</v>
      </c>
      <c r="D32" s="0" t="n">
        <v>3.563</v>
      </c>
      <c r="E32" s="0" t="n">
        <v>0.422</v>
      </c>
      <c r="F32" s="0" t="n">
        <v>0.529</v>
      </c>
      <c r="G32" s="2" t="n">
        <f aca="false">$C$3/$C32</f>
        <v>19.814593556646</v>
      </c>
    </row>
    <row collapsed="false" customFormat="false" customHeight="false" hidden="false" ht="13.6" outlineLevel="0" r="33">
      <c r="B33" s="1" t="n">
        <v>31</v>
      </c>
      <c r="C33" s="0" t="n">
        <v>4.478</v>
      </c>
      <c r="D33" s="0" t="n">
        <v>3.371</v>
      </c>
      <c r="E33" s="0" t="n">
        <v>0.416</v>
      </c>
      <c r="F33" s="0" t="n">
        <v>0.515</v>
      </c>
      <c r="G33" s="2" t="n">
        <f aca="false">$C$3/$C33</f>
        <v>20.7393925859759</v>
      </c>
    </row>
    <row collapsed="false" customFormat="false" customHeight="false" hidden="false" ht="13.6" outlineLevel="0" r="34">
      <c r="B34" s="1" t="n">
        <v>32</v>
      </c>
      <c r="C34" s="0" t="n">
        <v>4.401</v>
      </c>
      <c r="D34" s="0" t="n">
        <v>3.31</v>
      </c>
      <c r="E34" s="0" t="n">
        <v>0.415</v>
      </c>
      <c r="F34" s="0" t="n">
        <v>0.499</v>
      </c>
      <c r="G34" s="2" t="n">
        <f aca="false">$C$3/$C34</f>
        <v>21.1022494887526</v>
      </c>
    </row>
    <row collapsed="false" customFormat="false" customHeight="false" hidden="false" ht="13.6" outlineLevel="0" r="35">
      <c r="B35" s="1" t="n">
        <v>33</v>
      </c>
      <c r="C35" s="0" t="n">
        <v>4.372</v>
      </c>
      <c r="D35" s="0" t="n">
        <v>3.261</v>
      </c>
      <c r="E35" s="0" t="n">
        <v>0.419</v>
      </c>
      <c r="F35" s="0" t="n">
        <v>0.517</v>
      </c>
      <c r="G35" s="2" t="n">
        <f aca="false">$C$3/$C35</f>
        <v>21.2422232387923</v>
      </c>
    </row>
    <row collapsed="false" customFormat="false" customHeight="false" hidden="false" ht="13.6" outlineLevel="0" r="36">
      <c r="B36" s="1" t="n">
        <v>34</v>
      </c>
      <c r="C36" s="0" t="n">
        <v>4.203</v>
      </c>
      <c r="D36" s="0" t="n">
        <v>3.108</v>
      </c>
      <c r="E36" s="0" t="n">
        <v>0.416</v>
      </c>
      <c r="F36" s="0" t="n">
        <v>0.503</v>
      </c>
      <c r="G36" s="2" t="n">
        <f aca="false">$C$3/$C36</f>
        <v>22.0963597430407</v>
      </c>
    </row>
    <row collapsed="false" customFormat="false" customHeight="false" hidden="false" ht="13.6" outlineLevel="0" r="37">
      <c r="B37" s="1" t="n">
        <v>35</v>
      </c>
      <c r="C37" s="0" t="n">
        <v>4.155</v>
      </c>
      <c r="D37" s="0" t="n">
        <v>3.07</v>
      </c>
      <c r="E37" s="0" t="n">
        <v>0.418</v>
      </c>
      <c r="F37" s="0" t="n">
        <v>0.491</v>
      </c>
      <c r="G37" s="2" t="n">
        <f aca="false">$C$3/$C37</f>
        <v>22.3516245487365</v>
      </c>
    </row>
    <row collapsed="false" customFormat="false" customHeight="false" hidden="false" ht="13.6" outlineLevel="0" r="38">
      <c r="B38" s="1" t="n">
        <v>36</v>
      </c>
      <c r="C38" s="0" t="n">
        <v>4.126</v>
      </c>
      <c r="D38" s="0" t="n">
        <v>3.037</v>
      </c>
      <c r="E38" s="0" t="n">
        <v>0.414</v>
      </c>
      <c r="F38" s="0" t="n">
        <v>0.499</v>
      </c>
      <c r="G38" s="2" t="n">
        <f aca="false">$C$3/$C38</f>
        <v>22.5087251575376</v>
      </c>
    </row>
    <row collapsed="false" customFormat="false" customHeight="false" hidden="false" ht="13.6" outlineLevel="0" r="39">
      <c r="B39" s="1" t="n">
        <v>37</v>
      </c>
      <c r="C39" s="0" t="n">
        <v>4.008</v>
      </c>
      <c r="D39" s="0" t="n">
        <v>2.933</v>
      </c>
      <c r="E39" s="0" t="n">
        <v>0.417</v>
      </c>
      <c r="F39" s="0" t="n">
        <v>0.482</v>
      </c>
      <c r="G39" s="2" t="n">
        <f aca="false">$C$3/$C39</f>
        <v>23.1714071856287</v>
      </c>
    </row>
    <row collapsed="false" customFormat="false" customHeight="false" hidden="false" ht="13.6" outlineLevel="0" r="40">
      <c r="B40" s="1" t="n">
        <v>38</v>
      </c>
      <c r="C40" s="0" t="n">
        <v>3.93</v>
      </c>
      <c r="D40" s="0" t="n">
        <v>2.842</v>
      </c>
      <c r="E40" s="0" t="n">
        <v>0.418</v>
      </c>
      <c r="F40" s="0" t="n">
        <v>0.494</v>
      </c>
      <c r="G40" s="2" t="n">
        <f aca="false">$C$3/$C40</f>
        <v>23.6312977099237</v>
      </c>
    </row>
    <row collapsed="false" customFormat="false" customHeight="false" hidden="false" ht="13.6" outlineLevel="0" r="41">
      <c r="B41" s="1" t="n">
        <v>39</v>
      </c>
      <c r="C41" s="0" t="n">
        <v>3.825</v>
      </c>
      <c r="D41" s="0" t="n">
        <v>2.753</v>
      </c>
      <c r="E41" s="0" t="n">
        <v>0.417</v>
      </c>
      <c r="F41" s="0" t="n">
        <v>0.479</v>
      </c>
      <c r="G41" s="2" t="n">
        <f aca="false">$C$3/$C41</f>
        <v>24.28</v>
      </c>
    </row>
    <row collapsed="false" customFormat="false" customHeight="false" hidden="false" ht="13.6" outlineLevel="0" r="42">
      <c r="B42" s="1" t="n">
        <v>40</v>
      </c>
      <c r="C42" s="0" t="n">
        <v>3.798</v>
      </c>
      <c r="D42" s="0" t="n">
        <v>2.73</v>
      </c>
      <c r="E42" s="0" t="n">
        <v>0.414</v>
      </c>
      <c r="F42" s="0" t="n">
        <v>0.48</v>
      </c>
      <c r="G42" s="2" t="n">
        <f aca="false">$C$3/$C42</f>
        <v>24.4526066350711</v>
      </c>
    </row>
    <row collapsed="false" customFormat="false" customHeight="false" hidden="false" ht="13.6" outlineLevel="0" r="43">
      <c r="B43" s="1" t="n">
        <v>41</v>
      </c>
      <c r="C43" s="0" t="n">
        <v>3.805</v>
      </c>
      <c r="D43" s="0" t="n">
        <v>2.737</v>
      </c>
      <c r="E43" s="0" t="n">
        <v>0.412</v>
      </c>
      <c r="F43" s="0" t="n">
        <v>0.482</v>
      </c>
      <c r="G43" s="2" t="n">
        <f aca="false">$C$3/$C43</f>
        <v>24.4076215505913</v>
      </c>
    </row>
    <row collapsed="false" customFormat="false" customHeight="false" hidden="false" ht="13.6" outlineLevel="0" r="44">
      <c r="B44" s="1" t="n">
        <v>42</v>
      </c>
      <c r="C44" s="0" t="n">
        <v>3.777</v>
      </c>
      <c r="D44" s="0" t="n">
        <v>2.693</v>
      </c>
      <c r="E44" s="0" t="n">
        <v>0.415</v>
      </c>
      <c r="F44" s="0" t="n">
        <v>0.494</v>
      </c>
      <c r="G44" s="2" t="n">
        <f aca="false">$C$3/$C44</f>
        <v>24.5885623510723</v>
      </c>
    </row>
    <row collapsed="false" customFormat="false" customHeight="false" hidden="false" ht="13.6" outlineLevel="0" r="45">
      <c r="B45" s="1" t="n">
        <v>43</v>
      </c>
      <c r="C45" s="0" t="n">
        <v>3.715</v>
      </c>
      <c r="D45" s="0" t="n">
        <v>2.626</v>
      </c>
      <c r="E45" s="0" t="n">
        <v>0.414</v>
      </c>
      <c r="F45" s="0" t="n">
        <v>0.5</v>
      </c>
      <c r="G45" s="2" t="n">
        <f aca="false">$C$3/$C45</f>
        <v>24.9989232839838</v>
      </c>
    </row>
    <row collapsed="false" customFormat="false" customHeight="false" hidden="false" ht="13.6" outlineLevel="0" r="46">
      <c r="B46" s="1" t="n">
        <v>44</v>
      </c>
      <c r="C46" s="0" t="n">
        <v>3.643</v>
      </c>
      <c r="D46" s="0" t="n">
        <v>2.564</v>
      </c>
      <c r="E46" s="0" t="n">
        <v>0.416</v>
      </c>
      <c r="F46" s="0" t="n">
        <v>0.488</v>
      </c>
      <c r="G46" s="2" t="n">
        <f aca="false">$C$3/$C46</f>
        <v>25.493000274499</v>
      </c>
    </row>
    <row collapsed="false" customFormat="false" customHeight="false" hidden="false" ht="13.6" outlineLevel="0" r="47">
      <c r="B47" s="1" t="n">
        <v>45</v>
      </c>
      <c r="C47" s="0" t="n">
        <v>3.583</v>
      </c>
      <c r="D47" s="0" t="n">
        <v>2.514</v>
      </c>
      <c r="E47" s="0" t="n">
        <v>0.415</v>
      </c>
      <c r="F47" s="0" t="n">
        <v>0.478</v>
      </c>
      <c r="G47" s="2" t="n">
        <f aca="false">$C$3/$C47</f>
        <v>25.9198995255373</v>
      </c>
    </row>
    <row collapsed="false" customFormat="false" customHeight="false" hidden="false" ht="13.6" outlineLevel="0" r="48">
      <c r="B48" s="1" t="n">
        <v>46</v>
      </c>
      <c r="C48" s="0" t="n">
        <v>3.598</v>
      </c>
      <c r="D48" s="0" t="n">
        <v>2.514</v>
      </c>
      <c r="E48" s="0" t="n">
        <v>0.419</v>
      </c>
      <c r="F48" s="0" t="n">
        <v>0.488</v>
      </c>
      <c r="G48" s="2" t="n">
        <f aca="false">$C$3/$C48</f>
        <v>25.8118399110617</v>
      </c>
    </row>
    <row collapsed="false" customFormat="false" customHeight="false" hidden="false" ht="13.6" outlineLevel="0" r="49">
      <c r="B49" s="1" t="n">
        <v>47</v>
      </c>
      <c r="C49" s="0" t="n">
        <v>3.555</v>
      </c>
      <c r="D49" s="0" t="n">
        <v>2.449</v>
      </c>
      <c r="E49" s="0" t="n">
        <v>0.418</v>
      </c>
      <c r="F49" s="0" t="n">
        <v>0.512</v>
      </c>
      <c r="G49" s="2" t="n">
        <f aca="false">$C$3/$C49</f>
        <v>26.1240506329114</v>
      </c>
    </row>
    <row collapsed="false" customFormat="false" customHeight="false" hidden="false" ht="13.6" outlineLevel="0" r="50">
      <c r="B50" s="1" t="n">
        <v>48</v>
      </c>
      <c r="C50" s="0" t="n">
        <v>3.533</v>
      </c>
      <c r="D50" s="0" t="n">
        <v>2.444</v>
      </c>
      <c r="E50" s="0" t="n">
        <v>0.419</v>
      </c>
      <c r="F50" s="0" t="n">
        <v>0.494</v>
      </c>
      <c r="G50" s="2" t="n">
        <f aca="false">$C$3/$C50</f>
        <v>26.2867251627512</v>
      </c>
    </row>
    <row collapsed="false" customFormat="false" customHeight="false" hidden="false" ht="13.6" outlineLevel="0" r="51">
      <c r="B51" s="1" t="n">
        <v>49</v>
      </c>
      <c r="C51" s="0" t="n">
        <v>3.545</v>
      </c>
      <c r="D51" s="0" t="n">
        <v>2.431</v>
      </c>
      <c r="E51" s="0" t="n">
        <v>0.419</v>
      </c>
      <c r="F51" s="0" t="n">
        <v>0.519</v>
      </c>
      <c r="G51" s="2" t="n">
        <f aca="false">$C$3/$C51</f>
        <v>26.1977433004231</v>
      </c>
    </row>
    <row collapsed="false" customFormat="false" customHeight="false" hidden="false" ht="13.6" outlineLevel="0" r="52">
      <c r="B52" s="1" t="n">
        <v>50</v>
      </c>
      <c r="C52" s="0" t="n">
        <v>3.474</v>
      </c>
      <c r="D52" s="0" t="n">
        <v>2.38</v>
      </c>
      <c r="E52" s="0" t="n">
        <v>0.415</v>
      </c>
      <c r="F52" s="0" t="n">
        <v>0.504</v>
      </c>
      <c r="G52" s="2" t="n">
        <f aca="false">$C$3/$C52</f>
        <v>26.7331606217617</v>
      </c>
    </row>
    <row collapsed="false" customFormat="false" customHeight="false" hidden="false" ht="13.6" outlineLevel="0" r="53">
      <c r="B53" s="1" t="n">
        <v>51</v>
      </c>
      <c r="C53" s="0" t="n">
        <v>3.494</v>
      </c>
      <c r="D53" s="0" t="n">
        <v>2.412</v>
      </c>
      <c r="E53" s="0" t="n">
        <v>0.412</v>
      </c>
      <c r="F53" s="0" t="n">
        <v>0.496</v>
      </c>
      <c r="G53" s="2" t="n">
        <f aca="false">$C$3/$C53</f>
        <v>26.5801373783629</v>
      </c>
    </row>
    <row collapsed="false" customFormat="false" customHeight="false" hidden="false" ht="13.6" outlineLevel="0" r="54">
      <c r="B54" s="1" t="n">
        <v>52</v>
      </c>
      <c r="C54" s="0" t="n">
        <v>3.423</v>
      </c>
      <c r="D54" s="0" t="n">
        <v>2.348</v>
      </c>
      <c r="E54" s="0" t="n">
        <v>0.414</v>
      </c>
      <c r="F54" s="0" t="n">
        <v>0.488</v>
      </c>
      <c r="G54" s="2" t="n">
        <f aca="false">$C$3/$C54</f>
        <v>27.1314636283961</v>
      </c>
    </row>
    <row collapsed="false" customFormat="false" customHeight="false" hidden="false" ht="13.6" outlineLevel="0" r="55">
      <c r="B55" s="1" t="n">
        <v>53</v>
      </c>
      <c r="C55" s="0" t="n">
        <v>3.377</v>
      </c>
      <c r="D55" s="0" t="n">
        <v>2.283</v>
      </c>
      <c r="E55" s="0" t="n">
        <v>0.418</v>
      </c>
      <c r="F55" s="0" t="n">
        <v>0.5</v>
      </c>
      <c r="G55" s="2" t="n">
        <f aca="false">$C$3/$C55</f>
        <v>27.5010364228605</v>
      </c>
    </row>
    <row collapsed="false" customFormat="false" customHeight="false" hidden="false" ht="13.6" outlineLevel="0" r="56">
      <c r="B56" s="1" t="n">
        <v>54</v>
      </c>
      <c r="C56" s="0" t="n">
        <v>3.484</v>
      </c>
      <c r="D56" s="0" t="n">
        <v>2.378</v>
      </c>
      <c r="E56" s="0" t="n">
        <v>0.421</v>
      </c>
      <c r="F56" s="0" t="n">
        <v>0.508</v>
      </c>
      <c r="G56" s="2" t="n">
        <f aca="false">$C$3/$C56</f>
        <v>26.656429391504</v>
      </c>
    </row>
    <row collapsed="false" customFormat="false" customHeight="false" hidden="false" ht="13.6" outlineLevel="0" r="57">
      <c r="B57" s="1" t="n">
        <v>55</v>
      </c>
      <c r="C57" s="0" t="n">
        <v>3.512</v>
      </c>
      <c r="D57" s="0" t="n">
        <v>2.388</v>
      </c>
      <c r="E57" s="0" t="n">
        <v>0.422</v>
      </c>
      <c r="F57" s="0" t="n">
        <v>0.525</v>
      </c>
      <c r="G57" s="2" t="n">
        <f aca="false">$C$3/$C57</f>
        <v>26.4439066059226</v>
      </c>
    </row>
    <row collapsed="false" customFormat="false" customHeight="false" hidden="false" ht="13.6" outlineLevel="0" r="58">
      <c r="B58" s="1" t="n">
        <v>56</v>
      </c>
      <c r="C58" s="0" t="n">
        <v>3.497</v>
      </c>
      <c r="D58" s="0" t="n">
        <v>2.391</v>
      </c>
      <c r="E58" s="0" t="n">
        <v>0.423</v>
      </c>
      <c r="F58" s="0" t="n">
        <v>0.507</v>
      </c>
      <c r="G58" s="2" t="n">
        <f aca="false">$C$3/$C58</f>
        <v>26.5573348584501</v>
      </c>
    </row>
    <row collapsed="false" customFormat="false" customHeight="false" hidden="false" ht="13.6" outlineLevel="0" r="59">
      <c r="B59" s="1" t="n">
        <v>57</v>
      </c>
      <c r="C59" s="0" t="n">
        <v>3.321</v>
      </c>
      <c r="D59" s="0" t="n">
        <v>2.216</v>
      </c>
      <c r="E59" s="0" t="n">
        <v>0.42</v>
      </c>
      <c r="F59" s="0" t="n">
        <v>0.508</v>
      </c>
      <c r="G59" s="2" t="n">
        <f aca="false">$C$3/$C59</f>
        <v>27.9647696476965</v>
      </c>
    </row>
    <row collapsed="false" customFormat="false" customHeight="false" hidden="false" ht="13.6" outlineLevel="0" r="60">
      <c r="B60" s="1" t="n">
        <v>58</v>
      </c>
      <c r="C60" s="0" t="n">
        <v>3.548</v>
      </c>
      <c r="D60" s="0" t="n">
        <v>2.414</v>
      </c>
      <c r="E60" s="0" t="n">
        <v>0.42</v>
      </c>
      <c r="F60" s="0" t="n">
        <v>0.537</v>
      </c>
      <c r="G60" s="2" t="n">
        <f aca="false">$C$3/$C60</f>
        <v>26.1755918827508</v>
      </c>
    </row>
    <row collapsed="false" customFormat="false" customHeight="false" hidden="false" ht="13.6" outlineLevel="0" r="61">
      <c r="B61" s="1" t="n">
        <v>59</v>
      </c>
      <c r="C61" s="0" t="n">
        <v>3.37</v>
      </c>
      <c r="D61" s="0" t="n">
        <v>2.249</v>
      </c>
      <c r="E61" s="0" t="n">
        <v>0.423</v>
      </c>
      <c r="F61" s="0" t="n">
        <v>0.522</v>
      </c>
      <c r="G61" s="2" t="n">
        <f aca="false">$C$3/$C61</f>
        <v>27.5581602373887</v>
      </c>
    </row>
    <row collapsed="false" customFormat="false" customHeight="false" hidden="false" ht="13.6" outlineLevel="0" r="62">
      <c r="B62" s="1" t="n">
        <v>60</v>
      </c>
      <c r="C62" s="0" t="n">
        <v>3.55</v>
      </c>
      <c r="D62" s="0" t="n">
        <v>2.424</v>
      </c>
      <c r="E62" s="0" t="n">
        <v>0.422</v>
      </c>
      <c r="F62" s="0" t="n">
        <v>0.527</v>
      </c>
      <c r="G62" s="2" t="n">
        <f aca="false">$C$3/$C62</f>
        <v>26.1608450704225</v>
      </c>
    </row>
    <row collapsed="false" customFormat="false" customHeight="false" hidden="false" ht="13.6" outlineLevel="0" r="63">
      <c r="B63" s="1" t="n">
        <v>61</v>
      </c>
      <c r="C63" s="0" t="n">
        <v>3.446</v>
      </c>
      <c r="D63" s="0" t="n">
        <v>2.328</v>
      </c>
      <c r="E63" s="0" t="n">
        <v>0.422</v>
      </c>
      <c r="F63" s="0" t="n">
        <v>0.518</v>
      </c>
      <c r="G63" s="2" t="n">
        <f aca="false">$C$3/$C63</f>
        <v>26.9503772489843</v>
      </c>
    </row>
    <row collapsed="false" customFormat="false" customHeight="false" hidden="false" ht="13.6" outlineLevel="0" r="64">
      <c r="B64" s="1" t="n">
        <v>62</v>
      </c>
      <c r="C64" s="0" t="n">
        <v>3.347</v>
      </c>
      <c r="D64" s="0" t="n">
        <v>2.213</v>
      </c>
      <c r="E64" s="0" t="n">
        <v>0.433</v>
      </c>
      <c r="F64" s="0" t="n">
        <v>0.524</v>
      </c>
      <c r="G64" s="2" t="n">
        <f aca="false">$C$3/$C64</f>
        <v>27.7475351060651</v>
      </c>
    </row>
    <row collapsed="false" customFormat="false" customHeight="false" hidden="false" ht="13.6" outlineLevel="0" r="65">
      <c r="B65" s="1" t="n">
        <v>63</v>
      </c>
      <c r="C65" s="0" t="n">
        <v>3.748</v>
      </c>
      <c r="D65" s="0" t="n">
        <v>2.565</v>
      </c>
      <c r="E65" s="0" t="n">
        <v>0.445</v>
      </c>
      <c r="F65" s="0" t="n">
        <v>0.564</v>
      </c>
      <c r="G65" s="2" t="n">
        <f aca="false">$C$3/$C65</f>
        <v>24.7788153681964</v>
      </c>
    </row>
    <row collapsed="false" customFormat="false" customHeight="false" hidden="false" ht="13.6" outlineLevel="0" r="66">
      <c r="B66" s="1" t="n">
        <v>64</v>
      </c>
      <c r="C66" s="0" t="n">
        <v>3.692</v>
      </c>
      <c r="D66" s="0" t="n">
        <v>2.493</v>
      </c>
      <c r="E66" s="0" t="n">
        <v>0.463</v>
      </c>
      <c r="F66" s="0" t="n">
        <v>0.56</v>
      </c>
      <c r="G66" s="2" t="n">
        <f aca="false">$C$3/$C66</f>
        <v>25.1546587215601</v>
      </c>
    </row>
    <row collapsed="false" customFormat="false" customHeight="false" hidden="false" ht="13.6" outlineLevel="0" r="67">
      <c r="B67" s="1" t="n">
        <v>65</v>
      </c>
      <c r="C67" s="0" t="n">
        <v>3.61</v>
      </c>
      <c r="D67" s="0" t="n">
        <v>2.4</v>
      </c>
      <c r="E67" s="0" t="n">
        <v>0.469</v>
      </c>
      <c r="F67" s="0" t="n">
        <v>0.565</v>
      </c>
      <c r="G67" s="2" t="n">
        <f aca="false">$C$3/$C67</f>
        <v>25.7260387811634</v>
      </c>
    </row>
    <row collapsed="false" customFormat="false" customHeight="false" hidden="false" ht="13.6" outlineLevel="0" r="68">
      <c r="B68" s="1" t="n">
        <v>66</v>
      </c>
      <c r="C68" s="0" t="n">
        <v>3.586</v>
      </c>
      <c r="D68" s="0" t="n">
        <v>2.378</v>
      </c>
      <c r="E68" s="0" t="n">
        <v>0.466</v>
      </c>
      <c r="F68" s="0" t="n">
        <v>0.568</v>
      </c>
      <c r="G68" s="2" t="n">
        <f aca="false">$C$3/$C68</f>
        <v>25.8982152816509</v>
      </c>
    </row>
    <row collapsed="false" customFormat="false" customHeight="false" hidden="false" ht="13.6" outlineLevel="0" r="69">
      <c r="B69" s="1" t="n">
        <v>67</v>
      </c>
      <c r="C69" s="0" t="n">
        <v>3.6</v>
      </c>
      <c r="D69" s="0" t="n">
        <v>2.387</v>
      </c>
      <c r="E69" s="0" t="n">
        <v>0.465</v>
      </c>
      <c r="F69" s="0" t="n">
        <v>0.573</v>
      </c>
      <c r="G69" s="2" t="n">
        <f aca="false">$C$3/$C69</f>
        <v>25.7975</v>
      </c>
    </row>
    <row collapsed="false" customFormat="false" customHeight="false" hidden="false" ht="13.6" outlineLevel="0" r="70">
      <c r="B70" s="1" t="n">
        <v>68</v>
      </c>
      <c r="C70" s="0" t="n">
        <v>3.712</v>
      </c>
      <c r="D70" s="0" t="n">
        <v>2.481</v>
      </c>
      <c r="E70" s="0" t="n">
        <v>0.464</v>
      </c>
      <c r="F70" s="0" t="n">
        <v>0.592</v>
      </c>
      <c r="G70" s="2" t="n">
        <f aca="false">$C$3/$C70</f>
        <v>25.0191271551724</v>
      </c>
    </row>
    <row collapsed="false" customFormat="false" customHeight="false" hidden="false" ht="13.6" outlineLevel="0" r="71">
      <c r="B71" s="1" t="n">
        <v>69</v>
      </c>
      <c r="C71" s="0" t="n">
        <v>3.633</v>
      </c>
      <c r="D71" s="0" t="n">
        <v>2.414</v>
      </c>
      <c r="E71" s="0" t="n">
        <v>0.462</v>
      </c>
      <c r="F71" s="0" t="n">
        <v>0.581</v>
      </c>
      <c r="G71" s="2" t="n">
        <f aca="false">$C$3/$C71</f>
        <v>25.5631709331131</v>
      </c>
    </row>
    <row collapsed="false" customFormat="false" customHeight="false" hidden="false" ht="13.6" outlineLevel="0" r="72">
      <c r="B72" s="1" t="n">
        <v>70</v>
      </c>
      <c r="C72" s="0" t="n">
        <v>3.651</v>
      </c>
      <c r="D72" s="0" t="n">
        <v>2.425</v>
      </c>
      <c r="E72" s="0" t="n">
        <v>0.467</v>
      </c>
      <c r="F72" s="0" t="n">
        <v>0.585</v>
      </c>
      <c r="G72" s="2" t="n">
        <f aca="false">$C$3/$C72</f>
        <v>25.4371405094495</v>
      </c>
    </row>
    <row collapsed="false" customFormat="false" customHeight="false" hidden="false" ht="13.6" outlineLevel="0" r="73">
      <c r="B73" s="1" t="n">
        <v>71</v>
      </c>
      <c r="C73" s="0" t="n">
        <v>3.858</v>
      </c>
      <c r="D73" s="0" t="n">
        <v>2.616</v>
      </c>
      <c r="E73" s="0" t="n">
        <v>0.463</v>
      </c>
      <c r="F73" s="0" t="n">
        <v>0.606</v>
      </c>
      <c r="G73" s="2" t="n">
        <f aca="false">$C$3/$C73</f>
        <v>24.0723172628305</v>
      </c>
    </row>
    <row collapsed="false" customFormat="false" customHeight="false" hidden="false" ht="13.6" outlineLevel="0" r="74">
      <c r="B74" s="1" t="n">
        <v>72</v>
      </c>
      <c r="C74" s="0" t="n">
        <v>3.844</v>
      </c>
      <c r="D74" s="0" t="n">
        <v>2.588</v>
      </c>
      <c r="E74" s="0" t="n">
        <v>0.469</v>
      </c>
      <c r="F74" s="0" t="n">
        <v>0.612</v>
      </c>
      <c r="G74" s="2" t="n">
        <f aca="false">$C$3/$C74</f>
        <v>24.1599895941727</v>
      </c>
    </row>
    <row collapsed="false" customFormat="false" customHeight="false" hidden="false" ht="13.6" outlineLevel="0" r="75">
      <c r="B75" s="1" t="n">
        <v>73</v>
      </c>
      <c r="C75" s="0" t="n">
        <v>3.768</v>
      </c>
      <c r="D75" s="0" t="n">
        <v>2.52</v>
      </c>
      <c r="E75" s="0" t="n">
        <v>0.46</v>
      </c>
      <c r="F75" s="0" t="n">
        <v>0.615</v>
      </c>
      <c r="G75" s="2" t="n">
        <f aca="false">$C$3/$C75</f>
        <v>24.6472929936306</v>
      </c>
    </row>
    <row collapsed="false" customFormat="false" customHeight="false" hidden="false" ht="13.6" outlineLevel="0" r="76">
      <c r="B76" s="1" t="n">
        <v>74</v>
      </c>
      <c r="C76" s="0" t="n">
        <v>3.979</v>
      </c>
      <c r="D76" s="0" t="n">
        <v>2.726</v>
      </c>
      <c r="E76" s="0" t="n">
        <v>0.468</v>
      </c>
      <c r="F76" s="0" t="n">
        <v>0.611</v>
      </c>
      <c r="G76" s="2" t="n">
        <f aca="false">$C$3/$C76</f>
        <v>23.3402865041468</v>
      </c>
    </row>
    <row collapsed="false" customFormat="false" customHeight="false" hidden="false" ht="13.6" outlineLevel="0" r="77">
      <c r="B77" s="1" t="n">
        <v>75</v>
      </c>
      <c r="C77" s="0" t="n">
        <v>3.864</v>
      </c>
      <c r="D77" s="0" t="n">
        <v>2.586</v>
      </c>
      <c r="E77" s="0" t="n">
        <v>0.466</v>
      </c>
      <c r="F77" s="0" t="n">
        <v>0.638</v>
      </c>
      <c r="G77" s="2" t="n">
        <f aca="false">$C$3/$C77</f>
        <v>24.0349378881988</v>
      </c>
    </row>
    <row collapsed="false" customFormat="false" customHeight="false" hidden="false" ht="13.6" outlineLevel="0" r="78">
      <c r="B78" s="1" t="n">
        <v>76</v>
      </c>
      <c r="C78" s="0" t="n">
        <v>3.886</v>
      </c>
      <c r="D78" s="0" t="n">
        <v>2.62</v>
      </c>
      <c r="E78" s="0" t="n">
        <v>0.463</v>
      </c>
      <c r="F78" s="0" t="n">
        <v>0.631</v>
      </c>
      <c r="G78" s="2" t="n">
        <f aca="false">$C$3/$C78</f>
        <v>23.8988677303139</v>
      </c>
    </row>
    <row collapsed="false" customFormat="false" customHeight="false" hidden="false" ht="13.6" outlineLevel="0" r="79">
      <c r="B79" s="1" t="n">
        <v>77</v>
      </c>
      <c r="C79" s="0" t="n">
        <v>3.881</v>
      </c>
      <c r="D79" s="0" t="n">
        <v>2.571</v>
      </c>
      <c r="E79" s="0" t="n">
        <v>0.463</v>
      </c>
      <c r="F79" s="0" t="n">
        <v>0.673</v>
      </c>
      <c r="G79" s="2" t="n">
        <f aca="false">$C$3/$C79</f>
        <v>23.9296573048183</v>
      </c>
    </row>
    <row collapsed="false" customFormat="false" customHeight="false" hidden="false" ht="13.6" outlineLevel="0" r="80">
      <c r="B80" s="1" t="n">
        <v>78</v>
      </c>
      <c r="C80" s="0" t="n">
        <v>3.72</v>
      </c>
      <c r="D80" s="0" t="n">
        <v>2.439</v>
      </c>
      <c r="E80" s="0" t="n">
        <v>0.459</v>
      </c>
      <c r="F80" s="0" t="n">
        <v>0.649</v>
      </c>
      <c r="G80" s="2" t="n">
        <f aca="false">$C$3/$C80</f>
        <v>24.9653225806452</v>
      </c>
    </row>
    <row collapsed="false" customFormat="false" customHeight="false" hidden="false" ht="13.6" outlineLevel="0" r="81">
      <c r="B81" s="1" t="n">
        <v>79</v>
      </c>
      <c r="C81" s="0" t="n">
        <v>3.856</v>
      </c>
      <c r="D81" s="0" t="n">
        <v>2.535</v>
      </c>
      <c r="E81" s="0" t="n">
        <v>0.463</v>
      </c>
      <c r="F81" s="0" t="n">
        <v>0.683</v>
      </c>
      <c r="G81" s="2" t="n">
        <f aca="false">$C$3/$C81</f>
        <v>24.0848029045643</v>
      </c>
    </row>
    <row collapsed="false" customFormat="false" customHeight="false" hidden="false" ht="13.6" outlineLevel="0" r="82">
      <c r="B82" s="1" t="n">
        <v>80</v>
      </c>
      <c r="C82" s="0" t="n">
        <v>4.077</v>
      </c>
      <c r="D82" s="0" t="n">
        <v>2.782</v>
      </c>
      <c r="E82" s="0" t="n">
        <v>0.464</v>
      </c>
      <c r="F82" s="0" t="n">
        <v>0.657</v>
      </c>
      <c r="G82" s="2" t="n">
        <f aca="false">$C$3/$C82</f>
        <v>22.7792494481236</v>
      </c>
    </row>
    <row collapsed="false" customFormat="false" customHeight="false" hidden="false" ht="13.6" outlineLevel="0" r="83">
      <c r="B83" s="1" t="n">
        <v>81</v>
      </c>
      <c r="C83" s="0" t="n">
        <v>3.875</v>
      </c>
      <c r="D83" s="0" t="n">
        <v>2.557</v>
      </c>
      <c r="E83" s="0" t="n">
        <v>0.48</v>
      </c>
      <c r="F83" s="0" t="n">
        <v>0.663</v>
      </c>
      <c r="G83" s="2" t="n">
        <f aca="false">$C$3/$C83</f>
        <v>23.9667096774194</v>
      </c>
    </row>
    <row collapsed="false" customFormat="false" customHeight="false" hidden="false" ht="13.6" outlineLevel="0" r="84">
      <c r="B84" s="1" t="n">
        <v>82</v>
      </c>
      <c r="C84" s="0" t="n">
        <v>4.003</v>
      </c>
      <c r="D84" s="0" t="n">
        <v>2.689</v>
      </c>
      <c r="E84" s="0" t="n">
        <v>0.461</v>
      </c>
      <c r="F84" s="0" t="n">
        <v>0.681</v>
      </c>
      <c r="G84" s="2" t="n">
        <f aca="false">$C$3/$C84</f>
        <v>23.2003497376967</v>
      </c>
    </row>
    <row collapsed="false" customFormat="false" customHeight="false" hidden="false" ht="13.6" outlineLevel="0" r="85">
      <c r="B85" s="1" t="n">
        <v>83</v>
      </c>
      <c r="C85" s="0" t="n">
        <v>3.82</v>
      </c>
      <c r="D85" s="0" t="n">
        <v>2.515</v>
      </c>
      <c r="E85" s="0" t="n">
        <v>0.466</v>
      </c>
      <c r="F85" s="0" t="n">
        <v>0.667</v>
      </c>
      <c r="G85" s="2" t="n">
        <f aca="false">$C$3/$C85</f>
        <v>24.311780104712</v>
      </c>
    </row>
    <row collapsed="false" customFormat="false" customHeight="false" hidden="false" ht="13.6" outlineLevel="0" r="86">
      <c r="B86" s="1" t="n">
        <v>84</v>
      </c>
      <c r="C86" s="0" t="n">
        <v>3.804</v>
      </c>
      <c r="D86" s="0" t="n">
        <v>2.486</v>
      </c>
      <c r="E86" s="0" t="n">
        <v>0.461</v>
      </c>
      <c r="F86" s="0" t="n">
        <v>0.684</v>
      </c>
      <c r="G86" s="2" t="n">
        <f aca="false">$C$3/$C86</f>
        <v>24.4140378548896</v>
      </c>
    </row>
    <row collapsed="false" customFormat="false" customHeight="false" hidden="false" ht="13.6" outlineLevel="0" r="87">
      <c r="B87" s="1" t="n">
        <v>85</v>
      </c>
      <c r="C87" s="0" t="n">
        <v>3.577</v>
      </c>
      <c r="D87" s="0" t="n">
        <v>2.274</v>
      </c>
      <c r="E87" s="0" t="n">
        <v>0.465</v>
      </c>
      <c r="F87" s="0" t="n">
        <v>0.667</v>
      </c>
      <c r="G87" s="2" t="n">
        <f aca="false">$C$3/$C87</f>
        <v>25.9633771316746</v>
      </c>
    </row>
    <row collapsed="false" customFormat="false" customHeight="false" hidden="false" ht="13.6" outlineLevel="0" r="88">
      <c r="B88" s="1" t="n">
        <v>86</v>
      </c>
      <c r="C88" s="0" t="n">
        <v>3.697</v>
      </c>
      <c r="D88" s="0" t="n">
        <v>2.404</v>
      </c>
      <c r="E88" s="0" t="n">
        <v>0.461</v>
      </c>
      <c r="F88" s="0" t="n">
        <v>0.66</v>
      </c>
      <c r="G88" s="2" t="n">
        <f aca="false">$C$3/$C88</f>
        <v>25.1206383554233</v>
      </c>
    </row>
    <row collapsed="false" customFormat="false" customHeight="false" hidden="false" ht="13.6" outlineLevel="0" r="89">
      <c r="B89" s="1" t="n">
        <v>87</v>
      </c>
      <c r="C89" s="0" t="n">
        <v>3.661</v>
      </c>
      <c r="D89" s="0" t="n">
        <v>2.346</v>
      </c>
      <c r="E89" s="0" t="n">
        <v>0.463</v>
      </c>
      <c r="F89" s="0" t="n">
        <v>0.679</v>
      </c>
      <c r="G89" s="2" t="n">
        <f aca="false">$C$3/$C89</f>
        <v>25.3676591095329</v>
      </c>
    </row>
    <row collapsed="false" customFormat="false" customHeight="false" hidden="false" ht="13.6" outlineLevel="0" r="90">
      <c r="B90" s="1" t="n">
        <v>88</v>
      </c>
      <c r="C90" s="0" t="n">
        <v>4.075</v>
      </c>
      <c r="D90" s="0" t="n">
        <v>2.763</v>
      </c>
      <c r="E90" s="0" t="n">
        <v>0.458</v>
      </c>
      <c r="F90" s="0" t="n">
        <v>0.685</v>
      </c>
      <c r="G90" s="2" t="n">
        <f aca="false">$C$3/$C90</f>
        <v>22.7904294478528</v>
      </c>
    </row>
    <row collapsed="false" customFormat="false" customHeight="false" hidden="false" ht="13.6" outlineLevel="0" r="91">
      <c r="B91" s="1" t="n">
        <v>89</v>
      </c>
      <c r="C91" s="0" t="n">
        <v>3.975</v>
      </c>
      <c r="D91" s="0" t="n">
        <v>2.628</v>
      </c>
      <c r="E91" s="0" t="n">
        <v>0.466</v>
      </c>
      <c r="F91" s="0" t="n">
        <v>0.71</v>
      </c>
      <c r="G91" s="2" t="n">
        <f aca="false">$C$3/$C91</f>
        <v>23.3637735849057</v>
      </c>
    </row>
    <row collapsed="false" customFormat="false" customHeight="false" hidden="false" ht="13.6" outlineLevel="0" r="92">
      <c r="B92" s="1" t="n">
        <v>90</v>
      </c>
      <c r="C92" s="0" t="n">
        <v>4.035</v>
      </c>
      <c r="D92" s="0" t="n">
        <v>2.653</v>
      </c>
      <c r="E92" s="0" t="n">
        <v>0.458</v>
      </c>
      <c r="F92" s="0" t="n">
        <v>0.752</v>
      </c>
      <c r="G92" s="2" t="n">
        <f aca="false">$C$3/$C92</f>
        <v>23.0163568773234</v>
      </c>
    </row>
    <row collapsed="false" customFormat="false" customHeight="false" hidden="false" ht="13.6" outlineLevel="0" r="93">
      <c r="B93" s="1" t="n">
        <v>91</v>
      </c>
      <c r="C93" s="0" t="n">
        <v>3.908</v>
      </c>
      <c r="D93" s="0" t="n">
        <v>2.534</v>
      </c>
      <c r="E93" s="0" t="n">
        <v>0.465</v>
      </c>
      <c r="F93" s="0" t="n">
        <v>0.736</v>
      </c>
      <c r="G93" s="2" t="n">
        <f aca="false">$C$3/$C93</f>
        <v>23.764329580348</v>
      </c>
    </row>
    <row collapsed="false" customFormat="false" customHeight="false" hidden="false" ht="13.6" outlineLevel="0" r="94">
      <c r="B94" s="1" t="n">
        <v>92</v>
      </c>
      <c r="C94" s="0" t="n">
        <v>3.97</v>
      </c>
      <c r="D94" s="0" t="n">
        <v>2.608</v>
      </c>
      <c r="E94" s="0" t="n">
        <v>0.471</v>
      </c>
      <c r="F94" s="0" t="n">
        <v>0.719</v>
      </c>
      <c r="G94" s="2" t="n">
        <f aca="false">$C$3/$C94</f>
        <v>23.3931989924433</v>
      </c>
    </row>
    <row collapsed="false" customFormat="false" customHeight="false" hidden="false" ht="13.6" outlineLevel="0" r="95">
      <c r="B95" s="1" t="n">
        <v>93</v>
      </c>
      <c r="C95" s="0" t="n">
        <v>4.29</v>
      </c>
      <c r="D95" s="0" t="n">
        <v>2.901</v>
      </c>
      <c r="E95" s="0" t="n">
        <v>0.475</v>
      </c>
      <c r="F95" s="0" t="n">
        <v>0.741</v>
      </c>
      <c r="G95" s="2" t="n">
        <f aca="false">$C$3/$C95</f>
        <v>21.6482517482517</v>
      </c>
    </row>
    <row collapsed="false" customFormat="false" customHeight="false" hidden="false" ht="13.6" outlineLevel="0" r="96">
      <c r="B96" s="1" t="n">
        <v>94</v>
      </c>
      <c r="C96" s="0" t="n">
        <v>4.099</v>
      </c>
      <c r="D96" s="0" t="n">
        <v>2.733</v>
      </c>
      <c r="E96" s="0" t="n">
        <v>0.462</v>
      </c>
      <c r="F96" s="0" t="n">
        <v>0.732</v>
      </c>
      <c r="G96" s="2" t="n">
        <f aca="false">$C$3/$C96</f>
        <v>22.6569895096365</v>
      </c>
    </row>
    <row collapsed="false" customFormat="false" customHeight="false" hidden="false" ht="13.6" outlineLevel="0" r="97">
      <c r="B97" s="1" t="n">
        <v>95</v>
      </c>
      <c r="C97" s="0" t="n">
        <v>4.072</v>
      </c>
      <c r="D97" s="0" t="n">
        <v>2.614</v>
      </c>
      <c r="E97" s="0" t="n">
        <v>0.457</v>
      </c>
      <c r="F97" s="0" t="n">
        <v>0.832</v>
      </c>
      <c r="G97" s="2" t="n">
        <f aca="false">$C$3/$C97</f>
        <v>22.8072200392927</v>
      </c>
    </row>
    <row collapsed="false" customFormat="false" customHeight="false" hidden="false" ht="13.6" outlineLevel="0" r="98">
      <c r="B98" s="1" t="n">
        <v>96</v>
      </c>
      <c r="C98" s="0" t="n">
        <v>4.039</v>
      </c>
      <c r="D98" s="0" t="n">
        <v>2.657</v>
      </c>
      <c r="E98" s="0" t="n">
        <v>0.459</v>
      </c>
      <c r="F98" s="0" t="n">
        <v>0.752</v>
      </c>
      <c r="G98" s="2" t="n">
        <f aca="false">$C$3/$C98</f>
        <v>22.9935627630602</v>
      </c>
    </row>
    <row collapsed="false" customFormat="false" customHeight="false" hidden="false" ht="13.6" outlineLevel="0" r="99">
      <c r="B99" s="1" t="n">
        <v>97</v>
      </c>
      <c r="C99" s="0" t="n">
        <v>3.912</v>
      </c>
      <c r="D99" s="0" t="n">
        <v>2.538</v>
      </c>
      <c r="E99" s="0" t="n">
        <v>0.461</v>
      </c>
      <c r="F99" s="0" t="n">
        <v>0.741</v>
      </c>
      <c r="G99" s="2" t="n">
        <f aca="false">$C$3/$C99</f>
        <v>23.7400306748466</v>
      </c>
    </row>
    <row collapsed="false" customFormat="false" customHeight="false" hidden="false" ht="13.6" outlineLevel="0" r="100">
      <c r="B100" s="1" t="n">
        <v>98</v>
      </c>
      <c r="C100" s="0" t="n">
        <v>3.849</v>
      </c>
      <c r="D100" s="0" t="n">
        <v>2.457</v>
      </c>
      <c r="E100" s="0" t="n">
        <v>0.464</v>
      </c>
      <c r="F100" s="0" t="n">
        <v>0.756</v>
      </c>
      <c r="G100" s="2" t="n">
        <f aca="false">$C$3/$C100</f>
        <v>24.128604832424</v>
      </c>
    </row>
    <row collapsed="false" customFormat="false" customHeight="false" hidden="false" ht="13.6" outlineLevel="0" r="101">
      <c r="B101" s="1" t="n">
        <v>99</v>
      </c>
      <c r="C101" s="0" t="n">
        <v>3.741</v>
      </c>
      <c r="D101" s="0" t="n">
        <v>2.336</v>
      </c>
      <c r="E101" s="0" t="n">
        <v>0.466</v>
      </c>
      <c r="F101" s="0" t="n">
        <v>0.765</v>
      </c>
      <c r="G101" s="2" t="n">
        <f aca="false">$C$3/$C101</f>
        <v>24.8251804330393</v>
      </c>
    </row>
    <row collapsed="false" customFormat="false" customHeight="false" hidden="false" ht="13.6" outlineLevel="0" r="102">
      <c r="B102" s="1" t="n">
        <v>100</v>
      </c>
      <c r="C102" s="0" t="n">
        <v>4.259</v>
      </c>
      <c r="D102" s="0" t="n">
        <v>2.84</v>
      </c>
      <c r="E102" s="0" t="n">
        <v>0.462</v>
      </c>
      <c r="F102" s="0" t="n">
        <v>0.784</v>
      </c>
      <c r="G102" s="2" t="n">
        <f aca="false">$C$3/$C102</f>
        <v>21.8058229631369</v>
      </c>
    </row>
    <row collapsed="false" customFormat="false" customHeight="false" hidden="false" ht="13.6" outlineLevel="0" r="103">
      <c r="B103" s="1" t="n">
        <v>101</v>
      </c>
      <c r="C103" s="0" t="n">
        <v>4.309</v>
      </c>
      <c r="D103" s="0" t="n">
        <v>2.885</v>
      </c>
      <c r="E103" s="0" t="n">
        <v>0.46</v>
      </c>
      <c r="F103" s="0" t="n">
        <v>0.789</v>
      </c>
      <c r="G103" s="2" t="n">
        <f aca="false">$C$3/$C103</f>
        <v>21.5527964724994</v>
      </c>
    </row>
    <row collapsed="false" customFormat="false" customHeight="false" hidden="false" ht="13.6" outlineLevel="0" r="104">
      <c r="B104" s="1" t="n">
        <v>102</v>
      </c>
      <c r="C104" s="0" t="n">
        <v>4.013</v>
      </c>
      <c r="D104" s="0" t="n">
        <v>2.578</v>
      </c>
      <c r="E104" s="0" t="n">
        <v>0.475</v>
      </c>
      <c r="F104" s="0" t="n">
        <v>0.788</v>
      </c>
      <c r="G104" s="2" t="n">
        <f aca="false">$C$3/$C104</f>
        <v>23.1425367555445</v>
      </c>
    </row>
    <row collapsed="false" customFormat="false" customHeight="false" hidden="false" ht="13.6" outlineLevel="0" r="105">
      <c r="B105" s="1" t="n">
        <v>103</v>
      </c>
      <c r="C105" s="0" t="n">
        <v>4.159</v>
      </c>
      <c r="D105" s="0" t="n">
        <v>2.719</v>
      </c>
      <c r="E105" s="0" t="n">
        <v>0.467</v>
      </c>
      <c r="F105" s="0" t="n">
        <v>0.799</v>
      </c>
      <c r="G105" s="2" t="n">
        <f aca="false">$C$3/$C105</f>
        <v>22.3301274344794</v>
      </c>
    </row>
    <row collapsed="false" customFormat="false" customHeight="false" hidden="false" ht="13.6" outlineLevel="0" r="106">
      <c r="B106" s="1" t="n">
        <v>104</v>
      </c>
      <c r="C106" s="0" t="n">
        <v>4.318</v>
      </c>
      <c r="D106" s="0" t="n">
        <v>2.855</v>
      </c>
      <c r="E106" s="0" t="n">
        <v>0.458</v>
      </c>
      <c r="F106" s="0" t="n">
        <v>0.835</v>
      </c>
      <c r="G106" s="2" t="n">
        <f aca="false">$C$3/$C106</f>
        <v>21.507874015748</v>
      </c>
    </row>
    <row collapsed="false" customFormat="false" customHeight="false" hidden="false" ht="13.6" outlineLevel="0" r="107">
      <c r="B107" s="1" t="n">
        <v>105</v>
      </c>
      <c r="C107" s="0" t="n">
        <v>4.452</v>
      </c>
      <c r="D107" s="0" t="n">
        <v>3.023</v>
      </c>
      <c r="E107" s="0" t="n">
        <v>0.463</v>
      </c>
      <c r="F107" s="0" t="n">
        <v>0.794</v>
      </c>
      <c r="G107" s="2" t="n">
        <f aca="false">$C$3/$C107</f>
        <v>20.8605121293801</v>
      </c>
    </row>
    <row collapsed="false" customFormat="false" customHeight="false" hidden="false" ht="13.6" outlineLevel="0" r="108">
      <c r="B108" s="1" t="n">
        <v>106</v>
      </c>
      <c r="C108" s="0" t="n">
        <v>4.209</v>
      </c>
      <c r="D108" s="0" t="n">
        <v>2.743</v>
      </c>
      <c r="E108" s="0" t="n">
        <v>0.473</v>
      </c>
      <c r="F108" s="0" t="n">
        <v>0.822</v>
      </c>
      <c r="G108" s="2" t="n">
        <f aca="false">$C$3/$C108</f>
        <v>22.0648610121169</v>
      </c>
    </row>
    <row collapsed="false" customFormat="false" customHeight="false" hidden="false" ht="13.6" outlineLevel="0" r="109">
      <c r="B109" s="1" t="n">
        <v>107</v>
      </c>
      <c r="C109" s="0" t="n">
        <v>4.325</v>
      </c>
      <c r="D109" s="0" t="n">
        <v>2.865</v>
      </c>
      <c r="E109" s="0" t="n">
        <v>0.461</v>
      </c>
      <c r="F109" s="0" t="n">
        <v>0.827</v>
      </c>
      <c r="G109" s="2" t="n">
        <f aca="false">$C$3/$C109</f>
        <v>21.473063583815</v>
      </c>
    </row>
    <row collapsed="false" customFormat="false" customHeight="false" hidden="false" ht="13.6" outlineLevel="0" r="110">
      <c r="B110" s="1" t="n">
        <v>108</v>
      </c>
      <c r="C110" s="0" t="n">
        <v>4.085</v>
      </c>
      <c r="D110" s="0" t="n">
        <v>2.568</v>
      </c>
      <c r="E110" s="0" t="n">
        <v>0.468</v>
      </c>
      <c r="F110" s="0" t="n">
        <v>0.875</v>
      </c>
      <c r="G110" s="2" t="n">
        <f aca="false">$C$3/$C110</f>
        <v>22.7346389228886</v>
      </c>
    </row>
    <row collapsed="false" customFormat="false" customHeight="false" hidden="false" ht="13.6" outlineLevel="0" r="111">
      <c r="B111" s="1" t="n">
        <v>109</v>
      </c>
      <c r="C111" s="0" t="n">
        <v>3.867</v>
      </c>
      <c r="D111" s="0" t="n">
        <v>2.42</v>
      </c>
      <c r="E111" s="0" t="n">
        <v>0.465</v>
      </c>
      <c r="F111" s="0" t="n">
        <v>0.809</v>
      </c>
      <c r="G111" s="2" t="n">
        <f aca="false">$C$3/$C111</f>
        <v>24.0162916989915</v>
      </c>
    </row>
    <row collapsed="false" customFormat="false" customHeight="false" hidden="false" ht="13.6" outlineLevel="0" r="112">
      <c r="B112" s="1" t="n">
        <v>110</v>
      </c>
      <c r="C112" s="0" t="n">
        <v>4.394</v>
      </c>
      <c r="D112" s="0" t="n">
        <v>2.927</v>
      </c>
      <c r="E112" s="0" t="n">
        <v>0.472</v>
      </c>
      <c r="F112" s="0" t="n">
        <v>0.822</v>
      </c>
      <c r="G112" s="2" t="n">
        <f aca="false">$C$3/$C112</f>
        <v>21.1358670914884</v>
      </c>
    </row>
    <row collapsed="false" customFormat="false" customHeight="false" hidden="false" ht="13.6" outlineLevel="0" r="113">
      <c r="B113" s="1" t="n">
        <v>111</v>
      </c>
      <c r="C113" s="0" t="n">
        <v>3.908</v>
      </c>
      <c r="D113" s="0" t="n">
        <v>2.431</v>
      </c>
      <c r="E113" s="0" t="n">
        <v>0.479</v>
      </c>
      <c r="F113" s="0" t="n">
        <v>0.826</v>
      </c>
      <c r="G113" s="2" t="n">
        <f aca="false">$C$3/$C113</f>
        <v>23.764329580348</v>
      </c>
    </row>
    <row collapsed="false" customFormat="false" customHeight="false" hidden="false" ht="13.6" outlineLevel="0" r="114">
      <c r="B114" s="1" t="n">
        <v>112</v>
      </c>
      <c r="C114" s="0" t="n">
        <v>4.377</v>
      </c>
      <c r="D114" s="0" t="n">
        <v>2.904</v>
      </c>
      <c r="E114" s="0" t="n">
        <v>0.462</v>
      </c>
      <c r="F114" s="0" t="n">
        <v>0.838</v>
      </c>
      <c r="G114" s="2" t="n">
        <f aca="false">$C$3/$C114</f>
        <v>21.2179575051405</v>
      </c>
    </row>
    <row collapsed="false" customFormat="false" customHeight="false" hidden="false" ht="13.6" outlineLevel="0" r="115">
      <c r="B115" s="1" t="n">
        <v>113</v>
      </c>
      <c r="C115" s="0" t="n">
        <v>4.149</v>
      </c>
      <c r="D115" s="0" t="n">
        <v>2.646</v>
      </c>
      <c r="E115" s="0" t="n">
        <v>0.472</v>
      </c>
      <c r="F115" s="0" t="n">
        <v>0.857</v>
      </c>
      <c r="G115" s="2" t="n">
        <f aca="false">$C$3/$C115</f>
        <v>22.3839479392625</v>
      </c>
    </row>
    <row collapsed="false" customFormat="false" customHeight="false" hidden="false" ht="13.6" outlineLevel="0" r="116">
      <c r="B116" s="1" t="n">
        <v>114</v>
      </c>
      <c r="C116" s="0" t="n">
        <v>3.94</v>
      </c>
      <c r="D116" s="0" t="n">
        <v>2.443</v>
      </c>
      <c r="E116" s="0" t="n">
        <v>0.469</v>
      </c>
      <c r="F116" s="0" t="n">
        <v>0.855</v>
      </c>
      <c r="G116" s="2" t="n">
        <f aca="false">$C$3/$C116</f>
        <v>23.5713197969543</v>
      </c>
    </row>
    <row collapsed="false" customFormat="false" customHeight="false" hidden="false" ht="13.6" outlineLevel="0" r="117">
      <c r="B117" s="1" t="n">
        <v>115</v>
      </c>
      <c r="C117" s="0" t="n">
        <v>4.021</v>
      </c>
      <c r="D117" s="0" t="n">
        <v>2.545</v>
      </c>
      <c r="E117" s="0" t="n">
        <v>0.459</v>
      </c>
      <c r="F117" s="0" t="n">
        <v>0.846</v>
      </c>
      <c r="G117" s="2" t="n">
        <f aca="false">$C$3/$C117</f>
        <v>23.0964934095996</v>
      </c>
    </row>
    <row collapsed="false" customFormat="false" customHeight="false" hidden="false" ht="13.6" outlineLevel="0" r="118">
      <c r="B118" s="1" t="n">
        <v>116</v>
      </c>
      <c r="C118" s="0" t="n">
        <v>4.494</v>
      </c>
      <c r="D118" s="0" t="n">
        <v>2.945</v>
      </c>
      <c r="E118" s="0" t="n">
        <v>0.513</v>
      </c>
      <c r="F118" s="0" t="n">
        <v>0.863</v>
      </c>
      <c r="G118" s="2" t="n">
        <f aca="false">$C$3/$C118</f>
        <v>20.6655540720961</v>
      </c>
    </row>
    <row collapsed="false" customFormat="false" customHeight="false" hidden="false" ht="13.6" outlineLevel="0" r="119">
      <c r="B119" s="1" t="n">
        <v>117</v>
      </c>
      <c r="C119" s="0" t="n">
        <v>4.547</v>
      </c>
      <c r="D119" s="0" t="n">
        <v>2.994</v>
      </c>
      <c r="E119" s="0" t="n">
        <v>0.463</v>
      </c>
      <c r="F119" s="0" t="n">
        <v>0.921</v>
      </c>
      <c r="G119" s="2" t="n">
        <f aca="false">$C$3/$C119</f>
        <v>20.4246756102925</v>
      </c>
    </row>
    <row collapsed="false" customFormat="false" customHeight="false" hidden="false" ht="13.6" outlineLevel="0" r="120">
      <c r="B120" s="1" t="n">
        <v>118</v>
      </c>
      <c r="C120" s="0" t="n">
        <v>4.338</v>
      </c>
      <c r="D120" s="0" t="n">
        <v>2.864</v>
      </c>
      <c r="E120" s="0" t="n">
        <v>0.453</v>
      </c>
      <c r="F120" s="0" t="n">
        <v>0.852</v>
      </c>
      <c r="G120" s="2" t="n">
        <f aca="false">$C$3/$C120</f>
        <v>21.4087136929461</v>
      </c>
    </row>
    <row collapsed="false" customFormat="false" customHeight="false" hidden="false" ht="13.6" outlineLevel="0" r="121">
      <c r="B121" s="1" t="n">
        <v>119</v>
      </c>
      <c r="C121" s="0" t="n">
        <v>4.727</v>
      </c>
      <c r="D121" s="0" t="n">
        <v>3.181</v>
      </c>
      <c r="E121" s="0" t="n">
        <v>0.463</v>
      </c>
      <c r="F121" s="0" t="n">
        <v>0.911</v>
      </c>
      <c r="G121" s="2" t="n">
        <f aca="false">$C$3/$C121</f>
        <v>19.6469219378041</v>
      </c>
    </row>
    <row collapsed="false" customFormat="false" customHeight="false" hidden="false" ht="13.6" outlineLevel="0" r="122">
      <c r="B122" s="1" t="n">
        <v>120</v>
      </c>
      <c r="C122" s="0" t="n">
        <v>4.695</v>
      </c>
      <c r="D122" s="0" t="n">
        <v>3.163</v>
      </c>
      <c r="E122" s="0" t="n">
        <v>0.466</v>
      </c>
      <c r="F122" s="0" t="n">
        <v>0.892</v>
      </c>
      <c r="G122" s="2" t="n">
        <f aca="false">$C$3/$C122</f>
        <v>19.7808306709265</v>
      </c>
    </row>
    <row collapsed="false" customFormat="false" customHeight="false" hidden="false" ht="13.6" outlineLevel="0" r="123">
      <c r="B123" s="1" t="n">
        <v>121</v>
      </c>
      <c r="C123" s="0" t="n">
        <v>4.262</v>
      </c>
      <c r="D123" s="0" t="n">
        <v>2.714</v>
      </c>
      <c r="E123" s="0" t="n">
        <v>0.465</v>
      </c>
      <c r="F123" s="0" t="n">
        <v>0.91</v>
      </c>
      <c r="G123" s="2" t="n">
        <f aca="false">$C$3/$C123</f>
        <v>21.7904739558893</v>
      </c>
    </row>
    <row collapsed="false" customFormat="false" customHeight="false" hidden="false" ht="13.6" outlineLevel="0" r="124">
      <c r="B124" s="1" t="n">
        <v>122</v>
      </c>
      <c r="C124" s="0" t="n">
        <v>4.464</v>
      </c>
      <c r="D124" s="0" t="n">
        <v>2.933</v>
      </c>
      <c r="E124" s="0" t="n">
        <v>0.472</v>
      </c>
      <c r="F124" s="0" t="n">
        <v>0.885</v>
      </c>
      <c r="G124" s="2" t="n">
        <f aca="false">$C$3/$C124</f>
        <v>20.804435483871</v>
      </c>
    </row>
    <row collapsed="false" customFormat="false" customHeight="false" hidden="false" ht="13.6" outlineLevel="0" r="125">
      <c r="B125" s="1" t="n">
        <v>123</v>
      </c>
      <c r="C125" s="0" t="n">
        <v>4.133</v>
      </c>
      <c r="D125" s="0" t="n">
        <v>2.585</v>
      </c>
      <c r="E125" s="0" t="n">
        <v>0.469</v>
      </c>
      <c r="F125" s="0" t="n">
        <v>0.907</v>
      </c>
      <c r="G125" s="2" t="n">
        <f aca="false">$C$3/$C125</f>
        <v>22.470602467941</v>
      </c>
    </row>
    <row collapsed="false" customFormat="false" customHeight="false" hidden="false" ht="13.6" outlineLevel="0" r="126">
      <c r="B126" s="1" t="n">
        <v>124</v>
      </c>
      <c r="C126" s="0" t="n">
        <v>4.203</v>
      </c>
      <c r="D126" s="0" t="n">
        <v>2.639</v>
      </c>
      <c r="E126" s="0" t="n">
        <v>0.467</v>
      </c>
      <c r="F126" s="0" t="n">
        <v>0.923</v>
      </c>
      <c r="G126" s="2" t="n">
        <f aca="false">$C$3/$C126</f>
        <v>22.0963597430407</v>
      </c>
    </row>
    <row collapsed="false" customFormat="false" customHeight="false" hidden="false" ht="13.6" outlineLevel="0" r="127">
      <c r="B127" s="1" t="n">
        <v>125</v>
      </c>
      <c r="C127" s="0" t="n">
        <v>4.327</v>
      </c>
      <c r="D127" s="0" t="n">
        <v>2.777</v>
      </c>
      <c r="E127" s="0" t="n">
        <v>0.46</v>
      </c>
      <c r="F127" s="0" t="n">
        <v>0.918</v>
      </c>
      <c r="G127" s="2" t="n">
        <f aca="false">$C$3/$C127</f>
        <v>21.4631384330945</v>
      </c>
    </row>
    <row collapsed="false" customFormat="false" customHeight="false" hidden="false" ht="13.6" outlineLevel="0" r="128">
      <c r="B128" s="1" t="n">
        <v>126</v>
      </c>
      <c r="C128" s="0" t="n">
        <v>4.437</v>
      </c>
      <c r="D128" s="0" t="n">
        <v>2.842</v>
      </c>
      <c r="E128" s="0" t="n">
        <v>0.467</v>
      </c>
      <c r="F128" s="0" t="n">
        <v>0.955</v>
      </c>
      <c r="G128" s="2" t="n">
        <f aca="false">$C$3/$C128</f>
        <v>20.9310344827586</v>
      </c>
    </row>
    <row collapsed="false" customFormat="false" customHeight="false" hidden="false" ht="13.6" outlineLevel="0" r="129">
      <c r="B129" s="1" t="n">
        <v>127</v>
      </c>
      <c r="C129" s="0" t="n">
        <v>4.563</v>
      </c>
      <c r="D129" s="0" t="n">
        <v>2.95</v>
      </c>
      <c r="E129" s="0" t="n">
        <v>0.474</v>
      </c>
      <c r="F129" s="0" t="n">
        <v>0.966</v>
      </c>
      <c r="G129" s="2" t="n">
        <f aca="false">$C$3/$C129</f>
        <v>20.353057199211</v>
      </c>
    </row>
    <row collapsed="false" customFormat="false" customHeight="false" hidden="false" ht="13.6" outlineLevel="0" r="130">
      <c r="B130" s="1" t="n">
        <v>128</v>
      </c>
      <c r="C130" s="0" t="n">
        <v>4.51</v>
      </c>
      <c r="D130" s="0" t="n">
        <v>2.944</v>
      </c>
      <c r="E130" s="0" t="n">
        <v>0.464</v>
      </c>
      <c r="F130" s="0" t="n">
        <v>0.932</v>
      </c>
      <c r="G130" s="2" t="n">
        <f aca="false">$C$3/$C130</f>
        <v>20.5922394678492</v>
      </c>
    </row>
    <row collapsed="false" customFormat="false" customHeight="false" hidden="false" ht="13.6" outlineLevel="0" r="131">
      <c r="B131" s="1" t="n">
        <v>129</v>
      </c>
      <c r="C131" s="0" t="n">
        <v>4.688</v>
      </c>
      <c r="D131" s="0" t="n">
        <v>3.084</v>
      </c>
      <c r="E131" s="0" t="n">
        <v>0.469</v>
      </c>
      <c r="F131" s="0" t="n">
        <v>0.962</v>
      </c>
      <c r="G131" s="2" t="n">
        <f aca="false">$C$3/$C131</f>
        <v>19.810366894198</v>
      </c>
    </row>
    <row collapsed="false" customFormat="false" customHeight="false" hidden="false" ht="13.6" outlineLevel="0" r="132">
      <c r="B132" s="1" t="n">
        <v>130</v>
      </c>
      <c r="C132" s="0" t="n">
        <v>4.93</v>
      </c>
      <c r="D132" s="0" t="n">
        <v>3.337</v>
      </c>
      <c r="E132" s="0" t="n">
        <v>0.464</v>
      </c>
      <c r="F132" s="0" t="n">
        <v>0.957</v>
      </c>
      <c r="G132" s="2" t="n">
        <f aca="false">$C$3/$C132</f>
        <v>18.8379310344828</v>
      </c>
    </row>
    <row collapsed="false" customFormat="false" customHeight="false" hidden="false" ht="13.6" outlineLevel="0" r="133">
      <c r="B133" s="1" t="n">
        <v>131</v>
      </c>
      <c r="C133" s="0" t="n">
        <v>4.867</v>
      </c>
      <c r="D133" s="0" t="n">
        <v>3.242</v>
      </c>
      <c r="E133" s="0" t="n">
        <v>0.469</v>
      </c>
      <c r="F133" s="0" t="n">
        <v>0.981</v>
      </c>
      <c r="G133" s="2" t="n">
        <f aca="false">$C$3/$C133</f>
        <v>19.0817752208753</v>
      </c>
    </row>
    <row collapsed="false" customFormat="false" customHeight="false" hidden="false" ht="13.6" outlineLevel="0" r="134">
      <c r="B134" s="1" t="n">
        <v>132</v>
      </c>
      <c r="C134" s="0" t="n">
        <v>4.604</v>
      </c>
      <c r="D134" s="0" t="n">
        <v>3.012</v>
      </c>
      <c r="E134" s="0" t="n">
        <v>0.463</v>
      </c>
      <c r="F134" s="0" t="n">
        <v>0.955</v>
      </c>
      <c r="G134" s="2" t="n">
        <f aca="false">$C$3/$C134</f>
        <v>20.1718071242398</v>
      </c>
    </row>
    <row collapsed="false" customFormat="false" customHeight="false" hidden="false" ht="13.6" outlineLevel="0" r="135">
      <c r="B135" s="1" t="n">
        <v>133</v>
      </c>
      <c r="C135" s="0" t="n">
        <v>4.416</v>
      </c>
      <c r="D135" s="0" t="n">
        <v>2.774</v>
      </c>
      <c r="E135" s="0" t="n">
        <v>0.472</v>
      </c>
      <c r="F135" s="0" t="n">
        <v>0.998</v>
      </c>
      <c r="G135" s="2" t="n">
        <f aca="false">$C$3/$C135</f>
        <v>21.0305706521739</v>
      </c>
    </row>
    <row collapsed="false" customFormat="false" customHeight="false" hidden="false" ht="13.6" outlineLevel="0" r="136">
      <c r="B136" s="1" t="n">
        <v>134</v>
      </c>
      <c r="C136" s="0" t="n">
        <v>4.789</v>
      </c>
      <c r="D136" s="0" t="n">
        <v>3.149</v>
      </c>
      <c r="E136" s="0" t="n">
        <v>0.464</v>
      </c>
      <c r="F136" s="0" t="n">
        <v>1.003</v>
      </c>
      <c r="G136" s="2" t="n">
        <f aca="false">$C$3/$C136</f>
        <v>19.3925662977657</v>
      </c>
    </row>
    <row collapsed="false" customFormat="false" customHeight="false" hidden="false" ht="13.6" outlineLevel="0" r="137">
      <c r="B137" s="1" t="n">
        <v>135</v>
      </c>
      <c r="C137" s="0" t="n">
        <v>4.901</v>
      </c>
      <c r="D137" s="0" t="n">
        <v>3.266</v>
      </c>
      <c r="E137" s="0" t="n">
        <v>0.465</v>
      </c>
      <c r="F137" s="0" t="n">
        <v>0.997</v>
      </c>
      <c r="G137" s="2" t="n">
        <f aca="false">$C$3/$C137</f>
        <v>18.9493980820241</v>
      </c>
    </row>
    <row collapsed="false" customFormat="false" customHeight="false" hidden="false" ht="13.6" outlineLevel="0" r="138">
      <c r="B138" s="1" t="n">
        <v>136</v>
      </c>
      <c r="C138" s="0" t="n">
        <v>4.989</v>
      </c>
      <c r="D138" s="0" t="n">
        <v>3.276</v>
      </c>
      <c r="E138" s="0" t="n">
        <v>0.468</v>
      </c>
      <c r="F138" s="0" t="n">
        <v>1.071</v>
      </c>
      <c r="G138" s="2" t="n">
        <f aca="false">$C$3/$C138</f>
        <v>18.6151533373422</v>
      </c>
    </row>
    <row collapsed="false" customFormat="false" customHeight="false" hidden="false" ht="13.6" outlineLevel="0" r="139">
      <c r="B139" s="1" t="n">
        <v>137</v>
      </c>
      <c r="C139" s="0" t="n">
        <v>5.145</v>
      </c>
      <c r="D139" s="0" t="n">
        <v>3.507</v>
      </c>
      <c r="E139" s="0" t="n">
        <v>0.469</v>
      </c>
      <c r="F139" s="0" t="n">
        <v>0.994</v>
      </c>
      <c r="G139" s="2" t="n">
        <f aca="false">$C$3/$C139</f>
        <v>18.0507288629738</v>
      </c>
    </row>
    <row collapsed="false" customFormat="false" customHeight="false" hidden="false" ht="13.6" outlineLevel="0" r="140">
      <c r="B140" s="1" t="n">
        <v>138</v>
      </c>
      <c r="C140" s="0" t="n">
        <v>5.088</v>
      </c>
      <c r="D140" s="0" t="n">
        <v>3.418</v>
      </c>
      <c r="E140" s="0" t="n">
        <v>0.472</v>
      </c>
      <c r="F140" s="0" t="n">
        <v>1.025</v>
      </c>
      <c r="G140" s="2" t="n">
        <f aca="false">$C$3/$C140</f>
        <v>18.2529481132075</v>
      </c>
    </row>
    <row collapsed="false" customFormat="false" customHeight="false" hidden="false" ht="13.6" outlineLevel="0" r="141">
      <c r="B141" s="1" t="n">
        <v>139</v>
      </c>
      <c r="C141" s="0" t="n">
        <v>4.572</v>
      </c>
      <c r="D141" s="0" t="n">
        <v>2.954</v>
      </c>
      <c r="E141" s="0" t="n">
        <v>0.463</v>
      </c>
      <c r="F141" s="0" t="n">
        <v>0.983</v>
      </c>
      <c r="G141" s="2" t="n">
        <f aca="false">$C$3/$C141</f>
        <v>20.3129921259843</v>
      </c>
    </row>
    <row collapsed="false" customFormat="false" customHeight="false" hidden="false" ht="13.6" outlineLevel="0" r="142">
      <c r="B142" s="1" t="n">
        <v>140</v>
      </c>
      <c r="C142" s="0" t="n">
        <v>5.474</v>
      </c>
      <c r="D142" s="0" t="n">
        <v>3.8</v>
      </c>
      <c r="E142" s="0" t="n">
        <v>0.477</v>
      </c>
      <c r="F142" s="0" t="n">
        <v>1.023</v>
      </c>
      <c r="G142" s="2" t="n">
        <f aca="false">$C$3/$C142</f>
        <v>16.9658385093168</v>
      </c>
    </row>
    <row collapsed="false" customFormat="false" customHeight="false" hidden="false" ht="13.6" outlineLevel="0" r="143">
      <c r="B143" s="1" t="n">
        <v>141</v>
      </c>
      <c r="C143" s="0" t="n">
        <v>4.831</v>
      </c>
      <c r="D143" s="0" t="n">
        <v>3.162</v>
      </c>
      <c r="E143" s="0" t="n">
        <v>0.479</v>
      </c>
      <c r="F143" s="0" t="n">
        <v>1.015</v>
      </c>
      <c r="G143" s="2" t="n">
        <f aca="false">$C$3/$C143</f>
        <v>19.2239701925067</v>
      </c>
    </row>
    <row collapsed="false" customFormat="false" customHeight="false" hidden="false" ht="13.6" outlineLevel="0" r="144">
      <c r="B144" s="1" t="n">
        <v>142</v>
      </c>
      <c r="C144" s="0" t="n">
        <v>4.515</v>
      </c>
      <c r="D144" s="0" t="n">
        <v>2.845</v>
      </c>
      <c r="E144" s="0" t="n">
        <v>0.483</v>
      </c>
      <c r="F144" s="0" t="n">
        <v>1.012</v>
      </c>
      <c r="G144" s="2" t="n">
        <f aca="false">$C$3/$C144</f>
        <v>20.5694352159468</v>
      </c>
    </row>
    <row collapsed="false" customFormat="false" customHeight="false" hidden="false" ht="13.6" outlineLevel="0" r="145">
      <c r="B145" s="1" t="n">
        <v>143</v>
      </c>
      <c r="C145" s="0" t="n">
        <v>4.96</v>
      </c>
      <c r="D145" s="0" t="n">
        <v>3.33</v>
      </c>
      <c r="E145" s="0" t="n">
        <v>0.466</v>
      </c>
      <c r="F145" s="0" t="n">
        <v>0.99</v>
      </c>
      <c r="G145" s="2" t="n">
        <f aca="false">$C$3/$C145</f>
        <v>18.7239919354839</v>
      </c>
    </row>
    <row collapsed="false" customFormat="false" customHeight="false" hidden="false" ht="13.6" outlineLevel="0" r="146">
      <c r="B146" s="1" t="n">
        <v>144</v>
      </c>
      <c r="C146" s="0" t="n">
        <v>4.541</v>
      </c>
      <c r="D146" s="0" t="n">
        <v>2.847</v>
      </c>
      <c r="E146" s="0" t="n">
        <v>0.471</v>
      </c>
      <c r="F146" s="0" t="n">
        <v>1.049</v>
      </c>
      <c r="G146" s="2" t="n">
        <f aca="false">$C$3/$C146</f>
        <v>20.4516626293768</v>
      </c>
    </row>
    <row collapsed="false" customFormat="false" customHeight="false" hidden="false" ht="13.6" outlineLevel="0" r="147">
      <c r="B147" s="1" t="n">
        <v>145</v>
      </c>
      <c r="C147" s="0" t="n">
        <v>5.221</v>
      </c>
      <c r="D147" s="0" t="n">
        <v>3.48</v>
      </c>
      <c r="E147" s="0" t="n">
        <v>0.489</v>
      </c>
      <c r="F147" s="0" t="n">
        <v>1.077</v>
      </c>
      <c r="G147" s="2" t="n">
        <f aca="false">$C$3/$C147</f>
        <v>17.78797165294</v>
      </c>
    </row>
    <row collapsed="false" customFormat="false" customHeight="false" hidden="false" ht="13.6" outlineLevel="0" r="148">
      <c r="B148" s="1" t="n">
        <v>146</v>
      </c>
      <c r="C148" s="0" t="n">
        <v>4.702</v>
      </c>
      <c r="D148" s="0" t="n">
        <v>3.016</v>
      </c>
      <c r="E148" s="0" t="n">
        <v>0.468</v>
      </c>
      <c r="F148" s="0" t="n">
        <v>1.043</v>
      </c>
      <c r="G148" s="2" t="n">
        <f aca="false">$C$3/$C148</f>
        <v>19.7513823904721</v>
      </c>
    </row>
    <row collapsed="false" customFormat="false" customHeight="false" hidden="false" ht="13.6" outlineLevel="0" r="149">
      <c r="B149" s="1" t="n">
        <v>147</v>
      </c>
      <c r="C149" s="0" t="n">
        <v>5.141</v>
      </c>
      <c r="D149" s="0" t="n">
        <v>3.327</v>
      </c>
      <c r="E149" s="0" t="n">
        <v>0.468</v>
      </c>
      <c r="F149" s="0" t="n">
        <v>1.172</v>
      </c>
      <c r="G149" s="2" t="n">
        <f aca="false">$C$3/$C149</f>
        <v>18.064773390391</v>
      </c>
    </row>
    <row collapsed="false" customFormat="false" customHeight="false" hidden="false" ht="13.6" outlineLevel="0" r="150">
      <c r="B150" s="1" t="n">
        <v>148</v>
      </c>
      <c r="C150" s="0" t="n">
        <v>4.849</v>
      </c>
      <c r="D150" s="0" t="n">
        <v>3.124</v>
      </c>
      <c r="E150" s="0" t="n">
        <v>0.472</v>
      </c>
      <c r="F150" s="0" t="n">
        <v>1.078</v>
      </c>
      <c r="G150" s="2" t="n">
        <f aca="false">$C$3/$C150</f>
        <v>19.1526087853166</v>
      </c>
    </row>
    <row collapsed="false" customFormat="false" customHeight="false" hidden="false" ht="13.6" outlineLevel="0" r="151">
      <c r="B151" s="1" t="n">
        <v>149</v>
      </c>
      <c r="C151" s="0" t="n">
        <v>5.064</v>
      </c>
      <c r="D151" s="0" t="n">
        <v>3.307</v>
      </c>
      <c r="E151" s="0" t="n">
        <v>0.484</v>
      </c>
      <c r="F151" s="0" t="n">
        <v>1.098</v>
      </c>
      <c r="G151" s="2" t="n">
        <f aca="false">$C$3/$C151</f>
        <v>18.3394549763033</v>
      </c>
    </row>
    <row collapsed="false" customFormat="false" customHeight="false" hidden="false" ht="13.6" outlineLevel="0" r="152">
      <c r="B152" s="1" t="n">
        <v>150</v>
      </c>
      <c r="C152" s="0" t="n">
        <v>4.709</v>
      </c>
      <c r="D152" s="0" t="n">
        <v>2.955</v>
      </c>
      <c r="E152" s="0" t="n">
        <v>0.484</v>
      </c>
      <c r="F152" s="0" t="n">
        <v>1.095</v>
      </c>
      <c r="G152" s="2" t="n">
        <f aca="false">$C$3/$C152</f>
        <v>19.7220216606498</v>
      </c>
    </row>
    <row collapsed="false" customFormat="false" customHeight="false" hidden="false" ht="13.6" outlineLevel="0" r="153">
      <c r="B153" s="1" t="n">
        <v>151</v>
      </c>
      <c r="C153" s="0" t="n">
        <v>5.772</v>
      </c>
      <c r="D153" s="0" t="n">
        <v>3.988</v>
      </c>
      <c r="E153" s="0" t="n">
        <v>0.466</v>
      </c>
      <c r="F153" s="0" t="n">
        <v>1.142</v>
      </c>
      <c r="G153" s="2" t="n">
        <f aca="false">$C$3/$C153</f>
        <v>16.0899168399168</v>
      </c>
    </row>
    <row collapsed="false" customFormat="false" customHeight="false" hidden="false" ht="13.6" outlineLevel="0" r="154">
      <c r="B154" s="1" t="n">
        <v>152</v>
      </c>
      <c r="C154" s="0" t="n">
        <v>4.805</v>
      </c>
      <c r="D154" s="0" t="n">
        <v>3.061</v>
      </c>
      <c r="E154" s="0" t="n">
        <v>0.479</v>
      </c>
      <c r="F154" s="0" t="n">
        <v>1.092</v>
      </c>
      <c r="G154" s="2" t="n">
        <f aca="false">$C$3/$C154</f>
        <v>19.3279916753382</v>
      </c>
    </row>
    <row collapsed="false" customFormat="false" customHeight="false" hidden="false" ht="13.6" outlineLevel="0" r="155">
      <c r="B155" s="1" t="n">
        <v>153</v>
      </c>
      <c r="C155" s="0" t="n">
        <v>5.183</v>
      </c>
      <c r="D155" s="0" t="n">
        <v>3.388</v>
      </c>
      <c r="E155" s="0" t="n">
        <v>0.476</v>
      </c>
      <c r="F155" s="0" t="n">
        <v>1.144</v>
      </c>
      <c r="G155" s="2" t="n">
        <f aca="false">$C$3/$C155</f>
        <v>17.918387034536</v>
      </c>
    </row>
    <row collapsed="false" customFormat="false" customHeight="false" hidden="false" ht="13.6" outlineLevel="0" r="156">
      <c r="B156" s="1" t="n">
        <v>154</v>
      </c>
      <c r="C156" s="0" t="n">
        <v>5.087</v>
      </c>
      <c r="D156" s="0" t="n">
        <v>3.319</v>
      </c>
      <c r="E156" s="0" t="n">
        <v>0.488</v>
      </c>
      <c r="F156" s="0" t="n">
        <v>1.105</v>
      </c>
      <c r="G156" s="2" t="n">
        <f aca="false">$C$3/$C156</f>
        <v>18.2565362689208</v>
      </c>
    </row>
    <row collapsed="false" customFormat="false" customHeight="false" hidden="false" ht="13.6" outlineLevel="0" r="157">
      <c r="B157" s="1" t="n">
        <v>155</v>
      </c>
      <c r="C157" s="0" t="n">
        <v>5.34</v>
      </c>
      <c r="D157" s="0" t="n">
        <v>3.544</v>
      </c>
      <c r="E157" s="0" t="n">
        <v>0.49</v>
      </c>
      <c r="F157" s="0" t="n">
        <v>1.131</v>
      </c>
      <c r="G157" s="2" t="n">
        <f aca="false">$C$3/$C157</f>
        <v>17.3915730337079</v>
      </c>
    </row>
    <row collapsed="false" customFormat="false" customHeight="false" hidden="false" ht="13.6" outlineLevel="0" r="158">
      <c r="B158" s="1" t="n">
        <v>156</v>
      </c>
      <c r="C158" s="0" t="n">
        <v>5.46</v>
      </c>
      <c r="D158" s="0" t="n">
        <v>3.632</v>
      </c>
      <c r="E158" s="0" t="n">
        <v>0.479</v>
      </c>
      <c r="F158" s="0" t="n">
        <v>1.173</v>
      </c>
      <c r="G158" s="2" t="n">
        <f aca="false">$C$3/$C158</f>
        <v>17.0093406593407</v>
      </c>
    </row>
    <row collapsed="false" customFormat="false" customHeight="false" hidden="false" ht="13.6" outlineLevel="0" r="159">
      <c r="B159" s="1" t="n">
        <v>157</v>
      </c>
      <c r="C159" s="0" t="n">
        <v>5.385</v>
      </c>
      <c r="D159" s="0" t="n">
        <v>3.591</v>
      </c>
      <c r="E159" s="0" t="n">
        <v>0.47</v>
      </c>
      <c r="F159" s="0" t="n">
        <v>1.148</v>
      </c>
      <c r="G159" s="2" t="n">
        <f aca="false">$C$3/$C159</f>
        <v>17.2462395543175</v>
      </c>
    </row>
    <row collapsed="false" customFormat="false" customHeight="false" hidden="false" ht="13.6" outlineLevel="0" r="160">
      <c r="B160" s="1" t="n">
        <v>158</v>
      </c>
      <c r="C160" s="0" t="n">
        <v>5.85</v>
      </c>
      <c r="D160" s="0" t="n">
        <v>3.992</v>
      </c>
      <c r="E160" s="0" t="n">
        <v>0.476</v>
      </c>
      <c r="F160" s="0" t="n">
        <v>1.205</v>
      </c>
      <c r="G160" s="2" t="n">
        <f aca="false">$C$3/$C160</f>
        <v>15.8753846153846</v>
      </c>
    </row>
    <row collapsed="false" customFormat="false" customHeight="false" hidden="false" ht="13.6" outlineLevel="0" r="161">
      <c r="B161" s="1" t="n">
        <v>159</v>
      </c>
      <c r="C161" s="0" t="n">
        <v>5.33</v>
      </c>
      <c r="D161" s="0" t="n">
        <v>3.496</v>
      </c>
      <c r="E161" s="0" t="n">
        <v>0.481</v>
      </c>
      <c r="F161" s="0" t="n">
        <v>1.179</v>
      </c>
      <c r="G161" s="2" t="n">
        <f aca="false">$C$3/$C161</f>
        <v>17.4242026266417</v>
      </c>
    </row>
    <row collapsed="false" customFormat="false" customHeight="false" hidden="false" ht="13.6" outlineLevel="0" r="162">
      <c r="B162" s="1" t="n">
        <v>160</v>
      </c>
      <c r="C162" s="0" t="n">
        <v>5.115</v>
      </c>
      <c r="D162" s="0" t="n">
        <v>3.295</v>
      </c>
      <c r="E162" s="0" t="n">
        <v>0.49</v>
      </c>
      <c r="F162" s="0" t="n">
        <v>1.154</v>
      </c>
      <c r="G162" s="2" t="n">
        <f aca="false">$C$3/$C162</f>
        <v>18.1565982404692</v>
      </c>
    </row>
    <row collapsed="false" customFormat="false" customHeight="false" hidden="false" ht="13.6" outlineLevel="0" r="163">
      <c r="B163" s="1" t="n">
        <v>161</v>
      </c>
      <c r="C163" s="0" t="n">
        <v>6.109</v>
      </c>
      <c r="D163" s="0" t="n">
        <v>4.285</v>
      </c>
      <c r="E163" s="0" t="n">
        <v>0.479</v>
      </c>
      <c r="F163" s="0" t="n">
        <v>1.169</v>
      </c>
      <c r="G163" s="2" t="n">
        <f aca="false">$C$3/$C163</f>
        <v>15.2023244393518</v>
      </c>
    </row>
    <row collapsed="false" customFormat="false" customHeight="false" hidden="false" ht="13.6" outlineLevel="0" r="164">
      <c r="B164" s="1" t="n">
        <v>162</v>
      </c>
      <c r="C164" s="0" t="n">
        <v>5.166</v>
      </c>
      <c r="D164" s="0" t="n">
        <v>3.373</v>
      </c>
      <c r="E164" s="0" t="n">
        <v>0.486</v>
      </c>
      <c r="F164" s="0" t="n">
        <v>1.133</v>
      </c>
      <c r="G164" s="2" t="n">
        <f aca="false">$C$3/$C164</f>
        <v>17.9773519163763</v>
      </c>
    </row>
    <row collapsed="false" customFormat="false" customHeight="false" hidden="false" ht="13.6" outlineLevel="0" r="165">
      <c r="B165" s="1" t="n">
        <v>163</v>
      </c>
      <c r="C165" s="0" t="n">
        <v>5.154</v>
      </c>
      <c r="D165" s="0" t="n">
        <v>3.365</v>
      </c>
      <c r="E165" s="0" t="n">
        <v>0.48</v>
      </c>
      <c r="F165" s="0" t="n">
        <v>1.134</v>
      </c>
      <c r="G165" s="2" t="n">
        <f aca="false">$C$3/$C165</f>
        <v>18.0192083818393</v>
      </c>
    </row>
    <row collapsed="false" customFormat="false" customHeight="false" hidden="false" ht="13.6" outlineLevel="0" r="166">
      <c r="B166" s="1" t="n">
        <v>164</v>
      </c>
      <c r="C166" s="0" t="n">
        <v>5.934</v>
      </c>
      <c r="D166" s="0" t="n">
        <v>4.058</v>
      </c>
      <c r="E166" s="0" t="n">
        <v>0.49</v>
      </c>
      <c r="F166" s="0" t="n">
        <v>1.209</v>
      </c>
      <c r="G166" s="2" t="n">
        <f aca="false">$C$3/$C166</f>
        <v>15.6506572295248</v>
      </c>
    </row>
    <row collapsed="false" customFormat="false" customHeight="false" hidden="false" ht="13.6" outlineLevel="0" r="167">
      <c r="B167" s="1" t="n">
        <v>165</v>
      </c>
      <c r="C167" s="0" t="n">
        <v>5.34</v>
      </c>
      <c r="D167" s="0" t="n">
        <v>3.489</v>
      </c>
      <c r="E167" s="0" t="n">
        <v>0.486</v>
      </c>
      <c r="F167" s="0" t="n">
        <v>1.188</v>
      </c>
      <c r="G167" s="2" t="n">
        <f aca="false">$C$3/$C167</f>
        <v>17.3915730337079</v>
      </c>
    </row>
    <row collapsed="false" customFormat="false" customHeight="false" hidden="false" ht="13.6" outlineLevel="0" r="168">
      <c r="B168" s="1" t="n">
        <v>166</v>
      </c>
      <c r="C168" s="0" t="n">
        <v>5.351</v>
      </c>
      <c r="D168" s="0" t="n">
        <v>3.5</v>
      </c>
      <c r="E168" s="0" t="n">
        <v>0.469</v>
      </c>
      <c r="F168" s="0" t="n">
        <v>1.208</v>
      </c>
      <c r="G168" s="2" t="n">
        <f aca="false">$C$3/$C168</f>
        <v>17.3558213418053</v>
      </c>
    </row>
    <row collapsed="false" customFormat="false" customHeight="false" hidden="false" ht="13.6" outlineLevel="0" r="169">
      <c r="B169" s="1" t="n">
        <v>167</v>
      </c>
      <c r="C169" s="0" t="n">
        <v>5.347</v>
      </c>
      <c r="D169" s="0" t="n">
        <v>3.482</v>
      </c>
      <c r="E169" s="0" t="n">
        <v>0.508</v>
      </c>
      <c r="F169" s="0" t="n">
        <v>1.183</v>
      </c>
      <c r="G169" s="2" t="n">
        <f aca="false">$C$3/$C169</f>
        <v>17.368804937348</v>
      </c>
    </row>
    <row collapsed="false" customFormat="false" customHeight="false" hidden="false" ht="13.6" outlineLevel="0" r="170">
      <c r="B170" s="1" t="n">
        <v>168</v>
      </c>
      <c r="C170" s="0" t="n">
        <v>5.367</v>
      </c>
      <c r="D170" s="0" t="n">
        <v>3.544</v>
      </c>
      <c r="E170" s="0" t="n">
        <v>0.473</v>
      </c>
      <c r="F170" s="0" t="n">
        <v>1.173</v>
      </c>
      <c r="G170" s="2" t="n">
        <f aca="false">$C$3/$C170</f>
        <v>17.3040804918949</v>
      </c>
    </row>
    <row collapsed="false" customFormat="false" customHeight="false" hidden="false" ht="13.6" outlineLevel="0" r="171">
      <c r="B171" s="1" t="n">
        <v>169</v>
      </c>
      <c r="C171" s="0" t="n">
        <v>5.607</v>
      </c>
      <c r="D171" s="0" t="n">
        <v>3.713</v>
      </c>
      <c r="E171" s="0" t="n">
        <v>0.47</v>
      </c>
      <c r="F171" s="0" t="n">
        <v>1.249</v>
      </c>
      <c r="G171" s="2" t="n">
        <f aca="false">$C$3/$C171</f>
        <v>16.5634028892456</v>
      </c>
    </row>
    <row collapsed="false" customFormat="false" customHeight="false" hidden="false" ht="13.6" outlineLevel="0" r="172">
      <c r="B172" s="1" t="n">
        <v>170</v>
      </c>
      <c r="C172" s="0" t="n">
        <v>5.637</v>
      </c>
      <c r="D172" s="0" t="n">
        <v>3.717</v>
      </c>
      <c r="E172" s="0" t="n">
        <v>0.502</v>
      </c>
      <c r="F172" s="0" t="n">
        <v>1.242</v>
      </c>
      <c r="G172" s="2" t="n">
        <f aca="false">$C$3/$C172</f>
        <v>16.4752527940394</v>
      </c>
    </row>
    <row collapsed="false" customFormat="false" customHeight="false" hidden="false" ht="13.6" outlineLevel="0" r="173">
      <c r="B173" s="1" t="n">
        <v>171</v>
      </c>
      <c r="C173" s="0" t="n">
        <v>5.489</v>
      </c>
      <c r="D173" s="0" t="n">
        <v>3.6</v>
      </c>
      <c r="E173" s="0" t="n">
        <v>0.476</v>
      </c>
      <c r="F173" s="0" t="n">
        <v>1.237</v>
      </c>
      <c r="G173" s="2" t="n">
        <f aca="false">$C$3/$C173</f>
        <v>16.9194753142649</v>
      </c>
    </row>
    <row collapsed="false" customFormat="false" customHeight="false" hidden="false" ht="13.6" outlineLevel="0" r="174">
      <c r="B174" s="1" t="n">
        <v>172</v>
      </c>
      <c r="C174" s="0" t="n">
        <v>5.707</v>
      </c>
      <c r="D174" s="0" t="n">
        <v>3.833</v>
      </c>
      <c r="E174" s="0" t="n">
        <v>0.493</v>
      </c>
      <c r="F174" s="0" t="n">
        <v>1.204</v>
      </c>
      <c r="G174" s="2" t="n">
        <f aca="false">$C$3/$C174</f>
        <v>16.2731732959523</v>
      </c>
    </row>
    <row collapsed="false" customFormat="false" customHeight="false" hidden="false" ht="13.6" outlineLevel="0" r="175">
      <c r="B175" s="1" t="n">
        <v>173</v>
      </c>
      <c r="C175" s="0" t="n">
        <v>5.441</v>
      </c>
      <c r="D175" s="0" t="n">
        <v>3.527</v>
      </c>
      <c r="E175" s="0" t="n">
        <v>0.48</v>
      </c>
      <c r="F175" s="0" t="n">
        <v>1.257</v>
      </c>
      <c r="G175" s="2" t="n">
        <f aca="false">$C$3/$C175</f>
        <v>17.0687373644551</v>
      </c>
    </row>
    <row collapsed="false" customFormat="false" customHeight="false" hidden="false" ht="13.6" outlineLevel="0" r="176">
      <c r="B176" s="1" t="n">
        <v>174</v>
      </c>
      <c r="C176" s="0" t="n">
        <v>5.9</v>
      </c>
      <c r="D176" s="0" t="n">
        <v>3.949</v>
      </c>
      <c r="E176" s="0" t="n">
        <v>0.478</v>
      </c>
      <c r="F176" s="0" t="n">
        <v>1.297</v>
      </c>
      <c r="G176" s="2" t="n">
        <f aca="false">$C$3/$C176</f>
        <v>15.7408474576271</v>
      </c>
    </row>
    <row collapsed="false" customFormat="false" customHeight="false" hidden="false" ht="13.6" outlineLevel="0" r="177">
      <c r="B177" s="1" t="n">
        <v>175</v>
      </c>
      <c r="C177" s="0" t="n">
        <v>5.566</v>
      </c>
      <c r="D177" s="0" t="n">
        <v>3.607</v>
      </c>
      <c r="E177" s="0" t="n">
        <v>0.485</v>
      </c>
      <c r="F177" s="0" t="n">
        <v>1.298</v>
      </c>
      <c r="G177" s="2" t="n">
        <f aca="false">$C$3/$C177</f>
        <v>16.6854114265181</v>
      </c>
    </row>
    <row collapsed="false" customFormat="false" customHeight="false" hidden="false" ht="13.6" outlineLevel="0" r="178">
      <c r="B178" s="1" t="n">
        <v>176</v>
      </c>
      <c r="C178" s="0" t="n">
        <v>6.284</v>
      </c>
      <c r="D178" s="0" t="n">
        <v>4.293</v>
      </c>
      <c r="E178" s="0" t="n">
        <v>0.493</v>
      </c>
      <c r="F178" s="0" t="n">
        <v>1.322</v>
      </c>
      <c r="G178" s="2" t="n">
        <f aca="false">$C$3/$C178</f>
        <v>14.778962444303</v>
      </c>
    </row>
    <row collapsed="false" customFormat="false" customHeight="false" hidden="false" ht="13.6" outlineLevel="0" r="179">
      <c r="B179" s="1" t="n">
        <v>177</v>
      </c>
      <c r="C179" s="0" t="n">
        <v>5.919</v>
      </c>
      <c r="D179" s="0" t="n">
        <v>3.989</v>
      </c>
      <c r="E179" s="0" t="n">
        <v>0.483</v>
      </c>
      <c r="F179" s="0" t="n">
        <v>1.27</v>
      </c>
      <c r="G179" s="2" t="n">
        <f aca="false">$C$3/$C179</f>
        <v>15.6903193106944</v>
      </c>
    </row>
    <row collapsed="false" customFormat="false" customHeight="false" hidden="false" ht="13.6" outlineLevel="0" r="180">
      <c r="B180" s="1" t="n">
        <v>178</v>
      </c>
      <c r="C180" s="0" t="n">
        <v>6.373</v>
      </c>
      <c r="D180" s="0" t="n">
        <v>4.434</v>
      </c>
      <c r="E180" s="0" t="n">
        <v>0.497</v>
      </c>
      <c r="F180" s="0" t="n">
        <v>1.265</v>
      </c>
      <c r="G180" s="2" t="n">
        <f aca="false">$C$3/$C180</f>
        <v>14.5725717872274</v>
      </c>
    </row>
    <row collapsed="false" customFormat="false" customHeight="false" hidden="false" ht="13.6" outlineLevel="0" r="181">
      <c r="B181" s="1" t="n">
        <v>179</v>
      </c>
      <c r="C181" s="0" t="n">
        <v>5.892</v>
      </c>
      <c r="D181" s="0" t="n">
        <v>3.932</v>
      </c>
      <c r="E181" s="0" t="n">
        <v>0.483</v>
      </c>
      <c r="F181" s="0" t="n">
        <v>1.302</v>
      </c>
      <c r="G181" s="2" t="n">
        <f aca="false">$C$3/$C181</f>
        <v>15.7622199592668</v>
      </c>
    </row>
    <row collapsed="false" customFormat="false" customHeight="false" hidden="false" ht="13.6" outlineLevel="0" r="182">
      <c r="B182" s="1" t="n">
        <v>180</v>
      </c>
      <c r="C182" s="0" t="n">
        <v>5.858</v>
      </c>
      <c r="D182" s="0" t="n">
        <v>3.875</v>
      </c>
      <c r="E182" s="0" t="n">
        <v>0.478</v>
      </c>
      <c r="F182" s="0" t="n">
        <v>1.329</v>
      </c>
      <c r="G182" s="2" t="n">
        <f aca="false">$C$3/$C182</f>
        <v>15.8537043359508</v>
      </c>
    </row>
    <row collapsed="false" customFormat="false" customHeight="false" hidden="false" ht="13.6" outlineLevel="0" r="183">
      <c r="B183" s="1" t="n">
        <v>181</v>
      </c>
      <c r="C183" s="0" t="n">
        <v>6.078</v>
      </c>
      <c r="D183" s="0" t="n">
        <v>4.13</v>
      </c>
      <c r="E183" s="0" t="n">
        <v>0.483</v>
      </c>
      <c r="F183" s="0" t="n">
        <v>1.29</v>
      </c>
      <c r="G183" s="2" t="n">
        <f aca="false">$C$3/$C183</f>
        <v>15.2798617966436</v>
      </c>
    </row>
    <row collapsed="false" customFormat="false" customHeight="false" hidden="false" ht="13.6" outlineLevel="0" r="184">
      <c r="B184" s="1" t="n">
        <v>182</v>
      </c>
      <c r="C184" s="0" t="n">
        <v>5.828</v>
      </c>
      <c r="D184" s="0" t="n">
        <v>3.797</v>
      </c>
      <c r="E184" s="0" t="n">
        <v>0.514</v>
      </c>
      <c r="F184" s="0" t="n">
        <v>1.342</v>
      </c>
      <c r="G184" s="2" t="n">
        <f aca="false">$C$3/$C184</f>
        <v>15.9353122855182</v>
      </c>
    </row>
    <row collapsed="false" customFormat="false" customHeight="false" hidden="false" ht="13.6" outlineLevel="0" r="185">
      <c r="B185" s="1" t="n">
        <v>183</v>
      </c>
      <c r="C185" s="0" t="n">
        <v>5.578</v>
      </c>
      <c r="D185" s="0" t="n">
        <v>3.626</v>
      </c>
      <c r="E185" s="0" t="n">
        <v>0.479</v>
      </c>
      <c r="F185" s="0" t="n">
        <v>1.297</v>
      </c>
      <c r="G185" s="2" t="n">
        <f aca="false">$C$3/$C185</f>
        <v>16.6495159555396</v>
      </c>
    </row>
    <row collapsed="false" customFormat="false" customHeight="false" hidden="false" ht="13.6" outlineLevel="0" r="186">
      <c r="B186" s="1" t="n">
        <v>184</v>
      </c>
      <c r="C186" s="0" t="n">
        <v>6.302</v>
      </c>
      <c r="D186" s="0" t="n">
        <v>4.286</v>
      </c>
      <c r="E186" s="0" t="n">
        <v>0.49</v>
      </c>
      <c r="F186" s="0" t="n">
        <v>1.349</v>
      </c>
      <c r="G186" s="2" t="n">
        <f aca="false">$C$3/$C186</f>
        <v>14.7367502380197</v>
      </c>
    </row>
    <row collapsed="false" customFormat="false" customHeight="false" hidden="false" ht="13.6" outlineLevel="0" r="187">
      <c r="B187" s="1" t="n">
        <v>185</v>
      </c>
      <c r="C187" s="0" t="n">
        <v>6.061</v>
      </c>
      <c r="D187" s="0" t="n">
        <v>4.016</v>
      </c>
      <c r="E187" s="0" t="n">
        <v>0.478</v>
      </c>
      <c r="F187" s="0" t="n">
        <v>1.389</v>
      </c>
      <c r="G187" s="2" t="n">
        <f aca="false">$C$3/$C187</f>
        <v>15.3227190232635</v>
      </c>
    </row>
    <row collapsed="false" customFormat="false" customHeight="false" hidden="false" ht="13.6" outlineLevel="0" r="188">
      <c r="B188" s="1" t="n">
        <v>186</v>
      </c>
      <c r="C188" s="0" t="n">
        <v>6.037</v>
      </c>
      <c r="D188" s="0" t="n">
        <v>4.048</v>
      </c>
      <c r="E188" s="0" t="n">
        <v>0.481</v>
      </c>
      <c r="F188" s="0" t="n">
        <v>1.331</v>
      </c>
      <c r="G188" s="2" t="n">
        <f aca="false">$C$3/$C188</f>
        <v>15.3836342554249</v>
      </c>
    </row>
    <row collapsed="false" customFormat="false" customHeight="false" hidden="false" ht="13.6" outlineLevel="0" r="189">
      <c r="B189" s="1" t="n">
        <v>187</v>
      </c>
      <c r="C189" s="0" t="n">
        <v>6.011</v>
      </c>
      <c r="D189" s="0" t="n">
        <v>3.986</v>
      </c>
      <c r="E189" s="0" t="n">
        <v>0.486</v>
      </c>
      <c r="F189" s="0" t="n">
        <v>1.362</v>
      </c>
      <c r="G189" s="2" t="n">
        <f aca="false">$C$3/$C189</f>
        <v>15.4501746797538</v>
      </c>
    </row>
    <row collapsed="false" customFormat="false" customHeight="false" hidden="false" ht="13.6" outlineLevel="0" r="190">
      <c r="B190" s="1" t="n">
        <v>188</v>
      </c>
      <c r="C190" s="0" t="n">
        <v>6.053</v>
      </c>
      <c r="D190" s="0" t="n">
        <v>3.921</v>
      </c>
      <c r="E190" s="0" t="n">
        <v>0.483</v>
      </c>
      <c r="F190" s="0" t="n">
        <v>1.472</v>
      </c>
      <c r="G190" s="2" t="n">
        <f aca="false">$C$3/$C190</f>
        <v>15.342970427887</v>
      </c>
    </row>
    <row collapsed="false" customFormat="false" customHeight="false" hidden="false" ht="13.6" outlineLevel="0" r="191">
      <c r="B191" s="1" t="n">
        <v>189</v>
      </c>
      <c r="C191" s="0" t="n">
        <v>6.333</v>
      </c>
      <c r="D191" s="0" t="n">
        <v>4.307</v>
      </c>
      <c r="E191" s="0" t="n">
        <v>0.493</v>
      </c>
      <c r="F191" s="0" t="n">
        <v>1.355</v>
      </c>
      <c r="G191" s="2" t="n">
        <f aca="false">$C$3/$C191</f>
        <v>14.6646139270488</v>
      </c>
    </row>
    <row collapsed="false" customFormat="false" customHeight="false" hidden="false" ht="13.6" outlineLevel="0" r="192">
      <c r="B192" s="1" t="n">
        <v>190</v>
      </c>
      <c r="C192" s="0" t="n">
        <v>5.938</v>
      </c>
      <c r="D192" s="0" t="n">
        <v>3.898</v>
      </c>
      <c r="E192" s="0" t="n">
        <v>0.488</v>
      </c>
      <c r="F192" s="0" t="n">
        <v>1.375</v>
      </c>
      <c r="G192" s="2" t="n">
        <f aca="false">$C$3/$C192</f>
        <v>15.6401145166723</v>
      </c>
    </row>
    <row collapsed="false" customFormat="false" customHeight="false" hidden="false" ht="13.6" outlineLevel="0" r="193">
      <c r="B193" s="1" t="n">
        <v>191</v>
      </c>
      <c r="C193" s="0" t="n">
        <v>6.157</v>
      </c>
      <c r="D193" s="0" t="n">
        <v>4.075</v>
      </c>
      <c r="E193" s="0" t="n">
        <v>0.5</v>
      </c>
      <c r="F193" s="0" t="n">
        <v>1.406</v>
      </c>
      <c r="G193" s="2" t="n">
        <f aca="false">$C$3/$C193</f>
        <v>15.0838070488874</v>
      </c>
    </row>
    <row collapsed="false" customFormat="false" customHeight="false" hidden="false" ht="13.6" outlineLevel="0" r="194">
      <c r="B194" s="1" t="n">
        <v>192</v>
      </c>
      <c r="C194" s="0" t="n">
        <v>6.451</v>
      </c>
      <c r="D194" s="0" t="n">
        <v>4.259</v>
      </c>
      <c r="E194" s="0" t="n">
        <v>0.495</v>
      </c>
      <c r="F194" s="0" t="n">
        <v>1.52</v>
      </c>
      <c r="G194" s="2" t="n">
        <f aca="false">$C$3/$C194</f>
        <v>14.3963726554023</v>
      </c>
    </row>
    <row collapsed="false" customFormat="false" customHeight="false" hidden="false" ht="13.6" outlineLevel="0" r="195">
      <c r="B195" s="1" t="n">
        <v>193</v>
      </c>
      <c r="C195" s="0" t="n">
        <v>6.911</v>
      </c>
      <c r="D195" s="0" t="n">
        <v>4.825</v>
      </c>
      <c r="E195" s="0" t="n">
        <v>0.485</v>
      </c>
      <c r="F195" s="0" t="n">
        <v>1.424</v>
      </c>
      <c r="G195" s="2" t="n">
        <f aca="false">$C$3/$C195</f>
        <v>13.4381420923166</v>
      </c>
    </row>
    <row collapsed="false" customFormat="false" customHeight="false" hidden="false" ht="13.6" outlineLevel="0" r="196">
      <c r="B196" s="1" t="n">
        <v>194</v>
      </c>
      <c r="C196" s="0" t="n">
        <v>6.164</v>
      </c>
      <c r="D196" s="0" t="n">
        <v>4.1</v>
      </c>
      <c r="E196" s="0" t="n">
        <v>0.492</v>
      </c>
      <c r="F196" s="0" t="n">
        <v>1.394</v>
      </c>
      <c r="G196" s="2" t="n">
        <f aca="false">$C$3/$C196</f>
        <v>15.0666774821544</v>
      </c>
    </row>
    <row collapsed="false" customFormat="false" customHeight="false" hidden="false" ht="13.6" outlineLevel="0" r="197">
      <c r="B197" s="1" t="n">
        <v>195</v>
      </c>
      <c r="C197" s="0" t="n">
        <v>6.403</v>
      </c>
      <c r="D197" s="0" t="n">
        <v>4.345</v>
      </c>
      <c r="E197" s="0" t="n">
        <v>0.493</v>
      </c>
      <c r="F197" s="0" t="n">
        <v>1.389</v>
      </c>
      <c r="G197" s="2" t="n">
        <f aca="false">$C$3/$C197</f>
        <v>14.5042948617835</v>
      </c>
    </row>
    <row collapsed="false" customFormat="false" customHeight="false" hidden="false" ht="13.6" outlineLevel="0" r="198">
      <c r="B198" s="1" t="n">
        <v>196</v>
      </c>
      <c r="C198" s="0" t="n">
        <v>6.781</v>
      </c>
      <c r="D198" s="0" t="n">
        <v>4.666</v>
      </c>
      <c r="E198" s="0" t="n">
        <v>0.48</v>
      </c>
      <c r="F198" s="0" t="n">
        <v>1.458</v>
      </c>
      <c r="G198" s="2" t="n">
        <f aca="false">$C$3/$C198</f>
        <v>13.6957675859018</v>
      </c>
    </row>
    <row collapsed="false" customFormat="false" customHeight="false" hidden="false" ht="13.6" outlineLevel="0" r="199">
      <c r="B199" s="1" t="n">
        <v>197</v>
      </c>
      <c r="C199" s="0" t="n">
        <v>6.611</v>
      </c>
      <c r="D199" s="0" t="n">
        <v>4.411</v>
      </c>
      <c r="E199" s="0" t="n">
        <v>0.482</v>
      </c>
      <c r="F199" s="0" t="n">
        <v>1.541</v>
      </c>
      <c r="G199" s="2" t="n">
        <f aca="false">$C$3/$C199</f>
        <v>14.0479503857208</v>
      </c>
    </row>
    <row collapsed="false" customFormat="false" customHeight="false" hidden="false" ht="13.6" outlineLevel="0" r="200">
      <c r="B200" s="1" t="n">
        <v>198</v>
      </c>
      <c r="C200" s="0" t="n">
        <v>6.627</v>
      </c>
      <c r="D200" s="0" t="n">
        <v>4.524</v>
      </c>
      <c r="E200" s="0" t="n">
        <v>0.489</v>
      </c>
      <c r="F200" s="0" t="n">
        <v>1.439</v>
      </c>
      <c r="G200" s="2" t="n">
        <f aca="false">$C$3/$C200</f>
        <v>14.014033499321</v>
      </c>
    </row>
    <row collapsed="false" customFormat="false" customHeight="false" hidden="false" ht="13.6" outlineLevel="0" r="201">
      <c r="B201" s="1" t="n">
        <v>199</v>
      </c>
      <c r="C201" s="0" t="n">
        <v>6.277</v>
      </c>
      <c r="D201" s="0" t="n">
        <v>4.228</v>
      </c>
      <c r="E201" s="0" t="n">
        <v>0.491</v>
      </c>
      <c r="F201" s="0" t="n">
        <v>1.38</v>
      </c>
      <c r="G201" s="2" t="n">
        <f aca="false">$C$3/$C201</f>
        <v>14.7954436832882</v>
      </c>
    </row>
    <row collapsed="false" customFormat="false" customHeight="false" hidden="false" ht="13.6" outlineLevel="0" r="202">
      <c r="B202" s="1" t="n">
        <v>200</v>
      </c>
      <c r="C202" s="0" t="n">
        <v>6.389</v>
      </c>
      <c r="D202" s="0" t="n">
        <v>4.288</v>
      </c>
      <c r="E202" s="0" t="n">
        <v>0.484</v>
      </c>
      <c r="F202" s="0" t="n">
        <v>1.442</v>
      </c>
      <c r="G202" s="2" t="n">
        <f aca="false">$C$3/$C202</f>
        <v>14.5360776334325</v>
      </c>
    </row>
    <row collapsed="false" customFormat="false" customHeight="false" hidden="false" ht="13.6" outlineLevel="0" r="203">
      <c r="B203" s="1" t="n">
        <v>201</v>
      </c>
      <c r="C203" s="0" t="n">
        <v>6.511</v>
      </c>
      <c r="D203" s="0" t="n">
        <v>4.437</v>
      </c>
      <c r="E203" s="0" t="n">
        <v>0.5</v>
      </c>
      <c r="F203" s="0" t="n">
        <v>1.396</v>
      </c>
      <c r="G203" s="2" t="n">
        <f aca="false">$C$3/$C203</f>
        <v>14.2637075718016</v>
      </c>
    </row>
    <row collapsed="false" customFormat="false" customHeight="false" hidden="false" ht="13.6" outlineLevel="0" r="204">
      <c r="B204" s="1" t="n">
        <v>202</v>
      </c>
      <c r="C204" s="0" t="n">
        <v>6.829</v>
      </c>
      <c r="D204" s="0" t="n">
        <v>4.722</v>
      </c>
      <c r="E204" s="0" t="n">
        <v>0.498</v>
      </c>
      <c r="F204" s="0" t="n">
        <v>1.431</v>
      </c>
      <c r="G204" s="2" t="n">
        <f aca="false">$C$3/$C204</f>
        <v>13.5995021232977</v>
      </c>
    </row>
    <row collapsed="false" customFormat="false" customHeight="false" hidden="false" ht="13.6" outlineLevel="0" r="205">
      <c r="B205" s="1" t="n">
        <v>203</v>
      </c>
      <c r="C205" s="0" t="n">
        <v>6.673</v>
      </c>
      <c r="D205" s="0" t="n">
        <v>4.505</v>
      </c>
      <c r="E205" s="0" t="n">
        <v>0.525</v>
      </c>
      <c r="F205" s="0" t="n">
        <v>1.468</v>
      </c>
      <c r="G205" s="2" t="n">
        <f aca="false">$C$3/$C205</f>
        <v>13.9174284429792</v>
      </c>
    </row>
    <row collapsed="false" customFormat="false" customHeight="false" hidden="false" ht="13.6" outlineLevel="0" r="206">
      <c r="B206" s="1" t="n">
        <v>204</v>
      </c>
      <c r="C206" s="0" t="n">
        <v>6.221</v>
      </c>
      <c r="D206" s="0" t="n">
        <v>4.112</v>
      </c>
      <c r="E206" s="0" t="n">
        <v>0.499</v>
      </c>
      <c r="F206" s="0" t="n">
        <v>1.432</v>
      </c>
      <c r="G206" s="2" t="n">
        <f aca="false">$C$3/$C206</f>
        <v>14.9286288378074</v>
      </c>
    </row>
    <row collapsed="false" customFormat="false" customHeight="false" hidden="false" ht="13.6" outlineLevel="0" r="207">
      <c r="B207" s="1" t="n">
        <v>205</v>
      </c>
      <c r="C207" s="0" t="n">
        <v>6.668</v>
      </c>
      <c r="D207" s="0" t="n">
        <v>4.507</v>
      </c>
      <c r="E207" s="0" t="n">
        <v>0.497</v>
      </c>
      <c r="F207" s="0" t="n">
        <v>1.486</v>
      </c>
      <c r="G207" s="2" t="n">
        <f aca="false">$C$3/$C207</f>
        <v>13.9278644271146</v>
      </c>
    </row>
    <row collapsed="false" customFormat="false" customHeight="false" hidden="false" ht="13.6" outlineLevel="0" r="208">
      <c r="B208" s="1" t="n">
        <v>206</v>
      </c>
      <c r="C208" s="0" t="n">
        <v>6.018</v>
      </c>
      <c r="D208" s="0" t="n">
        <v>3.897</v>
      </c>
      <c r="E208" s="0" t="n">
        <v>0.49</v>
      </c>
      <c r="F208" s="0" t="n">
        <v>1.453</v>
      </c>
      <c r="G208" s="2" t="n">
        <f aca="false">$C$3/$C208</f>
        <v>15.4322033898305</v>
      </c>
    </row>
    <row collapsed="false" customFormat="false" customHeight="false" hidden="false" ht="13.6" outlineLevel="0" r="209">
      <c r="B209" s="1" t="n">
        <v>207</v>
      </c>
      <c r="C209" s="0" t="n">
        <v>6.301</v>
      </c>
      <c r="D209" s="0" t="n">
        <v>4.18</v>
      </c>
      <c r="E209" s="0" t="n">
        <v>0.484</v>
      </c>
      <c r="F209" s="0" t="n">
        <v>1.459</v>
      </c>
      <c r="G209" s="2" t="n">
        <f aca="false">$C$3/$C209</f>
        <v>14.7390890334867</v>
      </c>
    </row>
    <row collapsed="false" customFormat="false" customHeight="false" hidden="false" ht="13.6" outlineLevel="0" r="210">
      <c r="B210" s="1" t="n">
        <v>208</v>
      </c>
      <c r="C210" s="0" t="n">
        <v>6.521</v>
      </c>
      <c r="D210" s="0" t="n">
        <v>4.359</v>
      </c>
      <c r="E210" s="0" t="n">
        <v>0.496</v>
      </c>
      <c r="F210" s="0" t="n">
        <v>1.488</v>
      </c>
      <c r="G210" s="2" t="n">
        <f aca="false">$C$3/$C210</f>
        <v>14.2418340745284</v>
      </c>
    </row>
    <row collapsed="false" customFormat="false" customHeight="false" hidden="false" ht="13.6" outlineLevel="0" r="211">
      <c r="B211" s="1" t="n">
        <v>209</v>
      </c>
      <c r="C211" s="0" t="n">
        <v>6.993</v>
      </c>
      <c r="D211" s="0" t="n">
        <v>4.84</v>
      </c>
      <c r="E211" s="0" t="n">
        <v>0.491</v>
      </c>
      <c r="F211" s="0" t="n">
        <v>1.484</v>
      </c>
      <c r="G211" s="2" t="n">
        <f aca="false">$C$3/$C211</f>
        <v>13.2805662805663</v>
      </c>
    </row>
    <row collapsed="false" customFormat="false" customHeight="false" hidden="false" ht="13.6" outlineLevel="0" r="212">
      <c r="B212" s="1" t="n">
        <v>210</v>
      </c>
      <c r="C212" s="0" t="n">
        <v>6.897</v>
      </c>
      <c r="D212" s="0" t="n">
        <v>4.73</v>
      </c>
      <c r="E212" s="0" t="n">
        <v>0.502</v>
      </c>
      <c r="F212" s="0" t="n">
        <v>1.489</v>
      </c>
      <c r="G212" s="2" t="n">
        <f aca="false">$C$3/$C212</f>
        <v>13.4654197477164</v>
      </c>
    </row>
    <row collapsed="false" customFormat="false" customHeight="false" hidden="false" ht="13.6" outlineLevel="0" r="213">
      <c r="B213" s="1" t="n">
        <v>211</v>
      </c>
      <c r="C213" s="0" t="n">
        <v>6.952</v>
      </c>
      <c r="D213" s="0" t="n">
        <v>4.793</v>
      </c>
      <c r="E213" s="0" t="n">
        <v>0.49</v>
      </c>
      <c r="F213" s="0" t="n">
        <v>1.491</v>
      </c>
      <c r="G213" s="2" t="n">
        <f aca="false">$C$3/$C213</f>
        <v>13.3588895281933</v>
      </c>
    </row>
    <row collapsed="false" customFormat="false" customHeight="false" hidden="false" ht="13.6" outlineLevel="0" r="214">
      <c r="B214" s="1" t="n">
        <v>212</v>
      </c>
      <c r="C214" s="0" t="n">
        <v>6.985</v>
      </c>
      <c r="D214" s="0" t="n">
        <v>4.768</v>
      </c>
      <c r="E214" s="0" t="n">
        <v>0.503</v>
      </c>
      <c r="F214" s="0" t="n">
        <v>1.536</v>
      </c>
      <c r="G214" s="2" t="n">
        <f aca="false">$C$3/$C214</f>
        <v>13.2957766642806</v>
      </c>
    </row>
    <row collapsed="false" customFormat="false" customHeight="false" hidden="false" ht="13.6" outlineLevel="0" r="215">
      <c r="B215" s="1" t="n">
        <v>213</v>
      </c>
      <c r="C215" s="0" t="n">
        <v>7.428</v>
      </c>
      <c r="D215" s="0" t="n">
        <v>4.988</v>
      </c>
      <c r="E215" s="0" t="n">
        <v>0.501</v>
      </c>
      <c r="F215" s="0" t="n">
        <v>1.761</v>
      </c>
      <c r="G215" s="2" t="n">
        <f aca="false">$C$3/$C215</f>
        <v>12.5028271405493</v>
      </c>
    </row>
    <row collapsed="false" customFormat="false" customHeight="false" hidden="false" ht="13.6" outlineLevel="0" r="216">
      <c r="B216" s="1" t="n">
        <v>214</v>
      </c>
      <c r="C216" s="0" t="n">
        <v>7.177</v>
      </c>
      <c r="D216" s="0" t="n">
        <v>4.936</v>
      </c>
      <c r="E216" s="0" t="n">
        <v>0.439</v>
      </c>
      <c r="F216" s="0" t="n">
        <v>1.624</v>
      </c>
      <c r="G216" s="2" t="n">
        <f aca="false">$C$3/$C216</f>
        <v>12.9400863870698</v>
      </c>
    </row>
    <row collapsed="false" customFormat="false" customHeight="false" hidden="false" ht="13.6" outlineLevel="0" r="217">
      <c r="B217" s="1" t="n">
        <v>215</v>
      </c>
      <c r="C217" s="0" t="n">
        <v>6.846</v>
      </c>
      <c r="D217" s="0" t="n">
        <v>4.662</v>
      </c>
      <c r="E217" s="0" t="n">
        <v>0.495</v>
      </c>
      <c r="F217" s="0" t="n">
        <v>1.51</v>
      </c>
      <c r="G217" s="2" t="n">
        <f aca="false">$C$3/$C217</f>
        <v>13.5657318141981</v>
      </c>
    </row>
    <row collapsed="false" customFormat="false" customHeight="false" hidden="false" ht="13.6" outlineLevel="0" r="218">
      <c r="B218" s="1" t="n">
        <v>216</v>
      </c>
      <c r="C218" s="0" t="n">
        <v>7.187</v>
      </c>
      <c r="D218" s="0" t="n">
        <v>4.984</v>
      </c>
      <c r="E218" s="0" t="n">
        <v>0.504</v>
      </c>
      <c r="F218" s="0" t="n">
        <v>1.521</v>
      </c>
      <c r="G218" s="2" t="n">
        <f aca="false">$C$3/$C218</f>
        <v>12.9220815361069</v>
      </c>
    </row>
    <row collapsed="false" customFormat="false" customHeight="false" hidden="false" ht="13.6" outlineLevel="0" r="219">
      <c r="B219" s="1" t="n">
        <v>217</v>
      </c>
      <c r="C219" s="0" t="n">
        <v>7.633</v>
      </c>
      <c r="D219" s="0" t="n">
        <v>5.399</v>
      </c>
      <c r="E219" s="0" t="n">
        <v>0.491</v>
      </c>
      <c r="F219" s="0" t="n">
        <v>1.567</v>
      </c>
      <c r="G219" s="2" t="n">
        <f aca="false">$C$3/$C219</f>
        <v>12.1670378619154</v>
      </c>
    </row>
    <row collapsed="false" customFormat="false" customHeight="false" hidden="false" ht="13.6" outlineLevel="0" r="220">
      <c r="B220" s="1" t="n">
        <v>218</v>
      </c>
      <c r="C220" s="0" t="n">
        <v>6.973</v>
      </c>
      <c r="D220" s="0" t="n">
        <v>4.714</v>
      </c>
      <c r="E220" s="0" t="n">
        <v>0.498</v>
      </c>
      <c r="F220" s="0" t="n">
        <v>1.582</v>
      </c>
      <c r="G220" s="2" t="n">
        <f aca="false">$C$3/$C220</f>
        <v>13.3186576796214</v>
      </c>
    </row>
    <row collapsed="false" customFormat="false" customHeight="false" hidden="false" ht="13.6" outlineLevel="0" r="221">
      <c r="B221" s="1" t="n">
        <v>219</v>
      </c>
      <c r="C221" s="0" t="n">
        <v>6.871</v>
      </c>
      <c r="D221" s="0" t="n">
        <v>4.585</v>
      </c>
      <c r="E221" s="0" t="n">
        <v>0.483</v>
      </c>
      <c r="F221" s="0" t="n">
        <v>1.624</v>
      </c>
      <c r="G221" s="2" t="n">
        <f aca="false">$C$3/$C221</f>
        <v>13.5163731625673</v>
      </c>
    </row>
    <row collapsed="false" customFormat="false" customHeight="false" hidden="false" ht="13.6" outlineLevel="0" r="222">
      <c r="B222" s="1" t="n">
        <v>220</v>
      </c>
      <c r="C222" s="0" t="n">
        <v>7.476</v>
      </c>
      <c r="D222" s="0" t="n">
        <v>5.235</v>
      </c>
      <c r="E222" s="0" t="n">
        <v>0.498</v>
      </c>
      <c r="F222" s="0" t="n">
        <v>1.567</v>
      </c>
      <c r="G222" s="2" t="n">
        <f aca="false">$C$3/$C222</f>
        <v>12.4225521669342</v>
      </c>
    </row>
    <row collapsed="false" customFormat="false" customHeight="false" hidden="false" ht="13.6" outlineLevel="0" r="223">
      <c r="B223" s="1" t="n">
        <v>221</v>
      </c>
      <c r="C223" s="0" t="n">
        <v>7.373</v>
      </c>
      <c r="D223" s="0" t="n">
        <v>5.097</v>
      </c>
      <c r="E223" s="0" t="n">
        <v>0.49</v>
      </c>
      <c r="F223" s="0" t="n">
        <v>1.608</v>
      </c>
      <c r="G223" s="2" t="n">
        <f aca="false">$C$3/$C223</f>
        <v>12.5960938559609</v>
      </c>
    </row>
    <row collapsed="false" customFormat="false" customHeight="false" hidden="false" ht="13.6" outlineLevel="0" r="224">
      <c r="B224" s="1" t="n">
        <v>222</v>
      </c>
      <c r="C224" s="0" t="n">
        <v>7.465</v>
      </c>
      <c r="D224" s="0" t="n">
        <v>5.243</v>
      </c>
      <c r="E224" s="0" t="n">
        <v>0.493</v>
      </c>
      <c r="F224" s="0" t="n">
        <v>1.551</v>
      </c>
      <c r="G224" s="2" t="n">
        <f aca="false">$C$3/$C224</f>
        <v>12.4408573342264</v>
      </c>
    </row>
    <row collapsed="false" customFormat="false" customHeight="false" hidden="false" ht="13.6" outlineLevel="0" r="225">
      <c r="B225" s="1" t="n">
        <v>223</v>
      </c>
      <c r="C225" s="0" t="n">
        <v>7.441</v>
      </c>
      <c r="D225" s="0" t="n">
        <v>5.144</v>
      </c>
      <c r="E225" s="0" t="n">
        <v>0.445</v>
      </c>
      <c r="F225" s="0" t="n">
        <v>1.674</v>
      </c>
      <c r="G225" s="2" t="n">
        <f aca="false">$C$3/$C225</f>
        <v>12.4809837387448</v>
      </c>
    </row>
    <row collapsed="false" customFormat="false" customHeight="false" hidden="false" ht="13.6" outlineLevel="0" r="226">
      <c r="B226" s="1" t="n">
        <v>224</v>
      </c>
      <c r="C226" s="0" t="n">
        <v>7.488</v>
      </c>
      <c r="D226" s="0" t="n">
        <v>5.192</v>
      </c>
      <c r="E226" s="0" t="n">
        <v>0.499</v>
      </c>
      <c r="F226" s="0" t="n">
        <v>1.619</v>
      </c>
      <c r="G226" s="2" t="n">
        <f aca="false">$C$3/$C226</f>
        <v>12.4026442307692</v>
      </c>
    </row>
    <row collapsed="false" customFormat="false" customHeight="false" hidden="false" ht="13.6" outlineLevel="0" r="227">
      <c r="B227" s="1" t="n">
        <v>225</v>
      </c>
      <c r="C227" s="0" t="n">
        <v>7.553</v>
      </c>
      <c r="D227" s="0" t="n">
        <v>5.265</v>
      </c>
      <c r="E227" s="0" t="n">
        <v>0.5</v>
      </c>
      <c r="F227" s="0" t="n">
        <v>1.61</v>
      </c>
      <c r="G227" s="2" t="n">
        <f aca="false">$C$3/$C227</f>
        <v>12.2959089103667</v>
      </c>
    </row>
    <row collapsed="false" customFormat="false" customHeight="false" hidden="false" ht="13.6" outlineLevel="0" r="228">
      <c r="B228" s="1" t="n">
        <v>226</v>
      </c>
      <c r="C228" s="0" t="n">
        <v>7.903</v>
      </c>
      <c r="D228" s="0" t="n">
        <v>5.668</v>
      </c>
      <c r="E228" s="0" t="n">
        <v>0.493</v>
      </c>
      <c r="F228" s="0" t="n">
        <v>1.564</v>
      </c>
      <c r="G228" s="2" t="n">
        <f aca="false">$C$3/$C228</f>
        <v>11.7513602429457</v>
      </c>
    </row>
    <row collapsed="false" customFormat="false" customHeight="false" hidden="false" ht="13.6" outlineLevel="0" r="229">
      <c r="B229" s="1" t="n">
        <v>227</v>
      </c>
      <c r="C229" s="0" t="n">
        <v>7.674</v>
      </c>
      <c r="D229" s="0" t="n">
        <v>5.212</v>
      </c>
      <c r="E229" s="0" t="n">
        <v>0.488</v>
      </c>
      <c r="F229" s="0" t="n">
        <v>1.796</v>
      </c>
      <c r="G229" s="2" t="n">
        <f aca="false">$C$3/$C229</f>
        <v>12.1020328381548</v>
      </c>
    </row>
    <row collapsed="false" customFormat="false" customHeight="false" hidden="false" ht="13.6" outlineLevel="0" r="230">
      <c r="B230" s="1" t="n">
        <v>228</v>
      </c>
      <c r="C230" s="0" t="n">
        <v>8.307</v>
      </c>
      <c r="D230" s="0" t="n">
        <v>5.958</v>
      </c>
      <c r="E230" s="0" t="n">
        <v>0.501</v>
      </c>
      <c r="F230" s="0" t="n">
        <v>1.67</v>
      </c>
      <c r="G230" s="2" t="n">
        <f aca="false">$C$3/$C230</f>
        <v>11.1798483206934</v>
      </c>
    </row>
    <row collapsed="false" customFormat="false" customHeight="false" hidden="false" ht="13.6" outlineLevel="0" r="231">
      <c r="B231" s="1" t="n">
        <v>229</v>
      </c>
      <c r="C231" s="0" t="n">
        <v>8.17</v>
      </c>
      <c r="D231" s="0" t="n">
        <v>5.762</v>
      </c>
      <c r="E231" s="0" t="n">
        <v>0.506</v>
      </c>
      <c r="F231" s="0" t="n">
        <v>1.723</v>
      </c>
      <c r="G231" s="2" t="n">
        <f aca="false">$C$3/$C231</f>
        <v>11.3673194614443</v>
      </c>
    </row>
    <row collapsed="false" customFormat="false" customHeight="false" hidden="false" ht="13.6" outlineLevel="0" r="232">
      <c r="B232" s="1" t="n">
        <v>230</v>
      </c>
      <c r="C232" s="0" t="n">
        <v>8.476</v>
      </c>
      <c r="D232" s="0" t="n">
        <v>6.043</v>
      </c>
      <c r="E232" s="0" t="n">
        <v>0.497</v>
      </c>
      <c r="F232" s="0" t="n">
        <v>1.761</v>
      </c>
      <c r="G232" s="2" t="n">
        <f aca="false">$C$3/$C232</f>
        <v>10.9569372345446</v>
      </c>
    </row>
    <row collapsed="false" customFormat="false" customHeight="false" hidden="false" ht="13.6" outlineLevel="0" r="233">
      <c r="B233" s="1" t="n">
        <v>231</v>
      </c>
      <c r="C233" s="0" t="n">
        <v>7.687</v>
      </c>
      <c r="D233" s="0" t="n">
        <v>5.311</v>
      </c>
      <c r="E233" s="0" t="n">
        <v>0.491</v>
      </c>
      <c r="F233" s="0" t="n">
        <v>1.706</v>
      </c>
      <c r="G233" s="2" t="n">
        <f aca="false">$C$3/$C233</f>
        <v>12.0815662807337</v>
      </c>
    </row>
    <row collapsed="false" customFormat="false" customHeight="false" hidden="false" ht="13.6" outlineLevel="0" r="234">
      <c r="B234" s="1" t="n">
        <v>232</v>
      </c>
      <c r="C234" s="0" t="n">
        <v>7.981</v>
      </c>
      <c r="D234" s="0" t="n">
        <v>5.639</v>
      </c>
      <c r="E234" s="0" t="n">
        <v>0.496</v>
      </c>
      <c r="F234" s="0" t="n">
        <v>1.667</v>
      </c>
      <c r="G234" s="2" t="n">
        <f aca="false">$C$3/$C234</f>
        <v>11.6365117153239</v>
      </c>
    </row>
    <row collapsed="false" customFormat="false" customHeight="false" hidden="false" ht="13.6" outlineLevel="0" r="235">
      <c r="B235" s="1" t="n">
        <v>233</v>
      </c>
      <c r="C235" s="0" t="n">
        <v>8.372</v>
      </c>
      <c r="D235" s="0" t="n">
        <v>5.976</v>
      </c>
      <c r="E235" s="0" t="n">
        <v>0.514</v>
      </c>
      <c r="F235" s="0" t="n">
        <v>1.703</v>
      </c>
      <c r="G235" s="2" t="n">
        <f aca="false">$C$3/$C235</f>
        <v>11.0930482560917</v>
      </c>
    </row>
    <row collapsed="false" customFormat="false" customHeight="false" hidden="false" ht="13.6" outlineLevel="0" r="236">
      <c r="B236" s="1" t="n">
        <v>234</v>
      </c>
      <c r="C236" s="0" t="n">
        <v>8.119</v>
      </c>
      <c r="D236" s="0" t="n">
        <v>5.782</v>
      </c>
      <c r="E236" s="0" t="n">
        <v>0.506</v>
      </c>
      <c r="F236" s="0" t="n">
        <v>1.653</v>
      </c>
      <c r="G236" s="2" t="n">
        <f aca="false">$C$3/$C236</f>
        <v>11.4387239807858</v>
      </c>
    </row>
    <row collapsed="false" customFormat="false" customHeight="false" hidden="false" ht="13.6" outlineLevel="0" r="237">
      <c r="B237" s="1" t="n">
        <v>235</v>
      </c>
      <c r="C237" s="0" t="n">
        <v>7.743</v>
      </c>
      <c r="D237" s="0" t="n">
        <v>5.37</v>
      </c>
      <c r="E237" s="0" t="n">
        <v>0.493</v>
      </c>
      <c r="F237" s="0" t="n">
        <v>1.702</v>
      </c>
      <c r="G237" s="2" t="n">
        <f aca="false">$C$3/$C237</f>
        <v>11.9941882991089</v>
      </c>
    </row>
    <row collapsed="false" customFormat="false" customHeight="false" hidden="false" ht="13.6" outlineLevel="0" r="238">
      <c r="B238" s="1" t="n">
        <v>236</v>
      </c>
      <c r="C238" s="0" t="n">
        <v>8.016</v>
      </c>
      <c r="D238" s="0" t="n">
        <v>5.606</v>
      </c>
      <c r="E238" s="0" t="n">
        <v>0.509</v>
      </c>
      <c r="F238" s="0" t="n">
        <v>1.722</v>
      </c>
      <c r="G238" s="2" t="n">
        <f aca="false">$C$3/$C238</f>
        <v>11.5857035928144</v>
      </c>
    </row>
    <row collapsed="false" customFormat="false" customHeight="false" hidden="false" ht="13.6" outlineLevel="0" r="239">
      <c r="B239" s="1" t="n">
        <v>237</v>
      </c>
      <c r="C239" s="0" t="n">
        <v>8.144</v>
      </c>
      <c r="D239" s="0" t="n">
        <v>5.742</v>
      </c>
      <c r="E239" s="0" t="n">
        <v>0.5</v>
      </c>
      <c r="F239" s="0" t="n">
        <v>1.722</v>
      </c>
      <c r="G239" s="2" t="n">
        <f aca="false">$C$3/$C239</f>
        <v>11.4036100196464</v>
      </c>
    </row>
    <row collapsed="false" customFormat="false" customHeight="false" hidden="false" ht="13.6" outlineLevel="0" r="240">
      <c r="B240" s="1" t="n">
        <v>238</v>
      </c>
      <c r="C240" s="0" t="n">
        <v>8.366</v>
      </c>
      <c r="D240" s="0" t="n">
        <v>5.946</v>
      </c>
      <c r="E240" s="0" t="n">
        <v>0.507</v>
      </c>
      <c r="F240" s="0" t="n">
        <v>1.734</v>
      </c>
      <c r="G240" s="2" t="n">
        <f aca="false">$C$3/$C240</f>
        <v>11.1010040640689</v>
      </c>
    </row>
    <row collapsed="false" customFormat="false" customHeight="false" hidden="false" ht="13.6" outlineLevel="0" r="241">
      <c r="B241" s="1" t="n">
        <v>239</v>
      </c>
      <c r="C241" s="0" t="n">
        <v>7.874</v>
      </c>
      <c r="D241" s="0" t="n">
        <v>5.542</v>
      </c>
      <c r="E241" s="0" t="n">
        <v>0.498</v>
      </c>
      <c r="F241" s="0" t="n">
        <v>1.656</v>
      </c>
      <c r="G241" s="2" t="n">
        <f aca="false">$C$3/$C241</f>
        <v>11.7946405892812</v>
      </c>
    </row>
    <row collapsed="false" customFormat="false" customHeight="false" hidden="false" ht="13.6" outlineLevel="0" r="242">
      <c r="B242" s="1" t="n">
        <v>240</v>
      </c>
      <c r="C242" s="0" t="n">
        <v>8.722</v>
      </c>
      <c r="D242" s="0" t="n">
        <v>6.336</v>
      </c>
      <c r="E242" s="0" t="n">
        <v>0.5</v>
      </c>
      <c r="F242" s="0" t="n">
        <v>1.707</v>
      </c>
      <c r="G242" s="2" t="n">
        <f aca="false">$C$3/$C242</f>
        <v>10.6479018573722</v>
      </c>
    </row>
    <row collapsed="false" customFormat="false" customHeight="false" hidden="false" ht="13.6" outlineLevel="0" r="243">
      <c r="B243" s="1" t="n">
        <v>241</v>
      </c>
      <c r="C243" s="0" t="n">
        <v>8.047</v>
      </c>
      <c r="D243" s="0" t="n">
        <v>5.647</v>
      </c>
      <c r="E243" s="0" t="n">
        <v>0.498</v>
      </c>
      <c r="F243" s="0" t="n">
        <v>1.723</v>
      </c>
      <c r="G243" s="2" t="n">
        <f aca="false">$C$3/$C243</f>
        <v>11.5410712066609</v>
      </c>
    </row>
    <row collapsed="false" customFormat="false" customHeight="false" hidden="false" ht="13.6" outlineLevel="0" r="244">
      <c r="B244" s="1" t="n">
        <v>242</v>
      </c>
      <c r="C244" s="0" t="n">
        <v>8.504</v>
      </c>
      <c r="D244" s="0" t="n">
        <v>6.012</v>
      </c>
      <c r="E244" s="0" t="n">
        <v>0.509</v>
      </c>
      <c r="F244" s="0" t="n">
        <v>1.805</v>
      </c>
      <c r="G244" s="2" t="n">
        <f aca="false">$C$3/$C244</f>
        <v>10.9208607714017</v>
      </c>
    </row>
    <row collapsed="false" customFormat="false" customHeight="false" hidden="false" ht="13.6" outlineLevel="0" r="245">
      <c r="B245" s="1" t="n">
        <v>243</v>
      </c>
      <c r="C245" s="0" t="n">
        <v>9.023</v>
      </c>
      <c r="D245" s="0" t="n">
        <v>6.384</v>
      </c>
      <c r="E245" s="0" t="n">
        <v>0.508</v>
      </c>
      <c r="F245" s="0" t="n">
        <v>1.953</v>
      </c>
      <c r="G245" s="2" t="n">
        <f aca="false">$C$3/$C245</f>
        <v>10.2926964424249</v>
      </c>
    </row>
    <row collapsed="false" customFormat="false" customHeight="false" hidden="false" ht="13.6" outlineLevel="0" r="246">
      <c r="B246" s="1" t="n">
        <v>244</v>
      </c>
      <c r="C246" s="0" t="n">
        <v>8.443</v>
      </c>
      <c r="D246" s="0" t="n">
        <v>6.054</v>
      </c>
      <c r="E246" s="0" t="n">
        <v>0.502</v>
      </c>
      <c r="F246" s="0" t="n">
        <v>1.709</v>
      </c>
      <c r="G246" s="2" t="n">
        <f aca="false">$C$3/$C246</f>
        <v>10.9997631173753</v>
      </c>
    </row>
    <row collapsed="false" customFormat="false" customHeight="false" hidden="false" ht="13.6" outlineLevel="0" r="249">
      <c r="B249" s="1" t="s">
        <v>7</v>
      </c>
      <c r="C249" s="1" t="s">
        <v>8</v>
      </c>
      <c r="D249" s="1" t="s">
        <v>9</v>
      </c>
      <c r="E249" s="1" t="s">
        <v>10</v>
      </c>
      <c r="F249" s="1" t="s">
        <v>11</v>
      </c>
      <c r="G249" s="1" t="s">
        <v>2</v>
      </c>
    </row>
    <row collapsed="false" customFormat="false" customHeight="false" hidden="false" ht="13.6" outlineLevel="0" r="250">
      <c r="B250" s="1" t="n">
        <v>1</v>
      </c>
      <c r="C250" s="0" t="n">
        <v>92.871</v>
      </c>
      <c r="D250" s="0" t="n">
        <v>84.302</v>
      </c>
      <c r="E250" s="0" t="n">
        <v>0.524</v>
      </c>
      <c r="F250" s="0" t="n">
        <v>7.889</v>
      </c>
      <c r="G250" s="0" t="n">
        <f aca="false">$C$3/$C250</f>
        <v>1</v>
      </c>
    </row>
    <row collapsed="false" customFormat="false" customHeight="false" hidden="false" ht="13.6" outlineLevel="0" r="251">
      <c r="B251" s="1" t="n">
        <v>9</v>
      </c>
      <c r="C251" s="0" t="n">
        <v>12.219</v>
      </c>
      <c r="D251" s="0" t="n">
        <v>10.52</v>
      </c>
      <c r="E251" s="0" t="n">
        <v>0.421</v>
      </c>
      <c r="F251" s="0" t="n">
        <v>1.103</v>
      </c>
      <c r="G251" s="2" t="n">
        <f aca="false">$C$3/$C251</f>
        <v>7.60054014240118</v>
      </c>
    </row>
    <row collapsed="false" customFormat="false" customHeight="false" hidden="false" ht="13.6" outlineLevel="0" r="252">
      <c r="B252" s="1" t="n">
        <v>17</v>
      </c>
      <c r="C252" s="0" t="n">
        <v>7.095</v>
      </c>
      <c r="D252" s="0" t="n">
        <v>5.817</v>
      </c>
      <c r="E252" s="0" t="n">
        <v>0.417</v>
      </c>
      <c r="F252" s="0" t="n">
        <v>0.684</v>
      </c>
      <c r="G252" s="2" t="n">
        <f aca="false">$C$3/$C252</f>
        <v>13.0896405919662</v>
      </c>
    </row>
    <row collapsed="false" customFormat="false" customHeight="false" hidden="false" ht="13.6" outlineLevel="0" r="253">
      <c r="B253" s="1" t="n">
        <v>25</v>
      </c>
      <c r="C253" s="0" t="n">
        <v>5.259</v>
      </c>
      <c r="D253" s="0" t="n">
        <v>4.11</v>
      </c>
      <c r="E253" s="0" t="n">
        <v>0.415</v>
      </c>
      <c r="F253" s="0" t="n">
        <v>0.558</v>
      </c>
      <c r="G253" s="2" t="n">
        <f aca="false">$C$3/$C253</f>
        <v>17.6594409583571</v>
      </c>
    </row>
    <row collapsed="false" customFormat="false" customHeight="false" hidden="false" ht="13.6" outlineLevel="0" r="254">
      <c r="B254" s="1" t="n">
        <v>33</v>
      </c>
      <c r="C254" s="0" t="n">
        <v>4.372</v>
      </c>
      <c r="D254" s="0" t="n">
        <v>3.261</v>
      </c>
      <c r="E254" s="0" t="n">
        <v>0.419</v>
      </c>
      <c r="F254" s="0" t="n">
        <v>0.517</v>
      </c>
      <c r="G254" s="2" t="n">
        <f aca="false">$C$3/$C254</f>
        <v>21.2422232387923</v>
      </c>
    </row>
    <row collapsed="false" customFormat="false" customHeight="false" hidden="false" ht="13.6" outlineLevel="0" r="255">
      <c r="B255" s="1" t="n">
        <v>41</v>
      </c>
      <c r="C255" s="0" t="n">
        <v>3.805</v>
      </c>
      <c r="D255" s="0" t="n">
        <v>2.737</v>
      </c>
      <c r="E255" s="0" t="n">
        <v>0.412</v>
      </c>
      <c r="F255" s="0" t="n">
        <v>0.482</v>
      </c>
      <c r="G255" s="2" t="n">
        <f aca="false">$C$3/$C255</f>
        <v>24.4076215505913</v>
      </c>
    </row>
    <row collapsed="false" customFormat="false" customHeight="false" hidden="false" ht="13.6" outlineLevel="0" r="256">
      <c r="B256" s="1" t="n">
        <v>49</v>
      </c>
      <c r="C256" s="0" t="n">
        <v>3.545</v>
      </c>
      <c r="D256" s="0" t="n">
        <v>2.431</v>
      </c>
      <c r="E256" s="0" t="n">
        <v>0.419</v>
      </c>
      <c r="F256" s="0" t="n">
        <v>0.519</v>
      </c>
      <c r="G256" s="2" t="n">
        <f aca="false">$C$3/$C256</f>
        <v>26.1977433004231</v>
      </c>
    </row>
    <row collapsed="false" customFormat="false" customHeight="false" hidden="false" ht="13.6" outlineLevel="0" r="257">
      <c r="B257" s="1" t="n">
        <v>57</v>
      </c>
      <c r="C257" s="0" t="n">
        <v>3.321</v>
      </c>
      <c r="D257" s="0" t="n">
        <v>2.216</v>
      </c>
      <c r="E257" s="0" t="n">
        <v>0.42</v>
      </c>
      <c r="F257" s="0" t="n">
        <v>0.508</v>
      </c>
      <c r="G257" s="2" t="n">
        <f aca="false">$C$3/$C257</f>
        <v>27.9647696476965</v>
      </c>
    </row>
    <row collapsed="false" customFormat="false" customHeight="false" hidden="false" ht="13.6" outlineLevel="0" r="258">
      <c r="B258" s="1" t="n">
        <v>65</v>
      </c>
      <c r="C258" s="0" t="n">
        <v>3.61</v>
      </c>
      <c r="D258" s="0" t="n">
        <v>2.4</v>
      </c>
      <c r="E258" s="0" t="n">
        <v>0.469</v>
      </c>
      <c r="F258" s="0" t="n">
        <v>0.565</v>
      </c>
      <c r="G258" s="2" t="n">
        <f aca="false">$C$3/$C258</f>
        <v>25.7260387811634</v>
      </c>
    </row>
    <row collapsed="false" customFormat="false" customHeight="false" hidden="false" ht="13.6" outlineLevel="0" r="259">
      <c r="B259" s="1" t="n">
        <v>73</v>
      </c>
      <c r="C259" s="0" t="n">
        <v>3.768</v>
      </c>
      <c r="D259" s="0" t="n">
        <v>2.52</v>
      </c>
      <c r="E259" s="0" t="n">
        <v>0.46</v>
      </c>
      <c r="F259" s="0" t="n">
        <v>0.615</v>
      </c>
      <c r="G259" s="2" t="n">
        <f aca="false">$C$3/$C259</f>
        <v>24.6472929936306</v>
      </c>
    </row>
    <row collapsed="false" customFormat="false" customHeight="false" hidden="false" ht="13.6" outlineLevel="0" r="260">
      <c r="B260" s="1" t="n">
        <v>81</v>
      </c>
      <c r="C260" s="0" t="n">
        <v>3.875</v>
      </c>
      <c r="D260" s="0" t="n">
        <v>2.557</v>
      </c>
      <c r="E260" s="0" t="n">
        <v>0.48</v>
      </c>
      <c r="F260" s="0" t="n">
        <v>0.663</v>
      </c>
      <c r="G260" s="2" t="n">
        <f aca="false">$C$3/$C260</f>
        <v>23.9667096774194</v>
      </c>
    </row>
    <row collapsed="false" customFormat="false" customHeight="false" hidden="false" ht="13.6" outlineLevel="0" r="261">
      <c r="B261" s="1" t="n">
        <v>89</v>
      </c>
      <c r="C261" s="0" t="n">
        <v>3.975</v>
      </c>
      <c r="D261" s="0" t="n">
        <v>2.628</v>
      </c>
      <c r="E261" s="0" t="n">
        <v>0.466</v>
      </c>
      <c r="F261" s="0" t="n">
        <v>0.71</v>
      </c>
      <c r="G261" s="2" t="n">
        <f aca="false">$C$3/$C261</f>
        <v>23.3637735849057</v>
      </c>
    </row>
    <row collapsed="false" customFormat="false" customHeight="false" hidden="false" ht="13.6" outlineLevel="0" r="262">
      <c r="B262" s="1" t="n">
        <v>97</v>
      </c>
      <c r="C262" s="0" t="n">
        <v>3.912</v>
      </c>
      <c r="D262" s="0" t="n">
        <v>2.538</v>
      </c>
      <c r="E262" s="0" t="n">
        <v>0.461</v>
      </c>
      <c r="F262" s="0" t="n">
        <v>0.741</v>
      </c>
      <c r="G262" s="2" t="n">
        <f aca="false">$C$3/$C262</f>
        <v>23.7400306748466</v>
      </c>
    </row>
    <row collapsed="false" customFormat="false" customHeight="false" hidden="false" ht="13.6" outlineLevel="0" r="263">
      <c r="B263" s="1" t="n">
        <v>105</v>
      </c>
      <c r="C263" s="0" t="n">
        <v>4.452</v>
      </c>
      <c r="D263" s="0" t="n">
        <v>3.023</v>
      </c>
      <c r="E263" s="0" t="n">
        <v>0.463</v>
      </c>
      <c r="F263" s="0" t="n">
        <v>0.794</v>
      </c>
      <c r="G263" s="2" t="n">
        <f aca="false">$C$3/$C263</f>
        <v>20.8605121293801</v>
      </c>
    </row>
    <row collapsed="false" customFormat="false" customHeight="false" hidden="false" ht="13.6" outlineLevel="0" r="264">
      <c r="B264" s="1" t="n">
        <v>113</v>
      </c>
      <c r="C264" s="0" t="n">
        <v>4.149</v>
      </c>
      <c r="D264" s="0" t="n">
        <v>2.646</v>
      </c>
      <c r="E264" s="0" t="n">
        <v>0.472</v>
      </c>
      <c r="F264" s="0" t="n">
        <v>0.857</v>
      </c>
      <c r="G264" s="2" t="n">
        <f aca="false">$C$3/$C264</f>
        <v>22.3839479392625</v>
      </c>
    </row>
    <row collapsed="false" customFormat="false" customHeight="false" hidden="false" ht="13.6" outlineLevel="0" r="265">
      <c r="B265" s="1" t="n">
        <v>121</v>
      </c>
      <c r="C265" s="0" t="n">
        <v>4.262</v>
      </c>
      <c r="D265" s="0" t="n">
        <v>2.714</v>
      </c>
      <c r="E265" s="0" t="n">
        <v>0.465</v>
      </c>
      <c r="F265" s="0" t="n">
        <v>0.91</v>
      </c>
      <c r="G265" s="2" t="n">
        <f aca="false">$C$3/$C265</f>
        <v>21.7904739558893</v>
      </c>
    </row>
    <row collapsed="false" customFormat="false" customHeight="false" hidden="false" ht="13.6" outlineLevel="0" r="266">
      <c r="B266" s="1" t="n">
        <v>129</v>
      </c>
      <c r="C266" s="0" t="n">
        <v>4.688</v>
      </c>
      <c r="D266" s="0" t="n">
        <v>3.084</v>
      </c>
      <c r="E266" s="0" t="n">
        <v>0.469</v>
      </c>
      <c r="F266" s="0" t="n">
        <v>0.962</v>
      </c>
      <c r="G266" s="2" t="n">
        <f aca="false">$C$3/$C266</f>
        <v>19.810366894198</v>
      </c>
    </row>
    <row collapsed="false" customFormat="false" customHeight="false" hidden="false" ht="13.6" outlineLevel="0" r="267">
      <c r="B267" s="1" t="n">
        <v>137</v>
      </c>
      <c r="C267" s="0" t="n">
        <v>5.145</v>
      </c>
      <c r="D267" s="0" t="n">
        <v>3.507</v>
      </c>
      <c r="E267" s="0" t="n">
        <v>0.469</v>
      </c>
      <c r="F267" s="0" t="n">
        <v>0.994</v>
      </c>
      <c r="G267" s="2" t="n">
        <f aca="false">$C$3/$C267</f>
        <v>18.0507288629738</v>
      </c>
    </row>
    <row collapsed="false" customFormat="false" customHeight="false" hidden="false" ht="13.6" outlineLevel="0" r="268">
      <c r="B268" s="1" t="n">
        <v>145</v>
      </c>
      <c r="C268" s="0" t="n">
        <v>5.221</v>
      </c>
      <c r="D268" s="0" t="n">
        <v>3.48</v>
      </c>
      <c r="E268" s="0" t="n">
        <v>0.489</v>
      </c>
      <c r="F268" s="0" t="n">
        <v>1.077</v>
      </c>
      <c r="G268" s="2" t="n">
        <f aca="false">$C$3/$C268</f>
        <v>17.78797165294</v>
      </c>
    </row>
    <row collapsed="false" customFormat="false" customHeight="false" hidden="false" ht="13.6" outlineLevel="0" r="269">
      <c r="B269" s="1" t="n">
        <v>153</v>
      </c>
      <c r="C269" s="0" t="n">
        <v>5.183</v>
      </c>
      <c r="D269" s="0" t="n">
        <v>3.388</v>
      </c>
      <c r="E269" s="0" t="n">
        <v>0.476</v>
      </c>
      <c r="F269" s="0" t="n">
        <v>1.144</v>
      </c>
      <c r="G269" s="2" t="n">
        <f aca="false">$C$3/$C269</f>
        <v>17.918387034536</v>
      </c>
    </row>
    <row collapsed="false" customFormat="false" customHeight="false" hidden="false" ht="13.6" outlineLevel="0" r="270">
      <c r="B270" s="1" t="n">
        <v>161</v>
      </c>
      <c r="C270" s="0" t="n">
        <v>6.109</v>
      </c>
      <c r="D270" s="0" t="n">
        <v>4.285</v>
      </c>
      <c r="E270" s="0" t="n">
        <v>0.479</v>
      </c>
      <c r="F270" s="0" t="n">
        <v>1.169</v>
      </c>
      <c r="G270" s="2" t="n">
        <f aca="false">$C$3/$C270</f>
        <v>15.2023244393518</v>
      </c>
    </row>
    <row collapsed="false" customFormat="false" customHeight="false" hidden="false" ht="13.6" outlineLevel="0" r="271">
      <c r="B271" s="1" t="n">
        <v>169</v>
      </c>
      <c r="C271" s="0" t="n">
        <v>5.607</v>
      </c>
      <c r="D271" s="0" t="n">
        <v>3.713</v>
      </c>
      <c r="E271" s="0" t="n">
        <v>0.47</v>
      </c>
      <c r="F271" s="0" t="n">
        <v>1.249</v>
      </c>
      <c r="G271" s="2" t="n">
        <f aca="false">$C$3/$C271</f>
        <v>16.5634028892456</v>
      </c>
    </row>
    <row collapsed="false" customFormat="false" customHeight="false" hidden="false" ht="13.6" outlineLevel="0" r="272">
      <c r="B272" s="1" t="n">
        <v>177</v>
      </c>
      <c r="C272" s="0" t="n">
        <v>5.919</v>
      </c>
      <c r="D272" s="0" t="n">
        <v>3.989</v>
      </c>
      <c r="E272" s="0" t="n">
        <v>0.483</v>
      </c>
      <c r="F272" s="0" t="n">
        <v>1.27</v>
      </c>
      <c r="G272" s="2" t="n">
        <f aca="false">$C$3/$C272</f>
        <v>15.6903193106944</v>
      </c>
    </row>
    <row collapsed="false" customFormat="false" customHeight="false" hidden="false" ht="13.6" outlineLevel="0" r="273">
      <c r="B273" s="1" t="n">
        <v>185</v>
      </c>
      <c r="C273" s="0" t="n">
        <v>6.061</v>
      </c>
      <c r="D273" s="0" t="n">
        <v>4.016</v>
      </c>
      <c r="E273" s="0" t="n">
        <v>0.478</v>
      </c>
      <c r="F273" s="0" t="n">
        <v>1.389</v>
      </c>
      <c r="G273" s="2" t="n">
        <f aca="false">$C$3/$C273</f>
        <v>15.3227190232635</v>
      </c>
    </row>
    <row collapsed="false" customFormat="false" customHeight="false" hidden="false" ht="13.6" outlineLevel="0" r="274">
      <c r="B274" s="1" t="n">
        <v>193</v>
      </c>
      <c r="C274" s="0" t="n">
        <v>6.911</v>
      </c>
      <c r="D274" s="0" t="n">
        <v>4.825</v>
      </c>
      <c r="E274" s="0" t="n">
        <v>0.485</v>
      </c>
      <c r="F274" s="0" t="n">
        <v>1.424</v>
      </c>
      <c r="G274" s="2" t="n">
        <f aca="false">$C$3/$C274</f>
        <v>13.4381420923166</v>
      </c>
    </row>
    <row collapsed="false" customFormat="false" customHeight="false" hidden="false" ht="13.6" outlineLevel="0" r="275">
      <c r="B275" s="1" t="n">
        <v>201</v>
      </c>
      <c r="C275" s="0" t="n">
        <v>6.511</v>
      </c>
      <c r="D275" s="0" t="n">
        <v>4.437</v>
      </c>
      <c r="E275" s="0" t="n">
        <v>0.5</v>
      </c>
      <c r="F275" s="0" t="n">
        <v>1.396</v>
      </c>
      <c r="G275" s="2" t="n">
        <f aca="false">$C$3/$C275</f>
        <v>14.2637075718016</v>
      </c>
    </row>
    <row collapsed="false" customFormat="false" customHeight="false" hidden="false" ht="13.6" outlineLevel="0" r="276">
      <c r="B276" s="1" t="n">
        <v>209</v>
      </c>
      <c r="C276" s="0" t="n">
        <v>6.993</v>
      </c>
      <c r="D276" s="0" t="n">
        <v>4.84</v>
      </c>
      <c r="E276" s="0" t="n">
        <v>0.491</v>
      </c>
      <c r="F276" s="0" t="n">
        <v>1.484</v>
      </c>
      <c r="G276" s="2" t="n">
        <f aca="false">$C$3/$C276</f>
        <v>13.2805662805663</v>
      </c>
    </row>
    <row collapsed="false" customFormat="false" customHeight="false" hidden="false" ht="13.6" outlineLevel="0" r="277">
      <c r="B277" s="1" t="n">
        <v>217</v>
      </c>
      <c r="C277" s="0" t="n">
        <v>7.633</v>
      </c>
      <c r="D277" s="0" t="n">
        <v>5.399</v>
      </c>
      <c r="E277" s="0" t="n">
        <v>0.491</v>
      </c>
      <c r="F277" s="0" t="n">
        <v>1.567</v>
      </c>
      <c r="G277" s="2" t="n">
        <f aca="false">$C$3/$C277</f>
        <v>12.1670378619154</v>
      </c>
    </row>
    <row collapsed="false" customFormat="false" customHeight="false" hidden="false" ht="13.6" outlineLevel="0" r="278">
      <c r="B278" s="1" t="n">
        <v>225</v>
      </c>
      <c r="C278" s="0" t="n">
        <v>7.553</v>
      </c>
      <c r="D278" s="0" t="n">
        <v>5.265</v>
      </c>
      <c r="E278" s="0" t="n">
        <v>0.5</v>
      </c>
      <c r="F278" s="0" t="n">
        <v>1.61</v>
      </c>
      <c r="G278" s="2" t="n">
        <f aca="false">$C$3/$C278</f>
        <v>12.2959089103667</v>
      </c>
    </row>
    <row collapsed="false" customFormat="false" customHeight="false" hidden="false" ht="13.6" outlineLevel="0" r="279">
      <c r="B279" s="1" t="n">
        <v>233</v>
      </c>
      <c r="C279" s="0" t="n">
        <v>8.372</v>
      </c>
      <c r="D279" s="0" t="n">
        <v>5.976</v>
      </c>
      <c r="E279" s="0" t="n">
        <v>0.514</v>
      </c>
      <c r="F279" s="0" t="n">
        <v>1.703</v>
      </c>
      <c r="G279" s="2" t="n">
        <f aca="false">$C$3/$C279</f>
        <v>11.0930482560917</v>
      </c>
    </row>
    <row collapsed="false" customFormat="false" customHeight="false" hidden="false" ht="13.6" outlineLevel="0" r="280">
      <c r="B280" s="1" t="n">
        <v>241</v>
      </c>
      <c r="C280" s="0" t="n">
        <v>8.047</v>
      </c>
      <c r="D280" s="0" t="n">
        <v>5.647</v>
      </c>
      <c r="E280" s="0" t="n">
        <v>0.498</v>
      </c>
      <c r="F280" s="0" t="n">
        <v>1.723</v>
      </c>
      <c r="G280" s="2" t="n">
        <f aca="false">$C$3/$C280</f>
        <v>11.5410712066609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8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26" activeCellId="0" pane="topLeft" sqref="H26"/>
    </sheetView>
  </sheetViews>
  <sheetFormatPr defaultRowHeight="13.6"/>
  <cols>
    <col collapsed="false" hidden="false" max="1" min="1" style="0" width="4.47959183673469"/>
    <col collapsed="false" hidden="false" max="2" min="2" style="0" width="7.40816326530612"/>
    <col collapsed="false" hidden="false" max="3" min="3" style="0" width="7.54081632653061"/>
    <col collapsed="false" hidden="false" max="4" min="4" style="0" width="10"/>
    <col collapsed="false" hidden="false" max="5" min="5" style="0" width="9.20408163265306"/>
    <col collapsed="false" hidden="false" max="6" min="6" style="0" width="11.5204081632653"/>
    <col collapsed="false" hidden="false" max="7" min="7" style="0" width="14.7704081632653"/>
    <col collapsed="false" hidden="false" max="1025" min="8" style="0" width="11.5204081632653"/>
  </cols>
  <sheetData>
    <row collapsed="false" customFormat="false" customHeight="false" hidden="false" ht="13.6" outlineLevel="0" r="2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2</v>
      </c>
      <c r="J2" s="1" t="s">
        <v>8</v>
      </c>
      <c r="K2" s="1" t="s">
        <v>7</v>
      </c>
      <c r="L2" s="1" t="s">
        <v>2</v>
      </c>
    </row>
    <row collapsed="false" customFormat="false" customHeight="false" hidden="false" ht="13.6" outlineLevel="0" r="3">
      <c r="B3" s="1" t="n">
        <v>1</v>
      </c>
      <c r="C3" s="0" t="n">
        <v>108.96</v>
      </c>
      <c r="D3" s="0" t="n">
        <v>84.142</v>
      </c>
      <c r="E3" s="0" t="n">
        <v>4.013</v>
      </c>
      <c r="F3" s="0" t="n">
        <v>20.647</v>
      </c>
      <c r="G3" s="0" t="n">
        <f aca="false">$C$3/$C3</f>
        <v>1</v>
      </c>
      <c r="I3" s="1" t="s">
        <v>12</v>
      </c>
      <c r="J3" s="0" t="n">
        <f aca="false">MIN(C3:C246)</f>
        <v>4.057</v>
      </c>
      <c r="K3" s="0" t="n">
        <v>57</v>
      </c>
      <c r="L3" s="2" t="n">
        <f aca="false">$C$3/$C$59</f>
        <v>26.8572837071728</v>
      </c>
    </row>
    <row collapsed="false" customFormat="false" customHeight="false" hidden="false" ht="13.6" outlineLevel="0" r="4">
      <c r="B4" s="1" t="n">
        <v>2</v>
      </c>
      <c r="C4" s="0" t="n">
        <v>59.477</v>
      </c>
      <c r="D4" s="0" t="n">
        <v>45.912</v>
      </c>
      <c r="E4" s="0" t="n">
        <v>2.265</v>
      </c>
      <c r="F4" s="0" t="n">
        <v>11.137</v>
      </c>
      <c r="G4" s="2" t="n">
        <f aca="false">$C$3/$C4</f>
        <v>1.83196866015435</v>
      </c>
    </row>
    <row collapsed="false" customFormat="false" customHeight="false" hidden="false" ht="13.6" outlineLevel="0" r="5">
      <c r="B5" s="1" t="n">
        <v>3</v>
      </c>
      <c r="C5" s="0" t="n">
        <v>39.287</v>
      </c>
      <c r="D5" s="0" t="n">
        <v>29.922</v>
      </c>
      <c r="E5" s="0" t="n">
        <v>1.737</v>
      </c>
      <c r="F5" s="0" t="n">
        <v>7.459</v>
      </c>
      <c r="G5" s="2" t="n">
        <f aca="false">$C$3/$C5</f>
        <v>2.77343650571436</v>
      </c>
    </row>
    <row collapsed="false" customFormat="false" customHeight="false" hidden="false" ht="13.6" outlineLevel="0" r="6">
      <c r="B6" s="1" t="n">
        <v>4</v>
      </c>
      <c r="C6" s="0" t="n">
        <v>29.813</v>
      </c>
      <c r="D6" s="0" t="n">
        <v>22.332</v>
      </c>
      <c r="E6" s="0" t="n">
        <v>1.486</v>
      </c>
      <c r="F6" s="0" t="n">
        <v>5.822</v>
      </c>
      <c r="G6" s="2" t="n">
        <f aca="false">$C$3/$C6</f>
        <v>3.65478147117029</v>
      </c>
    </row>
    <row collapsed="false" customFormat="false" customHeight="false" hidden="false" ht="13.6" outlineLevel="0" r="7">
      <c r="B7" s="1" t="n">
        <v>5</v>
      </c>
      <c r="C7" s="0" t="n">
        <v>24.61</v>
      </c>
      <c r="D7" s="0" t="n">
        <v>18.444</v>
      </c>
      <c r="E7" s="0" t="n">
        <v>1.321</v>
      </c>
      <c r="F7" s="0" t="n">
        <v>4.671</v>
      </c>
      <c r="G7" s="2" t="n">
        <f aca="false">$C$3/$C7</f>
        <v>4.42746850873629</v>
      </c>
    </row>
    <row collapsed="false" customFormat="false" customHeight="false" hidden="false" ht="13.6" outlineLevel="0" r="8">
      <c r="B8" s="1" t="n">
        <v>6</v>
      </c>
      <c r="C8" s="0" t="n">
        <v>21.716</v>
      </c>
      <c r="D8" s="0" t="n">
        <v>16.216</v>
      </c>
      <c r="E8" s="0" t="n">
        <v>1.222</v>
      </c>
      <c r="F8" s="0" t="n">
        <v>4.102</v>
      </c>
      <c r="G8" s="2" t="n">
        <f aca="false">$C$3/$C8</f>
        <v>5.01749861853012</v>
      </c>
    </row>
    <row collapsed="false" customFormat="false" customHeight="false" hidden="false" ht="13.6" outlineLevel="0" r="9">
      <c r="B9" s="1" t="n">
        <v>7</v>
      </c>
      <c r="C9" s="0" t="n">
        <v>18.162</v>
      </c>
      <c r="D9" s="0" t="n">
        <v>13.425</v>
      </c>
      <c r="E9" s="0" t="n">
        <v>1.134</v>
      </c>
      <c r="F9" s="0" t="n">
        <v>3.427</v>
      </c>
      <c r="G9" s="2" t="n">
        <f aca="false">$C$3/$C9</f>
        <v>5.999339279815</v>
      </c>
    </row>
    <row collapsed="false" customFormat="false" customHeight="false" hidden="false" ht="13.6" outlineLevel="0" r="10">
      <c r="B10" s="1" t="n">
        <v>8</v>
      </c>
      <c r="C10" s="0" t="n">
        <v>16.09</v>
      </c>
      <c r="D10" s="0" t="n">
        <v>11.735</v>
      </c>
      <c r="E10" s="0" t="n">
        <v>1.105</v>
      </c>
      <c r="F10" s="0" t="n">
        <v>3.073</v>
      </c>
      <c r="G10" s="2" t="n">
        <f aca="false">$C$3/$C10</f>
        <v>6.77190801740211</v>
      </c>
    </row>
    <row collapsed="false" customFormat="false" customHeight="false" hidden="false" ht="13.6" outlineLevel="0" r="11">
      <c r="B11" s="1" t="n">
        <v>9</v>
      </c>
      <c r="C11" s="0" t="n">
        <v>14.427</v>
      </c>
      <c r="D11" s="0" t="n">
        <v>10.526</v>
      </c>
      <c r="E11" s="0" t="n">
        <v>1.061</v>
      </c>
      <c r="F11" s="0" t="n">
        <v>2.663</v>
      </c>
      <c r="G11" s="2" t="n">
        <f aca="false">$C$3/$C11</f>
        <v>7.55250571844458</v>
      </c>
    </row>
    <row collapsed="false" customFormat="false" customHeight="false" hidden="false" ht="13.6" outlineLevel="0" r="12">
      <c r="B12" s="1" t="n">
        <v>10</v>
      </c>
      <c r="C12" s="0" t="n">
        <v>13.097</v>
      </c>
      <c r="D12" s="0" t="n">
        <v>9.45</v>
      </c>
      <c r="E12" s="0" t="n">
        <v>1.025</v>
      </c>
      <c r="F12" s="0" t="n">
        <v>2.442</v>
      </c>
      <c r="G12" s="2" t="n">
        <f aca="false">$C$3/$C12</f>
        <v>8.31946247232191</v>
      </c>
    </row>
    <row collapsed="false" customFormat="false" customHeight="false" hidden="false" ht="13.6" outlineLevel="0" r="13">
      <c r="B13" s="1" t="n">
        <v>11</v>
      </c>
      <c r="C13" s="0" t="n">
        <v>12.214</v>
      </c>
      <c r="D13" s="0" t="n">
        <v>8.798</v>
      </c>
      <c r="E13" s="0" t="n">
        <v>1.03</v>
      </c>
      <c r="F13" s="0" t="n">
        <v>2.207</v>
      </c>
      <c r="G13" s="2" t="n">
        <f aca="false">$C$3/$C13</f>
        <v>8.92091043065335</v>
      </c>
    </row>
    <row collapsed="false" customFormat="false" customHeight="false" hidden="false" ht="13.6" outlineLevel="0" r="14">
      <c r="B14" s="1" t="n">
        <v>12</v>
      </c>
      <c r="C14" s="0" t="n">
        <v>11.618</v>
      </c>
      <c r="D14" s="0" t="n">
        <v>8.351</v>
      </c>
      <c r="E14" s="0" t="n">
        <v>0.972</v>
      </c>
      <c r="F14" s="0" t="n">
        <v>2.115</v>
      </c>
      <c r="G14" s="2" t="n">
        <f aca="false">$C$3/$C14</f>
        <v>9.37855052504734</v>
      </c>
    </row>
    <row collapsed="false" customFormat="false" customHeight="false" hidden="false" ht="13.6" outlineLevel="0" r="15">
      <c r="B15" s="1" t="n">
        <v>13</v>
      </c>
      <c r="C15" s="0" t="n">
        <v>10.484</v>
      </c>
      <c r="D15" s="0" t="n">
        <v>7.41</v>
      </c>
      <c r="E15" s="0" t="n">
        <v>0.957</v>
      </c>
      <c r="F15" s="0" t="n">
        <v>1.937</v>
      </c>
      <c r="G15" s="2" t="n">
        <f aca="false">$C$3/$C15</f>
        <v>10.3929797787104</v>
      </c>
    </row>
    <row collapsed="false" customFormat="false" customHeight="false" hidden="false" ht="13.6" outlineLevel="0" r="16">
      <c r="B16" s="1" t="n">
        <v>14</v>
      </c>
      <c r="C16" s="0" t="n">
        <v>9.808</v>
      </c>
      <c r="D16" s="0" t="n">
        <v>6.862</v>
      </c>
      <c r="E16" s="0" t="n">
        <v>0.932</v>
      </c>
      <c r="F16" s="0" t="n">
        <v>1.834</v>
      </c>
      <c r="G16" s="2" t="n">
        <f aca="false">$C$3/$C16</f>
        <v>11.1092985318108</v>
      </c>
    </row>
    <row collapsed="false" customFormat="false" customHeight="false" hidden="false" ht="13.6" outlineLevel="0" r="17">
      <c r="B17" s="1" t="n">
        <v>15</v>
      </c>
      <c r="C17" s="0" t="n">
        <v>9.183</v>
      </c>
      <c r="D17" s="0" t="n">
        <v>6.417</v>
      </c>
      <c r="E17" s="0" t="n">
        <v>0.927</v>
      </c>
      <c r="F17" s="0" t="n">
        <v>1.659</v>
      </c>
      <c r="G17" s="2" t="n">
        <f aca="false">$C$3/$C17</f>
        <v>11.8654034629206</v>
      </c>
    </row>
    <row collapsed="false" customFormat="false" customHeight="false" hidden="false" ht="13.6" outlineLevel="0" r="18">
      <c r="B18" s="1" t="n">
        <v>16</v>
      </c>
      <c r="C18" s="0" t="n">
        <v>8.748</v>
      </c>
      <c r="D18" s="0" t="n">
        <v>6.034</v>
      </c>
      <c r="E18" s="0" t="n">
        <v>0.941</v>
      </c>
      <c r="F18" s="0" t="n">
        <v>1.594</v>
      </c>
      <c r="G18" s="2" t="n">
        <f aca="false">$C$3/$C18</f>
        <v>12.4554183813443</v>
      </c>
    </row>
    <row collapsed="false" customFormat="false" customHeight="false" hidden="false" ht="13.6" outlineLevel="0" r="19">
      <c r="B19" s="1" t="n">
        <v>17</v>
      </c>
      <c r="C19" s="0" t="n">
        <v>8.317</v>
      </c>
      <c r="D19" s="0" t="n">
        <v>5.672</v>
      </c>
      <c r="E19" s="0" t="n">
        <v>0.907</v>
      </c>
      <c r="F19" s="0" t="n">
        <v>1.558</v>
      </c>
      <c r="G19" s="2" t="n">
        <f aca="false">$C$3/$C19</f>
        <v>13.1008777203319</v>
      </c>
    </row>
    <row collapsed="false" customFormat="false" customHeight="false" hidden="false" ht="13.6" outlineLevel="0" r="20">
      <c r="B20" s="1" t="n">
        <v>18</v>
      </c>
      <c r="C20" s="0" t="n">
        <v>8.203</v>
      </c>
      <c r="D20" s="0" t="n">
        <v>5.603</v>
      </c>
      <c r="E20" s="0" t="n">
        <v>0.934</v>
      </c>
      <c r="F20" s="0" t="n">
        <v>1.487</v>
      </c>
      <c r="G20" s="2" t="n">
        <f aca="false">$C$3/$C20</f>
        <v>13.2829452639278</v>
      </c>
    </row>
    <row collapsed="false" customFormat="false" customHeight="false" hidden="false" ht="13.6" outlineLevel="0" r="21">
      <c r="B21" s="1" t="n">
        <v>19</v>
      </c>
      <c r="C21" s="0" t="n">
        <v>7.723</v>
      </c>
      <c r="D21" s="0" t="n">
        <v>5.174</v>
      </c>
      <c r="E21" s="0" t="n">
        <v>0.949</v>
      </c>
      <c r="F21" s="0" t="n">
        <v>1.41</v>
      </c>
      <c r="G21" s="2" t="n">
        <f aca="false">$C$3/$C21</f>
        <v>14.1085070568432</v>
      </c>
    </row>
    <row collapsed="false" customFormat="false" customHeight="false" hidden="false" ht="13.6" outlineLevel="0" r="22">
      <c r="B22" s="1" t="n">
        <v>20</v>
      </c>
      <c r="C22" s="0" t="n">
        <v>7.282</v>
      </c>
      <c r="D22" s="0" t="n">
        <v>4.836</v>
      </c>
      <c r="E22" s="0" t="n">
        <v>0.933</v>
      </c>
      <c r="F22" s="0" t="n">
        <v>1.334</v>
      </c>
      <c r="G22" s="2" t="n">
        <f aca="false">$C$3/$C22</f>
        <v>14.9629222741005</v>
      </c>
    </row>
    <row collapsed="false" customFormat="false" customHeight="false" hidden="false" ht="13.6" outlineLevel="0" r="23">
      <c r="B23" s="1" t="n">
        <v>21</v>
      </c>
      <c r="C23" s="0" t="n">
        <v>7.027</v>
      </c>
      <c r="D23" s="0" t="n">
        <v>4.662</v>
      </c>
      <c r="E23" s="0" t="n">
        <v>0.927</v>
      </c>
      <c r="F23" s="0" t="n">
        <v>1.258</v>
      </c>
      <c r="G23" s="2" t="n">
        <f aca="false">$C$3/$C23</f>
        <v>15.5059057919454</v>
      </c>
    </row>
    <row collapsed="false" customFormat="false" customHeight="false" hidden="false" ht="13.6" outlineLevel="0" r="24">
      <c r="B24" s="1" t="n">
        <v>22</v>
      </c>
      <c r="C24" s="0" t="n">
        <v>6.812</v>
      </c>
      <c r="D24" s="0" t="n">
        <v>4.458</v>
      </c>
      <c r="E24" s="0" t="n">
        <v>0.954</v>
      </c>
      <c r="F24" s="0" t="n">
        <v>1.222</v>
      </c>
      <c r="G24" s="2" t="n">
        <f aca="false">$C$3/$C24</f>
        <v>15.9953024075161</v>
      </c>
    </row>
    <row collapsed="false" customFormat="false" customHeight="false" hidden="false" ht="13.6" outlineLevel="0" r="25">
      <c r="B25" s="1" t="n">
        <v>23</v>
      </c>
      <c r="C25" s="0" t="n">
        <v>6.65</v>
      </c>
      <c r="D25" s="0" t="n">
        <v>4.306</v>
      </c>
      <c r="E25" s="0" t="n">
        <v>0.953</v>
      </c>
      <c r="F25" s="0" t="n">
        <v>1.215</v>
      </c>
      <c r="G25" s="2" t="n">
        <f aca="false">$C$3/$C25</f>
        <v>16.384962406015</v>
      </c>
    </row>
    <row collapsed="false" customFormat="false" customHeight="false" hidden="false" ht="13.6" outlineLevel="0" r="26">
      <c r="B26" s="1" t="n">
        <v>24</v>
      </c>
      <c r="C26" s="0" t="n">
        <v>6.496</v>
      </c>
      <c r="D26" s="0" t="n">
        <v>4.203</v>
      </c>
      <c r="E26" s="0" t="n">
        <v>0.946</v>
      </c>
      <c r="F26" s="0" t="n">
        <v>1.169</v>
      </c>
      <c r="G26" s="2" t="n">
        <f aca="false">$C$3/$C26</f>
        <v>16.7733990147783</v>
      </c>
    </row>
    <row collapsed="false" customFormat="false" customHeight="false" hidden="false" ht="13.6" outlineLevel="0" r="27">
      <c r="B27" s="1" t="n">
        <v>25</v>
      </c>
      <c r="C27" s="0" t="n">
        <v>6.234</v>
      </c>
      <c r="D27" s="0" t="n">
        <v>3.999</v>
      </c>
      <c r="E27" s="0" t="n">
        <v>0.928</v>
      </c>
      <c r="F27" s="0" t="n">
        <v>1.128</v>
      </c>
      <c r="G27" s="2" t="n">
        <f aca="false">$C$3/$C27</f>
        <v>17.4783445620789</v>
      </c>
    </row>
    <row collapsed="false" customFormat="false" customHeight="false" hidden="false" ht="13.6" outlineLevel="0" r="28">
      <c r="B28" s="1" t="n">
        <v>26</v>
      </c>
      <c r="C28" s="0" t="n">
        <v>6.001</v>
      </c>
      <c r="D28" s="0" t="n">
        <v>3.842</v>
      </c>
      <c r="E28" s="0" t="n">
        <v>0.93</v>
      </c>
      <c r="F28" s="0" t="n">
        <v>1.051</v>
      </c>
      <c r="G28" s="2" t="n">
        <f aca="false">$C$3/$C28</f>
        <v>18.1569738376937</v>
      </c>
    </row>
    <row collapsed="false" customFormat="false" customHeight="false" hidden="false" ht="13.6" outlineLevel="0" r="29">
      <c r="B29" s="1" t="n">
        <v>27</v>
      </c>
      <c r="C29" s="0" t="n">
        <v>5.941</v>
      </c>
      <c r="D29" s="0" t="n">
        <v>3.767</v>
      </c>
      <c r="E29" s="0" t="n">
        <v>0.957</v>
      </c>
      <c r="F29" s="0" t="n">
        <v>1.039</v>
      </c>
      <c r="G29" s="2" t="n">
        <f aca="false">$C$3/$C29</f>
        <v>18.3403467429726</v>
      </c>
    </row>
    <row collapsed="false" customFormat="false" customHeight="false" hidden="false" ht="13.6" outlineLevel="0" r="30">
      <c r="B30" s="1" t="n">
        <v>28</v>
      </c>
      <c r="C30" s="0" t="n">
        <v>5.776</v>
      </c>
      <c r="D30" s="0" t="n">
        <v>3.604</v>
      </c>
      <c r="E30" s="0" t="n">
        <v>0.956</v>
      </c>
      <c r="F30" s="0" t="n">
        <v>1.039</v>
      </c>
      <c r="G30" s="2" t="n">
        <f aca="false">$C$3/$C30</f>
        <v>18.8642659279778</v>
      </c>
    </row>
    <row collapsed="false" customFormat="false" customHeight="false" hidden="false" ht="13.6" outlineLevel="0" r="31">
      <c r="B31" s="1" t="n">
        <v>29</v>
      </c>
      <c r="C31" s="0" t="n">
        <v>5.602</v>
      </c>
      <c r="D31" s="0" t="n">
        <v>3.489</v>
      </c>
      <c r="E31" s="0" t="n">
        <v>0.919</v>
      </c>
      <c r="F31" s="0" t="n">
        <v>1.015</v>
      </c>
      <c r="G31" s="2" t="n">
        <f aca="false">$C$3/$C31</f>
        <v>19.4501963584434</v>
      </c>
    </row>
    <row collapsed="false" customFormat="false" customHeight="false" hidden="false" ht="13.6" outlineLevel="0" r="32">
      <c r="B32" s="1" t="n">
        <v>30</v>
      </c>
      <c r="C32" s="0" t="n">
        <v>5.525</v>
      </c>
      <c r="D32" s="0" t="n">
        <v>3.425</v>
      </c>
      <c r="E32" s="0" t="n">
        <v>0.943</v>
      </c>
      <c r="F32" s="0" t="n">
        <v>0.979</v>
      </c>
      <c r="G32" s="2" t="n">
        <f aca="false">$C$3/$C32</f>
        <v>19.7212669683258</v>
      </c>
    </row>
    <row collapsed="false" customFormat="false" customHeight="false" hidden="false" ht="13.6" outlineLevel="0" r="33">
      <c r="B33" s="1" t="n">
        <v>31</v>
      </c>
      <c r="C33" s="0" t="n">
        <v>5.438</v>
      </c>
      <c r="D33" s="0" t="n">
        <v>3.349</v>
      </c>
      <c r="E33" s="0" t="n">
        <v>0.945</v>
      </c>
      <c r="F33" s="0" t="n">
        <v>0.967</v>
      </c>
      <c r="G33" s="2" t="n">
        <f aca="false">$C$3/$C33</f>
        <v>20.0367782272894</v>
      </c>
    </row>
    <row collapsed="false" customFormat="false" customHeight="false" hidden="false" ht="13.6" outlineLevel="0" r="34">
      <c r="B34" s="1" t="n">
        <v>32</v>
      </c>
      <c r="C34" s="0" t="n">
        <v>5.255</v>
      </c>
      <c r="D34" s="0" t="n">
        <v>3.216</v>
      </c>
      <c r="E34" s="0" t="n">
        <v>0.959</v>
      </c>
      <c r="F34" s="0" t="n">
        <v>0.902</v>
      </c>
      <c r="G34" s="2" t="n">
        <f aca="false">$C$3/$C34</f>
        <v>20.7345385347288</v>
      </c>
    </row>
    <row collapsed="false" customFormat="false" customHeight="false" hidden="false" ht="13.6" outlineLevel="0" r="35">
      <c r="B35" s="1" t="n">
        <v>33</v>
      </c>
      <c r="C35" s="0" t="n">
        <v>5.166</v>
      </c>
      <c r="D35" s="0" t="n">
        <v>3.171</v>
      </c>
      <c r="E35" s="0" t="n">
        <v>0.906</v>
      </c>
      <c r="F35" s="0" t="n">
        <v>0.911</v>
      </c>
      <c r="G35" s="2" t="n">
        <f aca="false">$C$3/$C35</f>
        <v>21.0917537746806</v>
      </c>
    </row>
    <row collapsed="false" customFormat="false" customHeight="false" hidden="false" ht="13.6" outlineLevel="0" r="36">
      <c r="B36" s="1" t="n">
        <v>34</v>
      </c>
      <c r="C36" s="0" t="n">
        <v>5.07</v>
      </c>
      <c r="D36" s="0" t="n">
        <v>3.048</v>
      </c>
      <c r="E36" s="0" t="n">
        <v>0.948</v>
      </c>
      <c r="F36" s="0" t="n">
        <v>0.894</v>
      </c>
      <c r="G36" s="2" t="n">
        <f aca="false">$C$3/$C36</f>
        <v>21.491124260355</v>
      </c>
    </row>
    <row collapsed="false" customFormat="false" customHeight="false" hidden="false" ht="13.6" outlineLevel="0" r="37">
      <c r="B37" s="1" t="n">
        <v>35</v>
      </c>
      <c r="C37" s="0" t="n">
        <v>5.055</v>
      </c>
      <c r="D37" s="0" t="n">
        <v>3.011</v>
      </c>
      <c r="E37" s="0" t="n">
        <v>0.969</v>
      </c>
      <c r="F37" s="0" t="n">
        <v>0.897</v>
      </c>
      <c r="G37" s="2" t="n">
        <f aca="false">$C$3/$C37</f>
        <v>21.5548961424332</v>
      </c>
    </row>
    <row collapsed="false" customFormat="false" customHeight="false" hidden="false" ht="13.6" outlineLevel="0" r="38">
      <c r="B38" s="1" t="n">
        <v>36</v>
      </c>
      <c r="C38" s="0" t="n">
        <v>5.023</v>
      </c>
      <c r="D38" s="0" t="n">
        <v>2.987</v>
      </c>
      <c r="E38" s="0" t="n">
        <v>0.954</v>
      </c>
      <c r="F38" s="0" t="n">
        <v>0.906</v>
      </c>
      <c r="G38" s="2" t="n">
        <f aca="false">$C$3/$C38</f>
        <v>21.6922158072865</v>
      </c>
    </row>
    <row collapsed="false" customFormat="false" customHeight="false" hidden="false" ht="13.6" outlineLevel="0" r="39">
      <c r="B39" s="1" t="n">
        <v>37</v>
      </c>
      <c r="C39" s="0" t="n">
        <v>4.936</v>
      </c>
      <c r="D39" s="0" t="n">
        <v>2.887</v>
      </c>
      <c r="E39" s="0" t="n">
        <v>0.962</v>
      </c>
      <c r="F39" s="0" t="n">
        <v>0.908</v>
      </c>
      <c r="G39" s="2" t="n">
        <f aca="false">$C$3/$C39</f>
        <v>22.0745542949757</v>
      </c>
    </row>
    <row collapsed="false" customFormat="false" customHeight="false" hidden="false" ht="13.6" outlineLevel="0" r="40">
      <c r="B40" s="1" t="n">
        <v>38</v>
      </c>
      <c r="C40" s="0" t="n">
        <v>4.746</v>
      </c>
      <c r="D40" s="0" t="n">
        <v>2.8</v>
      </c>
      <c r="E40" s="0" t="n">
        <v>0.939</v>
      </c>
      <c r="F40" s="0" t="n">
        <v>0.83</v>
      </c>
      <c r="G40" s="2" t="n">
        <f aca="false">$C$3/$C40</f>
        <v>22.9582806573957</v>
      </c>
    </row>
    <row collapsed="false" customFormat="false" customHeight="false" hidden="false" ht="13.6" outlineLevel="0" r="41">
      <c r="B41" s="1" t="n">
        <v>39</v>
      </c>
      <c r="C41" s="0" t="n">
        <v>4.738</v>
      </c>
      <c r="D41" s="0" t="n">
        <v>2.753</v>
      </c>
      <c r="E41" s="0" t="n">
        <v>0.965</v>
      </c>
      <c r="F41" s="0" t="n">
        <v>0.843</v>
      </c>
      <c r="G41" s="2" t="n">
        <f aca="false">$C$3/$C41</f>
        <v>22.997045166737</v>
      </c>
    </row>
    <row collapsed="false" customFormat="false" customHeight="false" hidden="false" ht="13.6" outlineLevel="0" r="42">
      <c r="B42" s="1" t="n">
        <v>40</v>
      </c>
      <c r="C42" s="0" t="n">
        <v>4.666</v>
      </c>
      <c r="D42" s="0" t="n">
        <v>2.701</v>
      </c>
      <c r="E42" s="0" t="n">
        <v>0.955</v>
      </c>
      <c r="F42" s="0" t="n">
        <v>0.832</v>
      </c>
      <c r="G42" s="2" t="n">
        <f aca="false">$C$3/$C42</f>
        <v>23.351907415345</v>
      </c>
    </row>
    <row collapsed="false" customFormat="false" customHeight="false" hidden="false" ht="13.6" outlineLevel="0" r="43">
      <c r="B43" s="1" t="n">
        <v>41</v>
      </c>
      <c r="C43" s="0" t="n">
        <v>4.613</v>
      </c>
      <c r="D43" s="0" t="n">
        <v>2.657</v>
      </c>
      <c r="E43" s="0" t="n">
        <v>0.943</v>
      </c>
      <c r="F43" s="0" t="n">
        <v>0.834</v>
      </c>
      <c r="G43" s="2" t="n">
        <f aca="false">$C$3/$C43</f>
        <v>23.6202037719488</v>
      </c>
    </row>
    <row collapsed="false" customFormat="false" customHeight="false" hidden="false" ht="13.6" outlineLevel="0" r="44">
      <c r="B44" s="1" t="n">
        <v>42</v>
      </c>
      <c r="C44" s="0" t="n">
        <v>4.606</v>
      </c>
      <c r="D44" s="0" t="n">
        <v>2.675</v>
      </c>
      <c r="E44" s="0" t="n">
        <v>0.929</v>
      </c>
      <c r="F44" s="0" t="n">
        <v>0.827</v>
      </c>
      <c r="G44" s="2" t="n">
        <f aca="false">$C$3/$C44</f>
        <v>23.6561007381676</v>
      </c>
    </row>
    <row collapsed="false" customFormat="false" customHeight="false" hidden="false" ht="13.6" outlineLevel="0" r="45">
      <c r="B45" s="1" t="n">
        <v>43</v>
      </c>
      <c r="C45" s="0" t="n">
        <v>4.547</v>
      </c>
      <c r="D45" s="0" t="n">
        <v>2.574</v>
      </c>
      <c r="E45" s="0" t="n">
        <v>0.979</v>
      </c>
      <c r="F45" s="0" t="n">
        <v>0.817</v>
      </c>
      <c r="G45" s="2" t="n">
        <f aca="false">$C$3/$C45</f>
        <v>23.9630525621289</v>
      </c>
    </row>
    <row collapsed="false" customFormat="false" customHeight="false" hidden="false" ht="13.6" outlineLevel="0" r="46">
      <c r="B46" s="1" t="n">
        <v>44</v>
      </c>
      <c r="C46" s="0" t="n">
        <v>4.462</v>
      </c>
      <c r="D46" s="0" t="n">
        <v>2.512</v>
      </c>
      <c r="E46" s="0" t="n">
        <v>0.972</v>
      </c>
      <c r="F46" s="0" t="n">
        <v>0.798</v>
      </c>
      <c r="G46" s="2" t="n">
        <f aca="false">$C$3/$C46</f>
        <v>24.4195428059166</v>
      </c>
    </row>
    <row collapsed="false" customFormat="false" customHeight="false" hidden="false" ht="13.6" outlineLevel="0" r="47">
      <c r="B47" s="1" t="n">
        <v>45</v>
      </c>
      <c r="C47" s="0" t="n">
        <v>4.387</v>
      </c>
      <c r="D47" s="0" t="n">
        <v>2.428</v>
      </c>
      <c r="E47" s="0" t="n">
        <v>0.977</v>
      </c>
      <c r="F47" s="0" t="n">
        <v>0.804</v>
      </c>
      <c r="G47" s="2" t="n">
        <f aca="false">$C$3/$C47</f>
        <v>24.8370184636426</v>
      </c>
    </row>
    <row collapsed="false" customFormat="false" customHeight="false" hidden="false" ht="13.6" outlineLevel="0" r="48">
      <c r="B48" s="1" t="n">
        <v>46</v>
      </c>
      <c r="C48" s="0" t="n">
        <v>4.36</v>
      </c>
      <c r="D48" s="0" t="n">
        <v>2.431</v>
      </c>
      <c r="E48" s="0" t="n">
        <v>0.949</v>
      </c>
      <c r="F48" s="0" t="n">
        <v>0.803</v>
      </c>
      <c r="G48" s="2" t="n">
        <f aca="false">$C$3/$C48</f>
        <v>24.9908256880734</v>
      </c>
    </row>
    <row collapsed="false" customFormat="false" customHeight="false" hidden="false" ht="13.6" outlineLevel="0" r="49">
      <c r="B49" s="1" t="n">
        <v>47</v>
      </c>
      <c r="C49" s="0" t="n">
        <v>4.306</v>
      </c>
      <c r="D49" s="0" t="n">
        <v>2.385</v>
      </c>
      <c r="E49" s="0" t="n">
        <v>0.977</v>
      </c>
      <c r="F49" s="0" t="n">
        <v>0.768</v>
      </c>
      <c r="G49" s="2" t="n">
        <f aca="false">$C$3/$C49</f>
        <v>25.3042266604738</v>
      </c>
    </row>
    <row collapsed="false" customFormat="false" customHeight="false" hidden="false" ht="13.6" outlineLevel="0" r="50">
      <c r="B50" s="1" t="n">
        <v>48</v>
      </c>
      <c r="C50" s="0" t="n">
        <v>4.298</v>
      </c>
      <c r="D50" s="0" t="n">
        <v>2.362</v>
      </c>
      <c r="E50" s="0" t="n">
        <v>0.986</v>
      </c>
      <c r="F50" s="0" t="n">
        <v>0.773</v>
      </c>
      <c r="G50" s="2" t="n">
        <f aca="false">$C$3/$C50</f>
        <v>25.3513261982317</v>
      </c>
    </row>
    <row collapsed="false" customFormat="false" customHeight="false" hidden="false" ht="13.6" outlineLevel="0" r="51">
      <c r="B51" s="1" t="n">
        <v>49</v>
      </c>
      <c r="C51" s="0" t="n">
        <v>4.331</v>
      </c>
      <c r="D51" s="0" t="n">
        <v>2.422</v>
      </c>
      <c r="E51" s="0" t="n">
        <v>0.959</v>
      </c>
      <c r="F51" s="0" t="n">
        <v>0.772</v>
      </c>
      <c r="G51" s="2" t="n">
        <f aca="false">$C$3/$C51</f>
        <v>25.1581620872778</v>
      </c>
    </row>
    <row collapsed="false" customFormat="false" customHeight="false" hidden="false" ht="13.6" outlineLevel="0" r="52">
      <c r="B52" s="1" t="n">
        <v>50</v>
      </c>
      <c r="C52" s="0" t="n">
        <v>4.267</v>
      </c>
      <c r="D52" s="0" t="n">
        <v>2.351</v>
      </c>
      <c r="E52" s="0" t="n">
        <v>0.966</v>
      </c>
      <c r="F52" s="0" t="n">
        <v>0.773</v>
      </c>
      <c r="G52" s="2" t="n">
        <f aca="false">$C$3/$C52</f>
        <v>25.5355050386688</v>
      </c>
    </row>
    <row collapsed="false" customFormat="false" customHeight="false" hidden="false" ht="13.6" outlineLevel="0" r="53">
      <c r="B53" s="1" t="n">
        <v>51</v>
      </c>
      <c r="C53" s="0" t="n">
        <v>4.157</v>
      </c>
      <c r="D53" s="0" t="n">
        <v>2.26</v>
      </c>
      <c r="E53" s="0" t="n">
        <v>0.96</v>
      </c>
      <c r="F53" s="0" t="n">
        <v>0.758</v>
      </c>
      <c r="G53" s="2" t="n">
        <f aca="false">$C$3/$C53</f>
        <v>26.2112100072167</v>
      </c>
    </row>
    <row collapsed="false" customFormat="false" customHeight="false" hidden="false" ht="13.6" outlineLevel="0" r="54">
      <c r="B54" s="1" t="n">
        <v>52</v>
      </c>
      <c r="C54" s="0" t="n">
        <v>4.246</v>
      </c>
      <c r="D54" s="0" t="n">
        <v>2.271</v>
      </c>
      <c r="E54" s="0" t="n">
        <v>1</v>
      </c>
      <c r="F54" s="0" t="n">
        <v>0.796</v>
      </c>
      <c r="G54" s="2" t="n">
        <f aca="false">$C$3/$C54</f>
        <v>25.6617993405558</v>
      </c>
    </row>
    <row collapsed="false" customFormat="false" customHeight="false" hidden="false" ht="13.6" outlineLevel="0" r="55">
      <c r="B55" s="1" t="n">
        <v>53</v>
      </c>
      <c r="C55" s="0" t="n">
        <v>4.244</v>
      </c>
      <c r="D55" s="0" t="n">
        <v>2.297</v>
      </c>
      <c r="E55" s="0" t="n">
        <v>0.968</v>
      </c>
      <c r="F55" s="0" t="n">
        <v>0.8</v>
      </c>
      <c r="G55" s="2" t="n">
        <f aca="false">$C$3/$C55</f>
        <v>25.6738925541942</v>
      </c>
    </row>
    <row collapsed="false" customFormat="false" customHeight="false" hidden="false" ht="13.6" outlineLevel="0" r="56">
      <c r="B56" s="1" t="n">
        <v>54</v>
      </c>
      <c r="C56" s="0" t="n">
        <v>4.143</v>
      </c>
      <c r="D56" s="0" t="n">
        <v>2.249</v>
      </c>
      <c r="E56" s="0" t="n">
        <v>0.951</v>
      </c>
      <c r="F56" s="0" t="n">
        <v>0.764</v>
      </c>
      <c r="G56" s="2" t="n">
        <f aca="false">$C$3/$C56</f>
        <v>26.2997827661115</v>
      </c>
    </row>
    <row collapsed="false" customFormat="false" customHeight="false" hidden="false" ht="13.6" outlineLevel="0" r="57">
      <c r="B57" s="1" t="n">
        <v>55</v>
      </c>
      <c r="C57" s="0" t="n">
        <v>4.311</v>
      </c>
      <c r="D57" s="0" t="n">
        <v>2.388</v>
      </c>
      <c r="E57" s="0" t="n">
        <v>0.963</v>
      </c>
      <c r="F57" s="0" t="n">
        <v>0.781</v>
      </c>
      <c r="G57" s="2" t="n">
        <f aca="false">$C$3/$C57</f>
        <v>25.2748782185108</v>
      </c>
    </row>
    <row collapsed="false" customFormat="false" customHeight="false" hidden="false" ht="13.6" outlineLevel="0" r="58">
      <c r="B58" s="1" t="n">
        <v>56</v>
      </c>
      <c r="C58" s="0" t="n">
        <v>4.11</v>
      </c>
      <c r="D58" s="0" t="n">
        <v>2.183</v>
      </c>
      <c r="E58" s="0" t="n">
        <v>0.97</v>
      </c>
      <c r="F58" s="0" t="n">
        <v>0.778</v>
      </c>
      <c r="G58" s="2" t="n">
        <f aca="false">$C$3/$C58</f>
        <v>26.5109489051095</v>
      </c>
    </row>
    <row collapsed="false" customFormat="false" customHeight="false" hidden="false" ht="13.6" outlineLevel="0" r="59">
      <c r="B59" s="1" t="n">
        <v>57</v>
      </c>
      <c r="C59" s="0" t="n">
        <v>4.057</v>
      </c>
      <c r="D59" s="0" t="n">
        <v>2.136</v>
      </c>
      <c r="E59" s="0" t="n">
        <v>0.996</v>
      </c>
      <c r="F59" s="0" t="n">
        <v>0.746</v>
      </c>
      <c r="G59" s="2" t="n">
        <f aca="false">$C$3/$C59</f>
        <v>26.8572837071728</v>
      </c>
    </row>
    <row collapsed="false" customFormat="false" customHeight="false" hidden="false" ht="13.6" outlineLevel="0" r="60">
      <c r="B60" s="1" t="n">
        <v>58</v>
      </c>
      <c r="C60" s="0" t="n">
        <v>4.062</v>
      </c>
      <c r="D60" s="0" t="n">
        <v>2.163</v>
      </c>
      <c r="E60" s="0" t="n">
        <v>0.957</v>
      </c>
      <c r="F60" s="0" t="n">
        <v>0.767</v>
      </c>
      <c r="G60" s="2" t="n">
        <f aca="false">$C$3/$C60</f>
        <v>26.8242245199409</v>
      </c>
    </row>
    <row collapsed="false" customFormat="false" customHeight="false" hidden="false" ht="13.6" outlineLevel="0" r="61">
      <c r="B61" s="1" t="n">
        <v>59</v>
      </c>
      <c r="C61" s="0" t="n">
        <v>4.074</v>
      </c>
      <c r="D61" s="0" t="n">
        <v>2.157</v>
      </c>
      <c r="E61" s="0" t="n">
        <v>0.97</v>
      </c>
      <c r="F61" s="0" t="n">
        <v>0.768</v>
      </c>
      <c r="G61" s="2" t="n">
        <f aca="false">$C$3/$C61</f>
        <v>26.7452135493373</v>
      </c>
    </row>
    <row collapsed="false" customFormat="false" customHeight="false" hidden="false" ht="13.6" outlineLevel="0" r="62">
      <c r="B62" s="1" t="n">
        <v>60</v>
      </c>
      <c r="C62" s="0" t="n">
        <v>4.201</v>
      </c>
      <c r="D62" s="0" t="n">
        <v>2.314</v>
      </c>
      <c r="E62" s="0" t="n">
        <v>0.96</v>
      </c>
      <c r="F62" s="0" t="n">
        <v>0.748</v>
      </c>
      <c r="G62" s="2" t="n">
        <f aca="false">$C$3/$C62</f>
        <v>25.9366817424423</v>
      </c>
    </row>
    <row collapsed="false" customFormat="false" customHeight="false" hidden="false" ht="13.6" outlineLevel="0" r="63">
      <c r="B63" s="1" t="n">
        <v>61</v>
      </c>
      <c r="C63" s="0" t="n">
        <v>4.161</v>
      </c>
      <c r="D63" s="0" t="n">
        <v>2.238</v>
      </c>
      <c r="E63" s="0" t="n">
        <v>0.981</v>
      </c>
      <c r="F63" s="0" t="n">
        <v>0.763</v>
      </c>
      <c r="G63" s="2" t="n">
        <f aca="false">$C$3/$C63</f>
        <v>26.1860129776496</v>
      </c>
    </row>
    <row collapsed="false" customFormat="false" customHeight="false" hidden="false" ht="13.6" outlineLevel="0" r="64">
      <c r="B64" s="1" t="n">
        <v>62</v>
      </c>
      <c r="C64" s="0" t="n">
        <v>4.251</v>
      </c>
      <c r="D64" s="0" t="n">
        <v>2.221</v>
      </c>
      <c r="E64" s="0" t="n">
        <v>1.1</v>
      </c>
      <c r="F64" s="0" t="n">
        <v>0.751</v>
      </c>
      <c r="G64" s="2" t="n">
        <f aca="false">$C$3/$C64</f>
        <v>25.6316160903317</v>
      </c>
    </row>
    <row collapsed="false" customFormat="false" customHeight="false" hidden="false" ht="13.6" outlineLevel="0" r="65">
      <c r="B65" s="1" t="n">
        <v>63</v>
      </c>
      <c r="C65" s="0" t="n">
        <v>4.444</v>
      </c>
      <c r="D65" s="0" t="n">
        <v>2.275</v>
      </c>
      <c r="E65" s="0" t="n">
        <v>1.199</v>
      </c>
      <c r="F65" s="0" t="n">
        <v>0.795</v>
      </c>
      <c r="G65" s="2" t="n">
        <f aca="false">$C$3/$C65</f>
        <v>24.5184518451845</v>
      </c>
    </row>
    <row collapsed="false" customFormat="false" customHeight="false" hidden="false" ht="13.6" outlineLevel="0" r="66">
      <c r="B66" s="1" t="n">
        <v>64</v>
      </c>
      <c r="C66" s="0" t="n">
        <v>4.73</v>
      </c>
      <c r="D66" s="0" t="n">
        <v>2.307</v>
      </c>
      <c r="E66" s="0" t="n">
        <v>1.385</v>
      </c>
      <c r="F66" s="0" t="n">
        <v>0.863</v>
      </c>
      <c r="G66" s="2" t="n">
        <f aca="false">$C$3/$C66</f>
        <v>23.0359408033827</v>
      </c>
    </row>
    <row collapsed="false" customFormat="false" customHeight="false" hidden="false" ht="13.6" outlineLevel="0" r="67">
      <c r="B67" s="1" t="n">
        <v>65</v>
      </c>
      <c r="C67" s="0" t="n">
        <v>4.898</v>
      </c>
      <c r="D67" s="0" t="n">
        <v>2.469</v>
      </c>
      <c r="E67" s="0" t="n">
        <v>1.406</v>
      </c>
      <c r="F67" s="0" t="n">
        <v>0.844</v>
      </c>
      <c r="G67" s="2" t="n">
        <f aca="false">$C$3/$C67</f>
        <v>22.2458146182115</v>
      </c>
    </row>
    <row collapsed="false" customFormat="false" customHeight="false" hidden="false" ht="13.6" outlineLevel="0" r="68">
      <c r="B68" s="1" t="n">
        <v>66</v>
      </c>
      <c r="C68" s="0" t="n">
        <v>4.557</v>
      </c>
      <c r="D68" s="0" t="n">
        <v>2.236</v>
      </c>
      <c r="E68" s="0" t="n">
        <v>1.329</v>
      </c>
      <c r="F68" s="0" t="n">
        <v>0.815</v>
      </c>
      <c r="G68" s="2" t="n">
        <f aca="false">$C$3/$C68</f>
        <v>23.9104674127716</v>
      </c>
    </row>
    <row collapsed="false" customFormat="false" customHeight="false" hidden="false" ht="13.6" outlineLevel="0" r="69">
      <c r="B69" s="1" t="n">
        <v>67</v>
      </c>
      <c r="C69" s="0" t="n">
        <v>4.855</v>
      </c>
      <c r="D69" s="0" t="n">
        <v>2.499</v>
      </c>
      <c r="E69" s="0" t="n">
        <v>1.348</v>
      </c>
      <c r="F69" s="0" t="n">
        <v>0.83</v>
      </c>
      <c r="G69" s="2" t="n">
        <f aca="false">$C$3/$C69</f>
        <v>22.442842430484</v>
      </c>
    </row>
    <row collapsed="false" customFormat="false" customHeight="false" hidden="false" ht="13.6" outlineLevel="0" r="70">
      <c r="B70" s="1" t="n">
        <v>68</v>
      </c>
      <c r="C70" s="0" t="n">
        <v>4.701</v>
      </c>
      <c r="D70" s="0" t="n">
        <v>2.316</v>
      </c>
      <c r="E70" s="0" t="n">
        <v>1.399</v>
      </c>
      <c r="F70" s="0" t="n">
        <v>0.81</v>
      </c>
      <c r="G70" s="2" t="n">
        <f aca="false">$C$3/$C70</f>
        <v>23.1780472239949</v>
      </c>
    </row>
    <row collapsed="false" customFormat="false" customHeight="false" hidden="false" ht="13.6" outlineLevel="0" r="71">
      <c r="B71" s="1" t="n">
        <v>69</v>
      </c>
      <c r="C71" s="0" t="n">
        <v>4.689</v>
      </c>
      <c r="D71" s="0" t="n">
        <v>2.313</v>
      </c>
      <c r="E71" s="0" t="n">
        <v>1.38</v>
      </c>
      <c r="F71" s="0" t="n">
        <v>0.818</v>
      </c>
      <c r="G71" s="2" t="n">
        <f aca="false">$C$3/$C71</f>
        <v>23.2373640435061</v>
      </c>
    </row>
    <row collapsed="false" customFormat="false" customHeight="false" hidden="false" ht="13.6" outlineLevel="0" r="72">
      <c r="B72" s="1" t="n">
        <v>70</v>
      </c>
      <c r="C72" s="0" t="n">
        <v>4.874</v>
      </c>
      <c r="D72" s="0" t="n">
        <v>2.484</v>
      </c>
      <c r="E72" s="0" t="n">
        <v>1.385</v>
      </c>
      <c r="F72" s="0" t="n">
        <v>0.831</v>
      </c>
      <c r="G72" s="2" t="n">
        <f aca="false">$C$3/$C72</f>
        <v>22.355354944604</v>
      </c>
    </row>
    <row collapsed="false" customFormat="false" customHeight="false" hidden="false" ht="13.6" outlineLevel="0" r="73">
      <c r="B73" s="1" t="n">
        <v>71</v>
      </c>
      <c r="C73" s="0" t="n">
        <v>4.669</v>
      </c>
      <c r="D73" s="0" t="n">
        <v>2.256</v>
      </c>
      <c r="E73" s="0" t="n">
        <v>1.409</v>
      </c>
      <c r="F73" s="0" t="n">
        <v>0.828</v>
      </c>
      <c r="G73" s="2" t="n">
        <f aca="false">$C$3/$C73</f>
        <v>23.3369029770829</v>
      </c>
    </row>
    <row collapsed="false" customFormat="false" customHeight="false" hidden="false" ht="13.6" outlineLevel="0" r="74">
      <c r="B74" s="1" t="n">
        <v>72</v>
      </c>
      <c r="C74" s="0" t="n">
        <v>4.992</v>
      </c>
      <c r="D74" s="0" t="n">
        <v>2.503</v>
      </c>
      <c r="E74" s="0" t="n">
        <v>1.44</v>
      </c>
      <c r="F74" s="0" t="n">
        <v>0.871</v>
      </c>
      <c r="G74" s="2" t="n">
        <f aca="false">$C$3/$C74</f>
        <v>21.8269230769231</v>
      </c>
    </row>
    <row collapsed="false" customFormat="false" customHeight="false" hidden="false" ht="13.6" outlineLevel="0" r="75">
      <c r="B75" s="1" t="n">
        <v>73</v>
      </c>
      <c r="C75" s="0" t="n">
        <v>4.73</v>
      </c>
      <c r="D75" s="0" t="n">
        <v>2.329</v>
      </c>
      <c r="E75" s="0" t="n">
        <v>1.371</v>
      </c>
      <c r="F75" s="0" t="n">
        <v>0.854</v>
      </c>
      <c r="G75" s="2" t="n">
        <f aca="false">$C$3/$C75</f>
        <v>23.0359408033827</v>
      </c>
    </row>
    <row collapsed="false" customFormat="false" customHeight="false" hidden="false" ht="13.6" outlineLevel="0" r="76">
      <c r="B76" s="1" t="n">
        <v>74</v>
      </c>
      <c r="C76" s="0" t="n">
        <v>4.834</v>
      </c>
      <c r="D76" s="0" t="n">
        <v>2.34</v>
      </c>
      <c r="E76" s="0" t="n">
        <v>1.432</v>
      </c>
      <c r="F76" s="0" t="n">
        <v>0.889</v>
      </c>
      <c r="G76" s="2" t="n">
        <f aca="false">$C$3/$C76</f>
        <v>22.5403392635499</v>
      </c>
    </row>
    <row collapsed="false" customFormat="false" customHeight="false" hidden="false" ht="13.6" outlineLevel="0" r="77">
      <c r="B77" s="1" t="n">
        <v>75</v>
      </c>
      <c r="C77" s="0" t="n">
        <v>4.835</v>
      </c>
      <c r="D77" s="0" t="n">
        <v>2.311</v>
      </c>
      <c r="E77" s="0" t="n">
        <v>1.458</v>
      </c>
      <c r="F77" s="0" t="n">
        <v>0.891</v>
      </c>
      <c r="G77" s="2" t="n">
        <f aca="false">$C$3/$C77</f>
        <v>22.535677352637</v>
      </c>
    </row>
    <row collapsed="false" customFormat="false" customHeight="false" hidden="false" ht="13.6" outlineLevel="0" r="78">
      <c r="B78" s="1" t="n">
        <v>76</v>
      </c>
      <c r="C78" s="0" t="n">
        <v>4.879</v>
      </c>
      <c r="D78" s="0" t="n">
        <v>2.414</v>
      </c>
      <c r="E78" s="0" t="n">
        <v>1.384</v>
      </c>
      <c r="F78" s="0" t="n">
        <v>0.905</v>
      </c>
      <c r="G78" s="2" t="n">
        <f aca="false">$C$3/$C78</f>
        <v>22.3324451731912</v>
      </c>
    </row>
    <row collapsed="false" customFormat="false" customHeight="false" hidden="false" ht="13.6" outlineLevel="0" r="79">
      <c r="B79" s="1" t="n">
        <v>77</v>
      </c>
      <c r="C79" s="0" t="n">
        <v>4.732</v>
      </c>
      <c r="D79" s="0" t="n">
        <v>2.26</v>
      </c>
      <c r="E79" s="0" t="n">
        <v>1.407</v>
      </c>
      <c r="F79" s="0" t="n">
        <v>0.889</v>
      </c>
      <c r="G79" s="2" t="n">
        <f aca="false">$C$3/$C79</f>
        <v>23.0262045646661</v>
      </c>
    </row>
    <row collapsed="false" customFormat="false" customHeight="false" hidden="false" ht="13.6" outlineLevel="0" r="80">
      <c r="B80" s="1" t="n">
        <v>78</v>
      </c>
      <c r="C80" s="0" t="n">
        <v>4.806</v>
      </c>
      <c r="D80" s="0" t="n">
        <v>2.37</v>
      </c>
      <c r="E80" s="0" t="n">
        <v>1.361</v>
      </c>
      <c r="F80" s="0" t="n">
        <v>0.9</v>
      </c>
      <c r="G80" s="2" t="n">
        <f aca="false">$C$3/$C80</f>
        <v>22.6716604244694</v>
      </c>
    </row>
    <row collapsed="false" customFormat="false" customHeight="false" hidden="false" ht="13.6" outlineLevel="0" r="81">
      <c r="B81" s="1" t="n">
        <v>79</v>
      </c>
      <c r="C81" s="0" t="n">
        <v>4.89</v>
      </c>
      <c r="D81" s="0" t="n">
        <v>2.371</v>
      </c>
      <c r="E81" s="0" t="n">
        <v>1.406</v>
      </c>
      <c r="F81" s="0" t="n">
        <v>0.938</v>
      </c>
      <c r="G81" s="2" t="n">
        <f aca="false">$C$3/$C81</f>
        <v>22.2822085889571</v>
      </c>
    </row>
    <row collapsed="false" customFormat="false" customHeight="false" hidden="false" ht="13.6" outlineLevel="0" r="82">
      <c r="B82" s="1" t="n">
        <v>80</v>
      </c>
      <c r="C82" s="0" t="n">
        <v>4.795</v>
      </c>
      <c r="D82" s="0" t="n">
        <v>2.325</v>
      </c>
      <c r="E82" s="0" t="n">
        <v>1.366</v>
      </c>
      <c r="F82" s="0" t="n">
        <v>0.93</v>
      </c>
      <c r="G82" s="2" t="n">
        <f aca="false">$C$3/$C82</f>
        <v>22.7236704900938</v>
      </c>
    </row>
    <row collapsed="false" customFormat="false" customHeight="false" hidden="false" ht="13.6" outlineLevel="0" r="83">
      <c r="B83" s="1" t="n">
        <v>81</v>
      </c>
      <c r="C83" s="0" t="n">
        <v>5.04</v>
      </c>
      <c r="D83" s="0" t="n">
        <v>2.513</v>
      </c>
      <c r="E83" s="0" t="n">
        <v>1.41</v>
      </c>
      <c r="F83" s="0" t="n">
        <v>0.943</v>
      </c>
      <c r="G83" s="2" t="n">
        <f aca="false">$C$3/$C83</f>
        <v>21.6190476190476</v>
      </c>
    </row>
    <row collapsed="false" customFormat="false" customHeight="false" hidden="false" ht="13.6" outlineLevel="0" r="84">
      <c r="B84" s="1" t="n">
        <v>82</v>
      </c>
      <c r="C84" s="0" t="n">
        <v>4.913</v>
      </c>
      <c r="D84" s="0" t="n">
        <v>2.456</v>
      </c>
      <c r="E84" s="0" t="n">
        <v>1.348</v>
      </c>
      <c r="F84" s="0" t="n">
        <v>0.934</v>
      </c>
      <c r="G84" s="2" t="n">
        <f aca="false">$C$3/$C84</f>
        <v>22.1778953796051</v>
      </c>
    </row>
    <row collapsed="false" customFormat="false" customHeight="false" hidden="false" ht="13.6" outlineLevel="0" r="85">
      <c r="B85" s="1" t="n">
        <v>83</v>
      </c>
      <c r="C85" s="0" t="n">
        <v>4.836</v>
      </c>
      <c r="D85" s="0" t="n">
        <v>2.334</v>
      </c>
      <c r="E85" s="0" t="n">
        <v>1.397</v>
      </c>
      <c r="F85" s="0" t="n">
        <v>0.934</v>
      </c>
      <c r="G85" s="2" t="n">
        <f aca="false">$C$3/$C85</f>
        <v>22.531017369727</v>
      </c>
    </row>
    <row collapsed="false" customFormat="false" customHeight="false" hidden="false" ht="13.6" outlineLevel="0" r="86">
      <c r="B86" s="1" t="n">
        <v>84</v>
      </c>
      <c r="C86" s="0" t="n">
        <v>4.959</v>
      </c>
      <c r="D86" s="0" t="n">
        <v>2.476</v>
      </c>
      <c r="E86" s="0" t="n">
        <v>1.363</v>
      </c>
      <c r="F86" s="0" t="n">
        <v>0.946</v>
      </c>
      <c r="G86" s="2" t="n">
        <f aca="false">$C$3/$C86</f>
        <v>21.9721718088324</v>
      </c>
    </row>
    <row collapsed="false" customFormat="false" customHeight="false" hidden="false" ht="13.6" outlineLevel="0" r="87">
      <c r="B87" s="1" t="n">
        <v>85</v>
      </c>
      <c r="C87" s="0" t="n">
        <v>4.712</v>
      </c>
      <c r="D87" s="0" t="n">
        <v>2.237</v>
      </c>
      <c r="E87" s="0" t="n">
        <v>1.369</v>
      </c>
      <c r="F87" s="0" t="n">
        <v>0.93</v>
      </c>
      <c r="G87" s="2" t="n">
        <f aca="false">$C$3/$C87</f>
        <v>23.1239388794567</v>
      </c>
    </row>
    <row collapsed="false" customFormat="false" customHeight="false" hidden="false" ht="13.6" outlineLevel="0" r="88">
      <c r="B88" s="1" t="n">
        <v>86</v>
      </c>
      <c r="C88" s="0" t="n">
        <v>4.79</v>
      </c>
      <c r="D88" s="0" t="n">
        <v>2.292</v>
      </c>
      <c r="E88" s="0" t="n">
        <v>1.361</v>
      </c>
      <c r="F88" s="0" t="n">
        <v>0.962</v>
      </c>
      <c r="G88" s="2" t="n">
        <f aca="false">$C$3/$C88</f>
        <v>22.7473903966597</v>
      </c>
    </row>
    <row collapsed="false" customFormat="false" customHeight="false" hidden="false" ht="13.6" outlineLevel="0" r="89">
      <c r="B89" s="1" t="n">
        <v>87</v>
      </c>
      <c r="C89" s="0" t="n">
        <v>4.716</v>
      </c>
      <c r="D89" s="0" t="n">
        <v>2.171</v>
      </c>
      <c r="E89" s="0" t="n">
        <v>1.409</v>
      </c>
      <c r="F89" s="0" t="n">
        <v>0.963</v>
      </c>
      <c r="G89" s="2" t="n">
        <f aca="false">$C$3/$C89</f>
        <v>23.1043256997455</v>
      </c>
    </row>
    <row collapsed="false" customFormat="false" customHeight="false" hidden="false" ht="13.6" outlineLevel="0" r="90">
      <c r="B90" s="1" t="n">
        <v>88</v>
      </c>
      <c r="C90" s="0" t="n">
        <v>4.95</v>
      </c>
      <c r="D90" s="0" t="n">
        <v>2.456</v>
      </c>
      <c r="E90" s="0" t="n">
        <v>1.38</v>
      </c>
      <c r="F90" s="0" t="n">
        <v>0.94</v>
      </c>
      <c r="G90" s="2" t="n">
        <f aca="false">$C$3/$C90</f>
        <v>22.0121212121212</v>
      </c>
    </row>
    <row collapsed="false" customFormat="false" customHeight="false" hidden="false" ht="13.6" outlineLevel="0" r="91">
      <c r="B91" s="1" t="n">
        <v>89</v>
      </c>
      <c r="C91" s="0" t="n">
        <v>5.169</v>
      </c>
      <c r="D91" s="0" t="n">
        <v>2.637</v>
      </c>
      <c r="E91" s="0" t="n">
        <v>1.397</v>
      </c>
      <c r="F91" s="0" t="n">
        <v>0.964</v>
      </c>
      <c r="G91" s="2" t="n">
        <f aca="false">$C$3/$C91</f>
        <v>21.0795124782356</v>
      </c>
    </row>
    <row collapsed="false" customFormat="false" customHeight="false" hidden="false" ht="13.6" outlineLevel="0" r="92">
      <c r="B92" s="1" t="n">
        <v>90</v>
      </c>
      <c r="C92" s="0" t="n">
        <v>4.901</v>
      </c>
      <c r="D92" s="0" t="n">
        <v>2.364</v>
      </c>
      <c r="E92" s="0" t="n">
        <v>1.412</v>
      </c>
      <c r="F92" s="0" t="n">
        <v>0.953</v>
      </c>
      <c r="G92" s="2" t="n">
        <f aca="false">$C$3/$C92</f>
        <v>22.2321975107121</v>
      </c>
    </row>
    <row collapsed="false" customFormat="false" customHeight="false" hidden="false" ht="13.6" outlineLevel="0" r="93">
      <c r="B93" s="1" t="n">
        <v>91</v>
      </c>
      <c r="C93" s="0" t="n">
        <v>4.737</v>
      </c>
      <c r="D93" s="0" t="n">
        <v>2.239</v>
      </c>
      <c r="E93" s="0" t="n">
        <v>1.366</v>
      </c>
      <c r="F93" s="0" t="n">
        <v>0.957</v>
      </c>
      <c r="G93" s="2" t="n">
        <f aca="false">$C$3/$C93</f>
        <v>23.0018999366688</v>
      </c>
    </row>
    <row collapsed="false" customFormat="false" customHeight="false" hidden="false" ht="13.6" outlineLevel="0" r="94">
      <c r="B94" s="1" t="n">
        <v>92</v>
      </c>
      <c r="C94" s="0" t="n">
        <v>5.269</v>
      </c>
      <c r="D94" s="0" t="n">
        <v>2.705</v>
      </c>
      <c r="E94" s="0" t="n">
        <v>1.389</v>
      </c>
      <c r="F94" s="0" t="n">
        <v>1.001</v>
      </c>
      <c r="G94" s="2" t="n">
        <f aca="false">$C$3/$C94</f>
        <v>20.6794458151452</v>
      </c>
    </row>
    <row collapsed="false" customFormat="false" customHeight="false" hidden="false" ht="13.6" outlineLevel="0" r="95">
      <c r="B95" s="1" t="n">
        <v>93</v>
      </c>
      <c r="C95" s="0" t="n">
        <v>5.039</v>
      </c>
      <c r="D95" s="0" t="n">
        <v>2.53</v>
      </c>
      <c r="E95" s="0" t="n">
        <v>1.357</v>
      </c>
      <c r="F95" s="0" t="n">
        <v>0.976</v>
      </c>
      <c r="G95" s="2" t="n">
        <f aca="false">$C$3/$C95</f>
        <v>21.6233379638817</v>
      </c>
    </row>
    <row collapsed="false" customFormat="false" customHeight="false" hidden="false" ht="13.6" outlineLevel="0" r="96">
      <c r="B96" s="1" t="n">
        <v>94</v>
      </c>
      <c r="C96" s="0" t="n">
        <v>4.95</v>
      </c>
      <c r="D96" s="0" t="n">
        <v>2.455</v>
      </c>
      <c r="E96" s="0" t="n">
        <v>1.36</v>
      </c>
      <c r="F96" s="0" t="n">
        <v>0.961</v>
      </c>
      <c r="G96" s="2" t="n">
        <f aca="false">$C$3/$C96</f>
        <v>22.0121212121212</v>
      </c>
    </row>
    <row collapsed="false" customFormat="false" customHeight="false" hidden="false" ht="13.6" outlineLevel="0" r="97">
      <c r="B97" s="1" t="n">
        <v>95</v>
      </c>
      <c r="C97" s="0" t="n">
        <v>5.227</v>
      </c>
      <c r="D97" s="0" t="n">
        <v>2.692</v>
      </c>
      <c r="E97" s="0" t="n">
        <v>1.391</v>
      </c>
      <c r="F97" s="0" t="n">
        <v>0.969</v>
      </c>
      <c r="G97" s="2" t="n">
        <f aca="false">$C$3/$C97</f>
        <v>20.8456093361393</v>
      </c>
    </row>
    <row collapsed="false" customFormat="false" customHeight="false" hidden="false" ht="13.6" outlineLevel="0" r="98">
      <c r="B98" s="1" t="n">
        <v>96</v>
      </c>
      <c r="C98" s="0" t="n">
        <v>5.09</v>
      </c>
      <c r="D98" s="0" t="n">
        <v>2.574</v>
      </c>
      <c r="E98" s="0" t="n">
        <v>1.367</v>
      </c>
      <c r="F98" s="0" t="n">
        <v>0.974</v>
      </c>
      <c r="G98" s="2" t="n">
        <f aca="false">$C$3/$C98</f>
        <v>21.4066797642436</v>
      </c>
    </row>
    <row collapsed="false" customFormat="false" customHeight="false" hidden="false" ht="13.6" outlineLevel="0" r="99">
      <c r="B99" s="1" t="n">
        <v>97</v>
      </c>
      <c r="C99" s="0" t="n">
        <v>4.846</v>
      </c>
      <c r="D99" s="0" t="n">
        <v>2.286</v>
      </c>
      <c r="E99" s="0" t="n">
        <v>1.41</v>
      </c>
      <c r="F99" s="0" t="n">
        <v>0.975</v>
      </c>
      <c r="G99" s="2" t="n">
        <f aca="false">$C$3/$C99</f>
        <v>22.4845233182006</v>
      </c>
    </row>
    <row collapsed="false" customFormat="false" customHeight="false" hidden="false" ht="13.6" outlineLevel="0" r="100">
      <c r="B100" s="1" t="n">
        <v>98</v>
      </c>
      <c r="C100" s="0" t="n">
        <v>5.077</v>
      </c>
      <c r="D100" s="0" t="n">
        <v>2.486</v>
      </c>
      <c r="E100" s="0" t="n">
        <v>1.434</v>
      </c>
      <c r="F100" s="0" t="n">
        <v>0.985</v>
      </c>
      <c r="G100" s="2" t="n">
        <f aca="false">$C$3/$C100</f>
        <v>21.4614930076817</v>
      </c>
    </row>
    <row collapsed="false" customFormat="false" customHeight="false" hidden="false" ht="13.6" outlineLevel="0" r="101">
      <c r="B101" s="1" t="n">
        <v>99</v>
      </c>
      <c r="C101" s="0" t="n">
        <v>4.817</v>
      </c>
      <c r="D101" s="0" t="n">
        <v>2.276</v>
      </c>
      <c r="E101" s="0" t="n">
        <v>1.396</v>
      </c>
      <c r="F101" s="0" t="n">
        <v>0.971</v>
      </c>
      <c r="G101" s="2" t="n">
        <f aca="false">$C$3/$C101</f>
        <v>22.6198878970313</v>
      </c>
    </row>
    <row collapsed="false" customFormat="false" customHeight="false" hidden="false" ht="13.6" outlineLevel="0" r="102">
      <c r="B102" s="1" t="n">
        <v>100</v>
      </c>
      <c r="C102" s="0" t="n">
        <v>5.011</v>
      </c>
      <c r="D102" s="0" t="n">
        <v>2.434</v>
      </c>
      <c r="E102" s="0" t="n">
        <v>1.385</v>
      </c>
      <c r="F102" s="0" t="n">
        <v>1.019</v>
      </c>
      <c r="G102" s="2" t="n">
        <f aca="false">$C$3/$C102</f>
        <v>21.7441628417482</v>
      </c>
    </row>
    <row collapsed="false" customFormat="false" customHeight="false" hidden="false" ht="13.6" outlineLevel="0" r="103">
      <c r="B103" s="1" t="n">
        <v>101</v>
      </c>
      <c r="C103" s="0" t="n">
        <v>5.093</v>
      </c>
      <c r="D103" s="0" t="n">
        <v>2.618</v>
      </c>
      <c r="E103" s="0" t="n">
        <v>1.34</v>
      </c>
      <c r="F103" s="0" t="n">
        <v>0.962</v>
      </c>
      <c r="G103" s="2" t="n">
        <f aca="false">$C$3/$C103</f>
        <v>21.3940702925584</v>
      </c>
    </row>
    <row collapsed="false" customFormat="false" customHeight="false" hidden="false" ht="13.6" outlineLevel="0" r="104">
      <c r="B104" s="1" t="n">
        <v>102</v>
      </c>
      <c r="C104" s="0" t="n">
        <v>5.085</v>
      </c>
      <c r="D104" s="0" t="n">
        <v>2.507</v>
      </c>
      <c r="E104" s="0" t="n">
        <v>1.366</v>
      </c>
      <c r="F104" s="0" t="n">
        <v>1.038</v>
      </c>
      <c r="G104" s="2" t="n">
        <f aca="false">$C$3/$C104</f>
        <v>21.4277286135693</v>
      </c>
    </row>
    <row collapsed="false" customFormat="false" customHeight="false" hidden="false" ht="13.6" outlineLevel="0" r="105">
      <c r="B105" s="1" t="n">
        <v>103</v>
      </c>
      <c r="C105" s="0" t="n">
        <v>4.902</v>
      </c>
      <c r="D105" s="0" t="n">
        <v>2.342</v>
      </c>
      <c r="E105" s="0" t="n">
        <v>1.398</v>
      </c>
      <c r="F105" s="0" t="n">
        <v>0.99</v>
      </c>
      <c r="G105" s="2" t="n">
        <f aca="false">$C$3/$C105</f>
        <v>22.2276621787026</v>
      </c>
    </row>
    <row collapsed="false" customFormat="false" customHeight="false" hidden="false" ht="13.6" outlineLevel="0" r="106">
      <c r="B106" s="1" t="n">
        <v>104</v>
      </c>
      <c r="C106" s="0" t="n">
        <v>5.098</v>
      </c>
      <c r="D106" s="0" t="n">
        <v>2.565</v>
      </c>
      <c r="E106" s="0" t="n">
        <v>1.349</v>
      </c>
      <c r="F106" s="0" t="n">
        <v>1.011</v>
      </c>
      <c r="G106" s="2" t="n">
        <f aca="false">$C$3/$C106</f>
        <v>21.3730874852883</v>
      </c>
    </row>
    <row collapsed="false" customFormat="false" customHeight="false" hidden="false" ht="13.6" outlineLevel="0" r="107">
      <c r="B107" s="1" t="n">
        <v>105</v>
      </c>
      <c r="C107" s="0" t="n">
        <v>5.234</v>
      </c>
      <c r="D107" s="0" t="n">
        <v>2.62</v>
      </c>
      <c r="E107" s="0" t="n">
        <v>1.395</v>
      </c>
      <c r="F107" s="0" t="n">
        <v>1.045</v>
      </c>
      <c r="G107" s="2" t="n">
        <f aca="false">$C$3/$C107</f>
        <v>20.817730225449</v>
      </c>
    </row>
    <row collapsed="false" customFormat="false" customHeight="false" hidden="false" ht="13.6" outlineLevel="0" r="108">
      <c r="B108" s="1" t="n">
        <v>106</v>
      </c>
      <c r="C108" s="0" t="n">
        <v>5.367</v>
      </c>
      <c r="D108" s="0" t="n">
        <v>2.686</v>
      </c>
      <c r="E108" s="0" t="n">
        <v>1.444</v>
      </c>
      <c r="F108" s="0" t="n">
        <v>1.062</v>
      </c>
      <c r="G108" s="2" t="n">
        <f aca="false">$C$3/$C108</f>
        <v>20.3018446059251</v>
      </c>
    </row>
    <row collapsed="false" customFormat="false" customHeight="false" hidden="false" ht="13.6" outlineLevel="0" r="109">
      <c r="B109" s="1" t="n">
        <v>107</v>
      </c>
      <c r="C109" s="0" t="n">
        <v>5.248</v>
      </c>
      <c r="D109" s="0" t="n">
        <v>2.653</v>
      </c>
      <c r="E109" s="0" t="n">
        <v>1.4</v>
      </c>
      <c r="F109" s="0" t="n">
        <v>1.022</v>
      </c>
      <c r="G109" s="2" t="n">
        <f aca="false">$C$3/$C109</f>
        <v>20.7621951219512</v>
      </c>
    </row>
    <row collapsed="false" customFormat="false" customHeight="false" hidden="false" ht="13.6" outlineLevel="0" r="110">
      <c r="B110" s="1" t="n">
        <v>108</v>
      </c>
      <c r="C110" s="0" t="n">
        <v>5.039</v>
      </c>
      <c r="D110" s="0" t="n">
        <v>2.376</v>
      </c>
      <c r="E110" s="0" t="n">
        <v>1.454</v>
      </c>
      <c r="F110" s="0" t="n">
        <v>1.034</v>
      </c>
      <c r="G110" s="2" t="n">
        <f aca="false">$C$3/$C110</f>
        <v>21.6233379638817</v>
      </c>
    </row>
    <row collapsed="false" customFormat="false" customHeight="false" hidden="false" ht="13.6" outlineLevel="0" r="111">
      <c r="B111" s="1" t="n">
        <v>109</v>
      </c>
      <c r="C111" s="0" t="n">
        <v>5.087</v>
      </c>
      <c r="D111" s="0" t="n">
        <v>2.429</v>
      </c>
      <c r="E111" s="0" t="n">
        <v>1.47</v>
      </c>
      <c r="F111" s="0" t="n">
        <v>1.011</v>
      </c>
      <c r="G111" s="2" t="n">
        <f aca="false">$C$3/$C111</f>
        <v>21.4193041085119</v>
      </c>
    </row>
    <row collapsed="false" customFormat="false" customHeight="false" hidden="false" ht="13.6" outlineLevel="0" r="112">
      <c r="B112" s="1" t="n">
        <v>110</v>
      </c>
      <c r="C112" s="0" t="n">
        <v>5.364</v>
      </c>
      <c r="D112" s="0" t="n">
        <v>2.758</v>
      </c>
      <c r="E112" s="0" t="n">
        <v>1.366</v>
      </c>
      <c r="F112" s="0" t="n">
        <v>1.065</v>
      </c>
      <c r="G112" s="2" t="n">
        <f aca="false">$C$3/$C112</f>
        <v>20.3131991051454</v>
      </c>
    </row>
    <row collapsed="false" customFormat="false" customHeight="false" hidden="false" ht="13.6" outlineLevel="0" r="113">
      <c r="B113" s="1" t="n">
        <v>111</v>
      </c>
      <c r="C113" s="0" t="n">
        <v>5.177</v>
      </c>
      <c r="D113" s="0" t="n">
        <v>2.608</v>
      </c>
      <c r="E113" s="0" t="n">
        <v>1.378</v>
      </c>
      <c r="F113" s="0" t="n">
        <v>1.016</v>
      </c>
      <c r="G113" s="2" t="n">
        <f aca="false">$C$3/$C113</f>
        <v>21.0469383813019</v>
      </c>
    </row>
    <row collapsed="false" customFormat="false" customHeight="false" hidden="false" ht="13.6" outlineLevel="0" r="114">
      <c r="B114" s="1" t="n">
        <v>112</v>
      </c>
      <c r="C114" s="0" t="n">
        <v>5.166</v>
      </c>
      <c r="D114" s="0" t="n">
        <v>2.525</v>
      </c>
      <c r="E114" s="0" t="n">
        <v>1.397</v>
      </c>
      <c r="F114" s="0" t="n">
        <v>1.071</v>
      </c>
      <c r="G114" s="2" t="n">
        <f aca="false">$C$3/$C114</f>
        <v>21.0917537746806</v>
      </c>
    </row>
    <row collapsed="false" customFormat="false" customHeight="false" hidden="false" ht="13.6" outlineLevel="0" r="115">
      <c r="B115" s="1" t="n">
        <v>113</v>
      </c>
      <c r="C115" s="0" t="n">
        <v>5.522</v>
      </c>
      <c r="D115" s="0" t="n">
        <v>2.856</v>
      </c>
      <c r="E115" s="0" t="n">
        <v>1.409</v>
      </c>
      <c r="F115" s="0" t="n">
        <v>1.082</v>
      </c>
      <c r="G115" s="2" t="n">
        <f aca="false">$C$3/$C115</f>
        <v>19.7319811662441</v>
      </c>
    </row>
    <row collapsed="false" customFormat="false" customHeight="false" hidden="false" ht="13.6" outlineLevel="0" r="116">
      <c r="B116" s="1" t="n">
        <v>114</v>
      </c>
      <c r="C116" s="0" t="n">
        <v>5.275</v>
      </c>
      <c r="D116" s="0" t="n">
        <v>2.502</v>
      </c>
      <c r="E116" s="0" t="n">
        <v>1.457</v>
      </c>
      <c r="F116" s="0" t="n">
        <v>1.14</v>
      </c>
      <c r="G116" s="2" t="n">
        <f aca="false">$C$3/$C116</f>
        <v>20.6559241706161</v>
      </c>
    </row>
    <row collapsed="false" customFormat="false" customHeight="false" hidden="false" ht="13.6" outlineLevel="0" r="117">
      <c r="B117" s="1" t="n">
        <v>115</v>
      </c>
      <c r="C117" s="0" t="n">
        <v>5.406</v>
      </c>
      <c r="D117" s="0" t="n">
        <v>2.685</v>
      </c>
      <c r="E117" s="0" t="n">
        <v>1.471</v>
      </c>
      <c r="F117" s="0" t="n">
        <v>1.075</v>
      </c>
      <c r="G117" s="2" t="n">
        <f aca="false">$C$3/$C117</f>
        <v>20.1553829078801</v>
      </c>
    </row>
    <row collapsed="false" customFormat="false" customHeight="false" hidden="false" ht="13.6" outlineLevel="0" r="118">
      <c r="B118" s="1" t="n">
        <v>116</v>
      </c>
      <c r="C118" s="0" t="n">
        <v>5.36</v>
      </c>
      <c r="D118" s="0" t="n">
        <v>2.782</v>
      </c>
      <c r="E118" s="0" t="n">
        <v>1.335</v>
      </c>
      <c r="F118" s="0" t="n">
        <v>1.068</v>
      </c>
      <c r="G118" s="2" t="n">
        <f aca="false">$C$3/$C118</f>
        <v>20.3283582089552</v>
      </c>
    </row>
    <row collapsed="false" customFormat="false" customHeight="false" hidden="false" ht="13.6" outlineLevel="0" r="119">
      <c r="B119" s="1" t="n">
        <v>117</v>
      </c>
      <c r="C119" s="0" t="n">
        <v>5.725</v>
      </c>
      <c r="D119" s="0" t="n">
        <v>3.024</v>
      </c>
      <c r="E119" s="0" t="n">
        <v>1.421</v>
      </c>
      <c r="F119" s="0" t="n">
        <v>1.104</v>
      </c>
      <c r="G119" s="2" t="n">
        <f aca="false">$C$3/$C119</f>
        <v>19.0323144104803</v>
      </c>
    </row>
    <row collapsed="false" customFormat="false" customHeight="false" hidden="false" ht="13.6" outlineLevel="0" r="120">
      <c r="B120" s="1" t="n">
        <v>118</v>
      </c>
      <c r="C120" s="0" t="n">
        <v>5.305</v>
      </c>
      <c r="D120" s="0" t="n">
        <v>2.625</v>
      </c>
      <c r="E120" s="0" t="n">
        <v>1.436</v>
      </c>
      <c r="F120" s="0" t="n">
        <v>1.068</v>
      </c>
      <c r="G120" s="2" t="n">
        <f aca="false">$C$3/$C120</f>
        <v>20.5391140433553</v>
      </c>
    </row>
    <row collapsed="false" customFormat="false" customHeight="false" hidden="false" ht="13.6" outlineLevel="0" r="121">
      <c r="B121" s="1" t="n">
        <v>119</v>
      </c>
      <c r="C121" s="0" t="n">
        <v>5.298</v>
      </c>
      <c r="D121" s="0" t="n">
        <v>2.624</v>
      </c>
      <c r="E121" s="0" t="n">
        <v>1.432</v>
      </c>
      <c r="F121" s="0" t="n">
        <v>1.067</v>
      </c>
      <c r="G121" s="2" t="n">
        <f aca="false">$C$3/$C121</f>
        <v>20.5662514156285</v>
      </c>
    </row>
    <row collapsed="false" customFormat="false" customHeight="false" hidden="false" ht="13.6" outlineLevel="0" r="122">
      <c r="B122" s="1" t="n">
        <v>120</v>
      </c>
      <c r="C122" s="0" t="n">
        <v>5.282</v>
      </c>
      <c r="D122" s="0" t="n">
        <v>2.646</v>
      </c>
      <c r="E122" s="0" t="n">
        <v>1.36</v>
      </c>
      <c r="F122" s="0" t="n">
        <v>1.101</v>
      </c>
      <c r="G122" s="2" t="n">
        <f aca="false">$C$3/$C122</f>
        <v>20.6285497917455</v>
      </c>
    </row>
    <row collapsed="false" customFormat="false" customHeight="false" hidden="false" ht="13.6" outlineLevel="0" r="123">
      <c r="B123" s="1" t="n">
        <v>121</v>
      </c>
      <c r="C123" s="0" t="n">
        <v>4.922</v>
      </c>
      <c r="D123" s="0" t="n">
        <v>2.294</v>
      </c>
      <c r="E123" s="0" t="n">
        <v>1.366</v>
      </c>
      <c r="F123" s="0" t="n">
        <v>1.087</v>
      </c>
      <c r="G123" s="2" t="n">
        <f aca="false">$C$3/$C123</f>
        <v>22.1373425436814</v>
      </c>
    </row>
    <row collapsed="false" customFormat="false" customHeight="false" hidden="false" ht="13.6" outlineLevel="0" r="124">
      <c r="B124" s="1" t="n">
        <v>122</v>
      </c>
      <c r="C124" s="0" t="n">
        <v>5.32</v>
      </c>
      <c r="D124" s="0" t="n">
        <v>2.654</v>
      </c>
      <c r="E124" s="0" t="n">
        <v>1.376</v>
      </c>
      <c r="F124" s="0" t="n">
        <v>1.114</v>
      </c>
      <c r="G124" s="2" t="n">
        <f aca="false">$C$3/$C124</f>
        <v>20.4812030075188</v>
      </c>
    </row>
    <row collapsed="false" customFormat="false" customHeight="false" hidden="false" ht="13.6" outlineLevel="0" r="125">
      <c r="B125" s="1" t="n">
        <v>123</v>
      </c>
      <c r="C125" s="0" t="n">
        <v>5.385</v>
      </c>
      <c r="D125" s="0" t="n">
        <v>2.727</v>
      </c>
      <c r="E125" s="0" t="n">
        <v>1.398</v>
      </c>
      <c r="F125" s="0" t="n">
        <v>1.085</v>
      </c>
      <c r="G125" s="2" t="n">
        <f aca="false">$C$3/$C125</f>
        <v>20.2339832869081</v>
      </c>
    </row>
    <row collapsed="false" customFormat="false" customHeight="false" hidden="false" ht="13.6" outlineLevel="0" r="126">
      <c r="B126" s="1" t="n">
        <v>124</v>
      </c>
      <c r="C126" s="0" t="n">
        <v>5.038</v>
      </c>
      <c r="D126" s="0" t="n">
        <v>2.317</v>
      </c>
      <c r="E126" s="0" t="n">
        <v>1.455</v>
      </c>
      <c r="F126" s="0" t="n">
        <v>1.088</v>
      </c>
      <c r="G126" s="2" t="n">
        <f aca="false">$C$3/$C126</f>
        <v>21.6276300119095</v>
      </c>
    </row>
    <row collapsed="false" customFormat="false" customHeight="false" hidden="false" ht="13.6" outlineLevel="0" r="127">
      <c r="B127" s="1" t="n">
        <v>125</v>
      </c>
      <c r="C127" s="0" t="n">
        <v>5.773</v>
      </c>
      <c r="D127" s="0" t="n">
        <v>3.064</v>
      </c>
      <c r="E127" s="0" t="n">
        <v>1.399</v>
      </c>
      <c r="F127" s="0" t="n">
        <v>1.134</v>
      </c>
      <c r="G127" s="2" t="n">
        <f aca="false">$C$3/$C127</f>
        <v>18.8740689416248</v>
      </c>
    </row>
    <row collapsed="false" customFormat="false" customHeight="false" hidden="false" ht="13.6" outlineLevel="0" r="128">
      <c r="B128" s="1" t="n">
        <v>126</v>
      </c>
      <c r="C128" s="0" t="n">
        <v>5.39</v>
      </c>
      <c r="D128" s="0" t="n">
        <v>2.664</v>
      </c>
      <c r="E128" s="0" t="n">
        <v>1.445</v>
      </c>
      <c r="F128" s="0" t="n">
        <v>1.108</v>
      </c>
      <c r="G128" s="2" t="n">
        <f aca="false">$C$3/$C128</f>
        <v>20.2152133580705</v>
      </c>
    </row>
    <row collapsed="false" customFormat="false" customHeight="false" hidden="false" ht="13.6" outlineLevel="0" r="129">
      <c r="B129" s="1" t="n">
        <v>127</v>
      </c>
      <c r="C129" s="0" t="n">
        <v>5.424</v>
      </c>
      <c r="D129" s="0" t="n">
        <v>2.747</v>
      </c>
      <c r="E129" s="0" t="n">
        <v>1.396</v>
      </c>
      <c r="F129" s="0" t="n">
        <v>1.107</v>
      </c>
      <c r="G129" s="2" t="n">
        <f aca="false">$C$3/$C129</f>
        <v>20.0884955752212</v>
      </c>
    </row>
    <row collapsed="false" customFormat="false" customHeight="false" hidden="false" ht="13.6" outlineLevel="0" r="130">
      <c r="B130" s="1" t="n">
        <v>128</v>
      </c>
      <c r="C130" s="0" t="n">
        <v>5.581</v>
      </c>
      <c r="D130" s="0" t="n">
        <v>2.825</v>
      </c>
      <c r="E130" s="0" t="n">
        <v>1.449</v>
      </c>
      <c r="F130" s="0" t="n">
        <v>1.131</v>
      </c>
      <c r="G130" s="2" t="n">
        <f aca="false">$C$3/$C130</f>
        <v>19.5233829062892</v>
      </c>
    </row>
    <row collapsed="false" customFormat="false" customHeight="false" hidden="false" ht="13.6" outlineLevel="0" r="131">
      <c r="B131" s="1" t="n">
        <v>129</v>
      </c>
      <c r="C131" s="0" t="n">
        <v>5.724</v>
      </c>
      <c r="D131" s="0" t="n">
        <v>2.883</v>
      </c>
      <c r="E131" s="0" t="n">
        <v>1.444</v>
      </c>
      <c r="F131" s="0" t="n">
        <v>1.221</v>
      </c>
      <c r="G131" s="2" t="n">
        <f aca="false">$C$3/$C131</f>
        <v>19.0356394129979</v>
      </c>
    </row>
    <row collapsed="false" customFormat="false" customHeight="false" hidden="false" ht="13.6" outlineLevel="0" r="132">
      <c r="B132" s="1" t="n">
        <v>130</v>
      </c>
      <c r="C132" s="0" t="n">
        <v>5.705</v>
      </c>
      <c r="D132" s="0" t="n">
        <v>2.763</v>
      </c>
      <c r="E132" s="0" t="n">
        <v>1.479</v>
      </c>
      <c r="F132" s="0" t="n">
        <v>1.286</v>
      </c>
      <c r="G132" s="2" t="n">
        <f aca="false">$C$3/$C132</f>
        <v>19.0990359333918</v>
      </c>
    </row>
    <row collapsed="false" customFormat="false" customHeight="false" hidden="false" ht="13.6" outlineLevel="0" r="133">
      <c r="B133" s="1" t="n">
        <v>131</v>
      </c>
      <c r="C133" s="0" t="n">
        <v>5.406</v>
      </c>
      <c r="D133" s="0" t="n">
        <v>2.6</v>
      </c>
      <c r="E133" s="0" t="n">
        <v>1.457</v>
      </c>
      <c r="F133" s="0" t="n">
        <v>1.173</v>
      </c>
      <c r="G133" s="2" t="n">
        <f aca="false">$C$3/$C133</f>
        <v>20.1553829078801</v>
      </c>
    </row>
    <row collapsed="false" customFormat="false" customHeight="false" hidden="false" ht="13.6" outlineLevel="0" r="134">
      <c r="B134" s="1" t="n">
        <v>132</v>
      </c>
      <c r="C134" s="0" t="n">
        <v>5.876</v>
      </c>
      <c r="D134" s="0" t="n">
        <v>2.983</v>
      </c>
      <c r="E134" s="0" t="n">
        <v>1.463</v>
      </c>
      <c r="F134" s="0" t="n">
        <v>1.255</v>
      </c>
      <c r="G134" s="2" t="n">
        <f aca="false">$C$3/$C134</f>
        <v>18.5432266848196</v>
      </c>
    </row>
    <row collapsed="false" customFormat="false" customHeight="false" hidden="false" ht="13.6" outlineLevel="0" r="135">
      <c r="B135" s="1" t="n">
        <v>133</v>
      </c>
      <c r="C135" s="0" t="n">
        <v>5.35</v>
      </c>
      <c r="D135" s="0" t="n">
        <v>2.654</v>
      </c>
      <c r="E135" s="0" t="n">
        <v>1.38</v>
      </c>
      <c r="F135" s="0" t="n">
        <v>1.14</v>
      </c>
      <c r="G135" s="2" t="n">
        <f aca="false">$C$3/$C135</f>
        <v>20.3663551401869</v>
      </c>
    </row>
    <row collapsed="false" customFormat="false" customHeight="false" hidden="false" ht="13.6" outlineLevel="0" r="136">
      <c r="B136" s="1" t="n">
        <v>134</v>
      </c>
      <c r="C136" s="0" t="n">
        <v>5.526</v>
      </c>
      <c r="D136" s="0" t="n">
        <v>2.702</v>
      </c>
      <c r="E136" s="0" t="n">
        <v>1.476</v>
      </c>
      <c r="F136" s="0" t="n">
        <v>1.173</v>
      </c>
      <c r="G136" s="2" t="n">
        <f aca="false">$C$3/$C136</f>
        <v>19.7176981541802</v>
      </c>
    </row>
    <row collapsed="false" customFormat="false" customHeight="false" hidden="false" ht="13.6" outlineLevel="0" r="137">
      <c r="B137" s="1" t="n">
        <v>135</v>
      </c>
      <c r="C137" s="0" t="n">
        <v>5.577</v>
      </c>
      <c r="D137" s="0" t="n">
        <v>2.814</v>
      </c>
      <c r="E137" s="0" t="n">
        <v>1.403</v>
      </c>
      <c r="F137" s="0" t="n">
        <v>1.183</v>
      </c>
      <c r="G137" s="2" t="n">
        <f aca="false">$C$3/$C137</f>
        <v>19.5373856912318</v>
      </c>
    </row>
    <row collapsed="false" customFormat="false" customHeight="false" hidden="false" ht="13.6" outlineLevel="0" r="138">
      <c r="B138" s="1" t="n">
        <v>136</v>
      </c>
      <c r="C138" s="0" t="n">
        <v>6.034</v>
      </c>
      <c r="D138" s="0" t="n">
        <v>3.19</v>
      </c>
      <c r="E138" s="0" t="n">
        <v>1.451</v>
      </c>
      <c r="F138" s="0" t="n">
        <v>1.219</v>
      </c>
      <c r="G138" s="2" t="n">
        <f aca="false">$C$3/$C138</f>
        <v>18.0576731852834</v>
      </c>
    </row>
    <row collapsed="false" customFormat="false" customHeight="false" hidden="false" ht="13.6" outlineLevel="0" r="139">
      <c r="B139" s="1" t="n">
        <v>137</v>
      </c>
      <c r="C139" s="0" t="n">
        <v>5.511</v>
      </c>
      <c r="D139" s="0" t="n">
        <v>2.764</v>
      </c>
      <c r="E139" s="0" t="n">
        <v>1.407</v>
      </c>
      <c r="F139" s="0" t="n">
        <v>1.163</v>
      </c>
      <c r="G139" s="2" t="n">
        <f aca="false">$C$3/$C139</f>
        <v>19.7713663581927</v>
      </c>
    </row>
    <row collapsed="false" customFormat="false" customHeight="false" hidden="false" ht="13.6" outlineLevel="0" r="140">
      <c r="B140" s="1" t="n">
        <v>138</v>
      </c>
      <c r="C140" s="0" t="n">
        <v>5.217</v>
      </c>
      <c r="D140" s="0" t="n">
        <v>2.418</v>
      </c>
      <c r="E140" s="0" t="n">
        <v>1.455</v>
      </c>
      <c r="F140" s="0" t="n">
        <v>1.167</v>
      </c>
      <c r="G140" s="2" t="n">
        <f aca="false">$C$3/$C140</f>
        <v>20.8855664174813</v>
      </c>
    </row>
    <row collapsed="false" customFormat="false" customHeight="false" hidden="false" ht="13.6" outlineLevel="0" r="141">
      <c r="B141" s="1" t="n">
        <v>139</v>
      </c>
      <c r="C141" s="0" t="n">
        <v>5.387</v>
      </c>
      <c r="D141" s="0" t="n">
        <v>2.644</v>
      </c>
      <c r="E141" s="0" t="n">
        <v>1.403</v>
      </c>
      <c r="F141" s="0" t="n">
        <v>1.163</v>
      </c>
      <c r="G141" s="2" t="n">
        <f aca="false">$C$3/$C141</f>
        <v>20.226471134212</v>
      </c>
    </row>
    <row collapsed="false" customFormat="false" customHeight="false" hidden="false" ht="13.6" outlineLevel="0" r="142">
      <c r="B142" s="1" t="n">
        <v>140</v>
      </c>
      <c r="C142" s="0" t="n">
        <v>5.977</v>
      </c>
      <c r="D142" s="0" t="n">
        <v>3.165</v>
      </c>
      <c r="E142" s="0" t="n">
        <v>1.394</v>
      </c>
      <c r="F142" s="0" t="n">
        <v>1.24</v>
      </c>
      <c r="G142" s="2" t="n">
        <f aca="false">$C$3/$C142</f>
        <v>18.22988121131</v>
      </c>
    </row>
    <row collapsed="false" customFormat="false" customHeight="false" hidden="false" ht="13.6" outlineLevel="0" r="143">
      <c r="B143" s="1" t="n">
        <v>141</v>
      </c>
      <c r="C143" s="0" t="n">
        <v>5.687</v>
      </c>
      <c r="D143" s="0" t="n">
        <v>2.757</v>
      </c>
      <c r="E143" s="0" t="n">
        <v>1.554</v>
      </c>
      <c r="F143" s="0" t="n">
        <v>1.201</v>
      </c>
      <c r="G143" s="2" t="n">
        <f aca="false">$C$3/$C143</f>
        <v>19.159486548268</v>
      </c>
    </row>
    <row collapsed="false" customFormat="false" customHeight="false" hidden="false" ht="13.6" outlineLevel="0" r="144">
      <c r="B144" s="1" t="n">
        <v>142</v>
      </c>
      <c r="C144" s="0" t="n">
        <v>5.292</v>
      </c>
      <c r="D144" s="0" t="n">
        <v>2.6</v>
      </c>
      <c r="E144" s="0" t="n">
        <v>1.389</v>
      </c>
      <c r="F144" s="0" t="n">
        <v>1.129</v>
      </c>
      <c r="G144" s="2" t="n">
        <f aca="false">$C$3/$C144</f>
        <v>20.5895691609977</v>
      </c>
    </row>
    <row collapsed="false" customFormat="false" customHeight="false" hidden="false" ht="13.6" outlineLevel="0" r="145">
      <c r="B145" s="1" t="n">
        <v>143</v>
      </c>
      <c r="C145" s="0" t="n">
        <v>5.347</v>
      </c>
      <c r="D145" s="0" t="n">
        <v>2.591</v>
      </c>
      <c r="E145" s="0" t="n">
        <v>1.388</v>
      </c>
      <c r="F145" s="0" t="n">
        <v>1.192</v>
      </c>
      <c r="G145" s="2" t="n">
        <f aca="false">$C$3/$C145</f>
        <v>20.3777819337946</v>
      </c>
    </row>
    <row collapsed="false" customFormat="false" customHeight="false" hidden="false" ht="13.6" outlineLevel="0" r="146">
      <c r="B146" s="1" t="n">
        <v>144</v>
      </c>
      <c r="C146" s="0" t="n">
        <v>5.571</v>
      </c>
      <c r="D146" s="0" t="n">
        <v>2.779</v>
      </c>
      <c r="E146" s="0" t="n">
        <v>1.44</v>
      </c>
      <c r="F146" s="0" t="n">
        <v>1.175</v>
      </c>
      <c r="G146" s="2" t="n">
        <f aca="false">$C$3/$C146</f>
        <v>19.5584275713516</v>
      </c>
    </row>
    <row collapsed="false" customFormat="false" customHeight="false" hidden="false" ht="13.6" outlineLevel="0" r="147">
      <c r="B147" s="1" t="n">
        <v>145</v>
      </c>
      <c r="C147" s="0" t="n">
        <v>6.052</v>
      </c>
      <c r="D147" s="0" t="n">
        <v>3.193</v>
      </c>
      <c r="E147" s="0" t="n">
        <v>1.444</v>
      </c>
      <c r="F147" s="0" t="n">
        <v>1.238</v>
      </c>
      <c r="G147" s="2" t="n">
        <f aca="false">$C$3/$C147</f>
        <v>18.0039656311963</v>
      </c>
    </row>
    <row collapsed="false" customFormat="false" customHeight="false" hidden="false" ht="13.6" outlineLevel="0" r="148">
      <c r="B148" s="1" t="n">
        <v>146</v>
      </c>
      <c r="C148" s="0" t="n">
        <v>5.484</v>
      </c>
      <c r="D148" s="0" t="n">
        <v>2.616</v>
      </c>
      <c r="E148" s="0" t="n">
        <v>1.477</v>
      </c>
      <c r="F148" s="0" t="n">
        <v>1.214</v>
      </c>
      <c r="G148" s="2" t="n">
        <f aca="false">$C$3/$C148</f>
        <v>19.8687089715536</v>
      </c>
    </row>
    <row collapsed="false" customFormat="false" customHeight="false" hidden="false" ht="13.6" outlineLevel="0" r="149">
      <c r="B149" s="1" t="n">
        <v>147</v>
      </c>
      <c r="C149" s="0" t="n">
        <v>6.16</v>
      </c>
      <c r="D149" s="0" t="n">
        <v>3.297</v>
      </c>
      <c r="E149" s="0" t="n">
        <v>1.418</v>
      </c>
      <c r="F149" s="0" t="n">
        <v>1.268</v>
      </c>
      <c r="G149" s="2" t="n">
        <f aca="false">$C$3/$C149</f>
        <v>17.6883116883117</v>
      </c>
    </row>
    <row collapsed="false" customFormat="false" customHeight="false" hidden="false" ht="13.6" outlineLevel="0" r="150">
      <c r="B150" s="1" t="n">
        <v>148</v>
      </c>
      <c r="C150" s="0" t="n">
        <v>5.967</v>
      </c>
      <c r="D150" s="0" t="n">
        <v>3.017</v>
      </c>
      <c r="E150" s="0" t="n">
        <v>1.435</v>
      </c>
      <c r="F150" s="0" t="n">
        <v>1.337</v>
      </c>
      <c r="G150" s="2" t="n">
        <f aca="false">$C$3/$C150</f>
        <v>18.2604323780794</v>
      </c>
    </row>
    <row collapsed="false" customFormat="false" customHeight="false" hidden="false" ht="13.6" outlineLevel="0" r="151">
      <c r="B151" s="1" t="n">
        <v>149</v>
      </c>
      <c r="C151" s="0" t="n">
        <v>5.935</v>
      </c>
      <c r="D151" s="0" t="n">
        <v>3.068</v>
      </c>
      <c r="E151" s="0" t="n">
        <v>1.417</v>
      </c>
      <c r="F151" s="0" t="n">
        <v>1.274</v>
      </c>
      <c r="G151" s="2" t="n">
        <f aca="false">$C$3/$C151</f>
        <v>18.3588879528222</v>
      </c>
    </row>
    <row collapsed="false" customFormat="false" customHeight="false" hidden="false" ht="13.6" outlineLevel="0" r="152">
      <c r="B152" s="1" t="n">
        <v>150</v>
      </c>
      <c r="C152" s="0" t="n">
        <v>5.551</v>
      </c>
      <c r="D152" s="0" t="n">
        <v>2.648</v>
      </c>
      <c r="E152" s="0" t="n">
        <v>1.474</v>
      </c>
      <c r="F152" s="0" t="n">
        <v>1.254</v>
      </c>
      <c r="G152" s="2" t="n">
        <f aca="false">$C$3/$C152</f>
        <v>19.6288956944695</v>
      </c>
    </row>
    <row collapsed="false" customFormat="false" customHeight="false" hidden="false" ht="13.6" outlineLevel="0" r="153">
      <c r="B153" s="1" t="n">
        <v>151</v>
      </c>
      <c r="C153" s="0" t="n">
        <v>6.217</v>
      </c>
      <c r="D153" s="0" t="n">
        <v>3.386</v>
      </c>
      <c r="E153" s="0" t="n">
        <v>1.386</v>
      </c>
      <c r="F153" s="0" t="n">
        <v>1.268</v>
      </c>
      <c r="G153" s="2" t="n">
        <f aca="false">$C$3/$C153</f>
        <v>17.5261380086859</v>
      </c>
    </row>
    <row collapsed="false" customFormat="false" customHeight="false" hidden="false" ht="13.6" outlineLevel="0" r="154">
      <c r="B154" s="1" t="n">
        <v>152</v>
      </c>
      <c r="C154" s="0" t="n">
        <v>5.726</v>
      </c>
      <c r="D154" s="0" t="n">
        <v>2.935</v>
      </c>
      <c r="E154" s="0" t="n">
        <v>1.397</v>
      </c>
      <c r="F154" s="0" t="n">
        <v>1.216</v>
      </c>
      <c r="G154" s="2" t="n">
        <f aca="false">$C$3/$C154</f>
        <v>19.0289905693329</v>
      </c>
    </row>
    <row collapsed="false" customFormat="false" customHeight="false" hidden="false" ht="13.6" outlineLevel="0" r="155">
      <c r="B155" s="1" t="n">
        <v>153</v>
      </c>
      <c r="C155" s="0" t="n">
        <v>6.317</v>
      </c>
      <c r="D155" s="0" t="n">
        <v>3.328</v>
      </c>
      <c r="E155" s="0" t="n">
        <v>1.499</v>
      </c>
      <c r="F155" s="0" t="n">
        <v>1.313</v>
      </c>
      <c r="G155" s="2" t="n">
        <f aca="false">$C$3/$C155</f>
        <v>17.2486940003166</v>
      </c>
    </row>
    <row collapsed="false" customFormat="false" customHeight="false" hidden="false" ht="13.6" outlineLevel="0" r="156">
      <c r="B156" s="1" t="n">
        <v>154</v>
      </c>
      <c r="C156" s="0" t="n">
        <v>5.749</v>
      </c>
      <c r="D156" s="0" t="n">
        <v>2.834</v>
      </c>
      <c r="E156" s="0" t="n">
        <v>1.43</v>
      </c>
      <c r="F156" s="0" t="n">
        <v>1.308</v>
      </c>
      <c r="G156" s="2" t="n">
        <f aca="false">$C$3/$C156</f>
        <v>18.9528613671943</v>
      </c>
    </row>
    <row collapsed="false" customFormat="false" customHeight="false" hidden="false" ht="13.6" outlineLevel="0" r="157">
      <c r="B157" s="1" t="n">
        <v>155</v>
      </c>
      <c r="C157" s="0" t="n">
        <v>5.452</v>
      </c>
      <c r="D157" s="0" t="n">
        <v>2.648</v>
      </c>
      <c r="E157" s="0" t="n">
        <v>1.358</v>
      </c>
      <c r="F157" s="0" t="n">
        <v>1.269</v>
      </c>
      <c r="G157" s="2" t="n">
        <f aca="false">$C$3/$C157</f>
        <v>19.9853264856933</v>
      </c>
    </row>
    <row collapsed="false" customFormat="false" customHeight="false" hidden="false" ht="13.6" outlineLevel="0" r="158">
      <c r="B158" s="1" t="n">
        <v>156</v>
      </c>
      <c r="C158" s="0" t="n">
        <v>5.924</v>
      </c>
      <c r="D158" s="0" t="n">
        <v>3.063</v>
      </c>
      <c r="E158" s="0" t="n">
        <v>1.412</v>
      </c>
      <c r="F158" s="0" t="n">
        <v>1.273</v>
      </c>
      <c r="G158" s="2" t="n">
        <f aca="false">$C$3/$C158</f>
        <v>18.3929777177583</v>
      </c>
    </row>
    <row collapsed="false" customFormat="false" customHeight="false" hidden="false" ht="13.6" outlineLevel="0" r="159">
      <c r="B159" s="1" t="n">
        <v>157</v>
      </c>
      <c r="C159" s="0" t="n">
        <v>5.929</v>
      </c>
      <c r="D159" s="0" t="n">
        <v>3.035</v>
      </c>
      <c r="E159" s="0" t="n">
        <v>1.431</v>
      </c>
      <c r="F159" s="0" t="n">
        <v>1.287</v>
      </c>
      <c r="G159" s="2" t="n">
        <f aca="false">$C$3/$C159</f>
        <v>18.377466689155</v>
      </c>
    </row>
    <row collapsed="false" customFormat="false" customHeight="false" hidden="false" ht="13.6" outlineLevel="0" r="160">
      <c r="B160" s="1" t="n">
        <v>158</v>
      </c>
      <c r="C160" s="0" t="n">
        <v>6.333</v>
      </c>
      <c r="D160" s="0" t="n">
        <v>3.368</v>
      </c>
      <c r="E160" s="0" t="n">
        <v>1.479</v>
      </c>
      <c r="F160" s="0" t="n">
        <v>1.309</v>
      </c>
      <c r="G160" s="2" t="n">
        <f aca="false">$C$3/$C160</f>
        <v>17.2051160587399</v>
      </c>
    </row>
    <row collapsed="false" customFormat="false" customHeight="false" hidden="false" ht="13.6" outlineLevel="0" r="161">
      <c r="B161" s="1" t="n">
        <v>159</v>
      </c>
      <c r="C161" s="0" t="n">
        <v>6.108</v>
      </c>
      <c r="D161" s="0" t="n">
        <v>3.224</v>
      </c>
      <c r="E161" s="0" t="n">
        <v>1.444</v>
      </c>
      <c r="F161" s="0" t="n">
        <v>1.262</v>
      </c>
      <c r="G161" s="2" t="n">
        <f aca="false">$C$3/$C161</f>
        <v>17.8388998035363</v>
      </c>
    </row>
    <row collapsed="false" customFormat="false" customHeight="false" hidden="false" ht="13.6" outlineLevel="0" r="162">
      <c r="B162" s="1" t="n">
        <v>160</v>
      </c>
      <c r="C162" s="0" t="n">
        <v>5.885</v>
      </c>
      <c r="D162" s="0" t="n">
        <v>2.968</v>
      </c>
      <c r="E162" s="0" t="n">
        <v>1.443</v>
      </c>
      <c r="F162" s="0" t="n">
        <v>1.298</v>
      </c>
      <c r="G162" s="2" t="n">
        <f aca="false">$C$3/$C162</f>
        <v>18.5148683092608</v>
      </c>
    </row>
    <row collapsed="false" customFormat="false" customHeight="false" hidden="false" ht="13.6" outlineLevel="0" r="163">
      <c r="B163" s="1" t="n">
        <v>161</v>
      </c>
      <c r="C163" s="0" t="n">
        <v>6.018</v>
      </c>
      <c r="D163" s="0" t="n">
        <v>3.145</v>
      </c>
      <c r="E163" s="0" t="n">
        <v>1.401</v>
      </c>
      <c r="F163" s="0" t="n">
        <v>1.297</v>
      </c>
      <c r="G163" s="2" t="n">
        <f aca="false">$C$3/$C163</f>
        <v>18.1056829511466</v>
      </c>
    </row>
    <row collapsed="false" customFormat="false" customHeight="false" hidden="false" ht="13.6" outlineLevel="0" r="164">
      <c r="B164" s="1" t="n">
        <v>162</v>
      </c>
      <c r="C164" s="0" t="n">
        <v>6.228</v>
      </c>
      <c r="D164" s="0" t="n">
        <v>3.265</v>
      </c>
      <c r="E164" s="0" t="n">
        <v>1.456</v>
      </c>
      <c r="F164" s="0" t="n">
        <v>1.329</v>
      </c>
      <c r="G164" s="2" t="n">
        <f aca="false">$C$3/$C164</f>
        <v>17.495183044316</v>
      </c>
    </row>
    <row collapsed="false" customFormat="false" customHeight="false" hidden="false" ht="13.6" outlineLevel="0" r="165">
      <c r="B165" s="1" t="n">
        <v>163</v>
      </c>
      <c r="C165" s="0" t="n">
        <v>5.679</v>
      </c>
      <c r="D165" s="0" t="n">
        <v>2.762</v>
      </c>
      <c r="E165" s="0" t="n">
        <v>1.442</v>
      </c>
      <c r="F165" s="0" t="n">
        <v>1.296</v>
      </c>
      <c r="G165" s="2" t="n">
        <f aca="false">$C$3/$C165</f>
        <v>19.1864764923402</v>
      </c>
    </row>
    <row collapsed="false" customFormat="false" customHeight="false" hidden="false" ht="13.6" outlineLevel="0" r="166">
      <c r="B166" s="1" t="n">
        <v>164</v>
      </c>
      <c r="C166" s="0" t="n">
        <v>6.538</v>
      </c>
      <c r="D166" s="0" t="n">
        <v>3.451</v>
      </c>
      <c r="E166" s="0" t="n">
        <v>1.516</v>
      </c>
      <c r="F166" s="0" t="n">
        <v>1.392</v>
      </c>
      <c r="G166" s="2" t="n">
        <f aca="false">$C$3/$C166</f>
        <v>16.6656469868461</v>
      </c>
    </row>
    <row collapsed="false" customFormat="false" customHeight="false" hidden="false" ht="13.6" outlineLevel="0" r="167">
      <c r="B167" s="1" t="n">
        <v>165</v>
      </c>
      <c r="C167" s="0" t="n">
        <v>5.915</v>
      </c>
      <c r="D167" s="0" t="n">
        <v>2.985</v>
      </c>
      <c r="E167" s="0" t="n">
        <v>1.44</v>
      </c>
      <c r="F167" s="0" t="n">
        <v>1.312</v>
      </c>
      <c r="G167" s="2" t="n">
        <f aca="false">$C$3/$C167</f>
        <v>18.4209636517329</v>
      </c>
    </row>
    <row collapsed="false" customFormat="false" customHeight="false" hidden="false" ht="13.6" outlineLevel="0" r="168">
      <c r="B168" s="1" t="n">
        <v>166</v>
      </c>
      <c r="C168" s="0" t="n">
        <v>6.039</v>
      </c>
      <c r="D168" s="0" t="n">
        <v>3.128</v>
      </c>
      <c r="E168" s="0" t="n">
        <v>1.426</v>
      </c>
      <c r="F168" s="0" t="n">
        <v>1.307</v>
      </c>
      <c r="G168" s="2" t="n">
        <f aca="false">$C$3/$C168</f>
        <v>18.0427223050174</v>
      </c>
    </row>
    <row collapsed="false" customFormat="false" customHeight="false" hidden="false" ht="13.6" outlineLevel="0" r="169">
      <c r="B169" s="1" t="n">
        <v>167</v>
      </c>
      <c r="C169" s="0" t="n">
        <v>6.528</v>
      </c>
      <c r="D169" s="0" t="n">
        <v>3.597</v>
      </c>
      <c r="E169" s="0" t="n">
        <v>1.362</v>
      </c>
      <c r="F169" s="0" t="n">
        <v>1.391</v>
      </c>
      <c r="G169" s="2" t="n">
        <f aca="false">$C$3/$C169</f>
        <v>16.6911764705882</v>
      </c>
    </row>
    <row collapsed="false" customFormat="false" customHeight="false" hidden="false" ht="13.6" outlineLevel="0" r="170">
      <c r="B170" s="1" t="n">
        <v>168</v>
      </c>
      <c r="C170" s="0" t="n">
        <v>6.127</v>
      </c>
      <c r="D170" s="0" t="n">
        <v>3.144</v>
      </c>
      <c r="E170" s="0" t="n">
        <v>1.379</v>
      </c>
      <c r="F170" s="0" t="n">
        <v>1.425</v>
      </c>
      <c r="G170" s="2" t="n">
        <f aca="false">$C$3/$C170</f>
        <v>17.7835808715521</v>
      </c>
    </row>
    <row collapsed="false" customFormat="false" customHeight="false" hidden="false" ht="13.6" outlineLevel="0" r="171">
      <c r="B171" s="1" t="n">
        <v>169</v>
      </c>
      <c r="C171" s="0" t="n">
        <v>6.37</v>
      </c>
      <c r="D171" s="0" t="n">
        <v>3.453</v>
      </c>
      <c r="E171" s="0" t="n">
        <v>1.403</v>
      </c>
      <c r="F171" s="0" t="n">
        <v>1.335</v>
      </c>
      <c r="G171" s="2" t="n">
        <f aca="false">$C$3/$C171</f>
        <v>17.105180533752</v>
      </c>
    </row>
    <row collapsed="false" customFormat="false" customHeight="false" hidden="false" ht="13.6" outlineLevel="0" r="172">
      <c r="B172" s="1" t="n">
        <v>170</v>
      </c>
      <c r="C172" s="0" t="n">
        <v>6.455</v>
      </c>
      <c r="D172" s="0" t="n">
        <v>3.51</v>
      </c>
      <c r="E172" s="0" t="n">
        <v>1.403</v>
      </c>
      <c r="F172" s="0" t="n">
        <v>1.364</v>
      </c>
      <c r="G172" s="2" t="n">
        <f aca="false">$C$3/$C172</f>
        <v>16.8799380325329</v>
      </c>
    </row>
    <row collapsed="false" customFormat="false" customHeight="false" hidden="false" ht="13.6" outlineLevel="0" r="173">
      <c r="B173" s="1" t="n">
        <v>171</v>
      </c>
      <c r="C173" s="0" t="n">
        <v>6.167</v>
      </c>
      <c r="D173" s="0" t="n">
        <v>3.236</v>
      </c>
      <c r="E173" s="0" t="n">
        <v>1.41</v>
      </c>
      <c r="F173" s="0" t="n">
        <v>1.343</v>
      </c>
      <c r="G173" s="2" t="n">
        <f aca="false">$C$3/$C173</f>
        <v>17.6682341495054</v>
      </c>
    </row>
    <row collapsed="false" customFormat="false" customHeight="false" hidden="false" ht="13.6" outlineLevel="0" r="174">
      <c r="B174" s="1" t="n">
        <v>172</v>
      </c>
      <c r="C174" s="0" t="n">
        <v>6.229</v>
      </c>
      <c r="D174" s="0" t="n">
        <v>3.266</v>
      </c>
      <c r="E174" s="0" t="n">
        <v>1.434</v>
      </c>
      <c r="F174" s="0" t="n">
        <v>1.35</v>
      </c>
      <c r="G174" s="2" t="n">
        <f aca="false">$C$3/$C174</f>
        <v>17.4923743779098</v>
      </c>
    </row>
    <row collapsed="false" customFormat="false" customHeight="false" hidden="false" ht="13.6" outlineLevel="0" r="175">
      <c r="B175" s="1" t="n">
        <v>173</v>
      </c>
      <c r="C175" s="0" t="n">
        <v>6.493</v>
      </c>
      <c r="D175" s="0" t="n">
        <v>3.502</v>
      </c>
      <c r="E175" s="0" t="n">
        <v>1.405</v>
      </c>
      <c r="F175" s="0" t="n">
        <v>1.409</v>
      </c>
      <c r="G175" s="2" t="n">
        <f aca="false">$C$3/$C175</f>
        <v>16.7811489296165</v>
      </c>
    </row>
    <row collapsed="false" customFormat="false" customHeight="false" hidden="false" ht="13.6" outlineLevel="0" r="176">
      <c r="B176" s="1" t="n">
        <v>174</v>
      </c>
      <c r="C176" s="0" t="n">
        <v>6.07</v>
      </c>
      <c r="D176" s="0" t="n">
        <v>3.133</v>
      </c>
      <c r="E176" s="0" t="n">
        <v>1.395</v>
      </c>
      <c r="F176" s="0" t="n">
        <v>1.362</v>
      </c>
      <c r="G176" s="2" t="n">
        <f aca="false">$C$3/$C176</f>
        <v>17.9505766062603</v>
      </c>
    </row>
    <row collapsed="false" customFormat="false" customHeight="false" hidden="false" ht="13.6" outlineLevel="0" r="177">
      <c r="B177" s="1" t="n">
        <v>175</v>
      </c>
      <c r="C177" s="0" t="n">
        <v>6.549</v>
      </c>
      <c r="D177" s="0" t="n">
        <v>3.54</v>
      </c>
      <c r="E177" s="0" t="n">
        <v>1.435</v>
      </c>
      <c r="F177" s="0" t="n">
        <v>1.396</v>
      </c>
      <c r="G177" s="2" t="n">
        <f aca="false">$C$3/$C177</f>
        <v>16.6376546037563</v>
      </c>
    </row>
    <row collapsed="false" customFormat="false" customHeight="false" hidden="false" ht="13.6" outlineLevel="0" r="178">
      <c r="B178" s="1" t="n">
        <v>176</v>
      </c>
      <c r="C178" s="0" t="n">
        <v>6.451</v>
      </c>
      <c r="D178" s="0" t="n">
        <v>3.4</v>
      </c>
      <c r="E178" s="0" t="n">
        <v>1.48</v>
      </c>
      <c r="F178" s="0" t="n">
        <v>1.392</v>
      </c>
      <c r="G178" s="2" t="n">
        <f aca="false">$C$3/$C178</f>
        <v>16.8904045884359</v>
      </c>
    </row>
    <row collapsed="false" customFormat="false" customHeight="false" hidden="false" ht="13.6" outlineLevel="0" r="179">
      <c r="B179" s="1" t="n">
        <v>177</v>
      </c>
      <c r="C179" s="0" t="n">
        <v>6.568</v>
      </c>
      <c r="D179" s="0" t="n">
        <v>3.473</v>
      </c>
      <c r="E179" s="0" t="n">
        <v>1.452</v>
      </c>
      <c r="F179" s="0" t="n">
        <v>1.464</v>
      </c>
      <c r="G179" s="2" t="n">
        <f aca="false">$C$3/$C179</f>
        <v>16.5895249695493</v>
      </c>
    </row>
    <row collapsed="false" customFormat="false" customHeight="false" hidden="false" ht="13.6" outlineLevel="0" r="180">
      <c r="B180" s="1" t="n">
        <v>178</v>
      </c>
      <c r="C180" s="0" t="n">
        <v>6.764</v>
      </c>
      <c r="D180" s="0" t="n">
        <v>3.718</v>
      </c>
      <c r="E180" s="0" t="n">
        <v>1.415</v>
      </c>
      <c r="F180" s="0" t="n">
        <v>1.452</v>
      </c>
      <c r="G180" s="2" t="n">
        <f aca="false">$C$3/$C180</f>
        <v>16.1088113542283</v>
      </c>
    </row>
    <row collapsed="false" customFormat="false" customHeight="false" hidden="false" ht="13.6" outlineLevel="0" r="181">
      <c r="B181" s="1" t="n">
        <v>179</v>
      </c>
      <c r="C181" s="0" t="n">
        <v>6.372</v>
      </c>
      <c r="D181" s="0" t="n">
        <v>3.365</v>
      </c>
      <c r="E181" s="0" t="n">
        <v>1.406</v>
      </c>
      <c r="F181" s="0" t="n">
        <v>1.423</v>
      </c>
      <c r="G181" s="2" t="n">
        <f aca="false">$C$3/$C181</f>
        <v>17.0998116760829</v>
      </c>
    </row>
    <row collapsed="false" customFormat="false" customHeight="false" hidden="false" ht="13.6" outlineLevel="0" r="182">
      <c r="B182" s="1" t="n">
        <v>180</v>
      </c>
      <c r="C182" s="0" t="n">
        <v>6.547</v>
      </c>
      <c r="D182" s="0" t="n">
        <v>3.451</v>
      </c>
      <c r="E182" s="0" t="n">
        <v>1.486</v>
      </c>
      <c r="F182" s="0" t="n">
        <v>1.432</v>
      </c>
      <c r="G182" s="2" t="n">
        <f aca="false">$C$3/$C182</f>
        <v>16.6427371315106</v>
      </c>
    </row>
    <row collapsed="false" customFormat="false" customHeight="false" hidden="false" ht="13.6" outlineLevel="0" r="183">
      <c r="B183" s="1" t="n">
        <v>181</v>
      </c>
      <c r="C183" s="0" t="n">
        <v>6.581</v>
      </c>
      <c r="D183" s="0" t="n">
        <v>3.488</v>
      </c>
      <c r="E183" s="0" t="n">
        <v>1.483</v>
      </c>
      <c r="F183" s="0" t="n">
        <v>1.431</v>
      </c>
      <c r="G183" s="2" t="n">
        <f aca="false">$C$3/$C183</f>
        <v>16.5567542926607</v>
      </c>
    </row>
    <row collapsed="false" customFormat="false" customHeight="false" hidden="false" ht="13.6" outlineLevel="0" r="184">
      <c r="B184" s="1" t="n">
        <v>182</v>
      </c>
      <c r="C184" s="0" t="n">
        <v>6.504</v>
      </c>
      <c r="D184" s="0" t="n">
        <v>3.283</v>
      </c>
      <c r="E184" s="0" t="n">
        <v>1.564</v>
      </c>
      <c r="F184" s="0" t="n">
        <v>1.477</v>
      </c>
      <c r="G184" s="2" t="n">
        <f aca="false">$C$3/$C184</f>
        <v>16.7527675276753</v>
      </c>
    </row>
    <row collapsed="false" customFormat="false" customHeight="false" hidden="false" ht="13.6" outlineLevel="0" r="185">
      <c r="B185" s="1" t="n">
        <v>183</v>
      </c>
      <c r="C185" s="0" t="n">
        <v>6.408</v>
      </c>
      <c r="D185" s="0" t="n">
        <v>3.271</v>
      </c>
      <c r="E185" s="0" t="n">
        <v>1.562</v>
      </c>
      <c r="F185" s="0" t="n">
        <v>1.397</v>
      </c>
      <c r="G185" s="2" t="n">
        <f aca="false">$C$3/$C185</f>
        <v>17.0037453183521</v>
      </c>
    </row>
    <row collapsed="false" customFormat="false" customHeight="false" hidden="false" ht="13.6" outlineLevel="0" r="186">
      <c r="B186" s="1" t="n">
        <v>184</v>
      </c>
      <c r="C186" s="0" t="n">
        <v>6.619</v>
      </c>
      <c r="D186" s="0" t="n">
        <v>3.532</v>
      </c>
      <c r="E186" s="0" t="n">
        <v>1.426</v>
      </c>
      <c r="F186" s="0" t="n">
        <v>1.483</v>
      </c>
      <c r="G186" s="2" t="n">
        <f aca="false">$C$3/$C186</f>
        <v>16.4617011633177</v>
      </c>
    </row>
    <row collapsed="false" customFormat="false" customHeight="false" hidden="false" ht="13.6" outlineLevel="0" r="187">
      <c r="B187" s="1" t="n">
        <v>185</v>
      </c>
      <c r="C187" s="0" t="n">
        <v>6.395</v>
      </c>
      <c r="D187" s="0" t="n">
        <v>3.348</v>
      </c>
      <c r="E187" s="0" t="n">
        <v>1.433</v>
      </c>
      <c r="F187" s="0" t="n">
        <v>1.437</v>
      </c>
      <c r="G187" s="2" t="n">
        <f aca="false">$C$3/$C187</f>
        <v>17.0383111806099</v>
      </c>
    </row>
    <row collapsed="false" customFormat="false" customHeight="false" hidden="false" ht="13.6" outlineLevel="0" r="188">
      <c r="B188" s="1" t="n">
        <v>186</v>
      </c>
      <c r="C188" s="0" t="n">
        <v>6.701</v>
      </c>
      <c r="D188" s="0" t="n">
        <v>3.698</v>
      </c>
      <c r="E188" s="0" t="n">
        <v>1.39</v>
      </c>
      <c r="F188" s="0" t="n">
        <v>1.437</v>
      </c>
      <c r="G188" s="2" t="n">
        <f aca="false">$C$3/$C188</f>
        <v>16.2602596627369</v>
      </c>
    </row>
    <row collapsed="false" customFormat="false" customHeight="false" hidden="false" ht="13.6" outlineLevel="0" r="189">
      <c r="B189" s="1" t="n">
        <v>187</v>
      </c>
      <c r="C189" s="0" t="n">
        <v>6.684</v>
      </c>
      <c r="D189" s="0" t="n">
        <v>3.689</v>
      </c>
      <c r="E189" s="0" t="n">
        <v>1.399</v>
      </c>
      <c r="F189" s="0" t="n">
        <v>1.418</v>
      </c>
      <c r="G189" s="2" t="n">
        <f aca="false">$C$3/$C189</f>
        <v>16.3016157989228</v>
      </c>
    </row>
    <row collapsed="false" customFormat="false" customHeight="false" hidden="false" ht="13.6" outlineLevel="0" r="190">
      <c r="B190" s="1" t="n">
        <v>188</v>
      </c>
      <c r="C190" s="0" t="n">
        <v>6.525</v>
      </c>
      <c r="D190" s="0" t="n">
        <v>3.385</v>
      </c>
      <c r="E190" s="0" t="n">
        <v>1.479</v>
      </c>
      <c r="F190" s="0" t="n">
        <v>1.481</v>
      </c>
      <c r="G190" s="2" t="n">
        <f aca="false">$C$3/$C190</f>
        <v>16.6988505747126</v>
      </c>
    </row>
    <row collapsed="false" customFormat="false" customHeight="false" hidden="false" ht="13.6" outlineLevel="0" r="191">
      <c r="B191" s="1" t="n">
        <v>189</v>
      </c>
      <c r="C191" s="0" t="n">
        <v>6.842</v>
      </c>
      <c r="D191" s="0" t="n">
        <v>3.695</v>
      </c>
      <c r="E191" s="0" t="n">
        <v>1.485</v>
      </c>
      <c r="F191" s="0" t="n">
        <v>1.482</v>
      </c>
      <c r="G191" s="2" t="n">
        <f aca="false">$C$3/$C191</f>
        <v>15.9251680795089</v>
      </c>
    </row>
    <row collapsed="false" customFormat="false" customHeight="false" hidden="false" ht="13.6" outlineLevel="0" r="192">
      <c r="B192" s="1" t="n">
        <v>190</v>
      </c>
      <c r="C192" s="0" t="n">
        <v>6.442</v>
      </c>
      <c r="D192" s="0" t="n">
        <v>3.324</v>
      </c>
      <c r="E192" s="0" t="n">
        <v>1.481</v>
      </c>
      <c r="F192" s="0" t="n">
        <v>1.46</v>
      </c>
      <c r="G192" s="2" t="n">
        <f aca="false">$C$3/$C192</f>
        <v>16.9140018627755</v>
      </c>
    </row>
    <row collapsed="false" customFormat="false" customHeight="false" hidden="false" ht="13.6" outlineLevel="0" r="193">
      <c r="B193" s="1" t="n">
        <v>191</v>
      </c>
      <c r="C193" s="0" t="n">
        <v>6.3</v>
      </c>
      <c r="D193" s="0" t="n">
        <v>3.283</v>
      </c>
      <c r="E193" s="0" t="n">
        <v>1.409</v>
      </c>
      <c r="F193" s="0" t="n">
        <v>1.431</v>
      </c>
      <c r="G193" s="2" t="n">
        <f aca="false">$C$3/$C193</f>
        <v>17.2952380952381</v>
      </c>
    </row>
    <row collapsed="false" customFormat="false" customHeight="false" hidden="false" ht="13.6" outlineLevel="0" r="194">
      <c r="B194" s="1" t="n">
        <v>192</v>
      </c>
      <c r="C194" s="0" t="n">
        <v>6.873</v>
      </c>
      <c r="D194" s="0" t="n">
        <v>3.575</v>
      </c>
      <c r="E194" s="0" t="n">
        <v>1.505</v>
      </c>
      <c r="F194" s="0" t="n">
        <v>1.614</v>
      </c>
      <c r="G194" s="2" t="n">
        <f aca="false">$C$3/$C194</f>
        <v>15.8533391532082</v>
      </c>
    </row>
    <row collapsed="false" customFormat="false" customHeight="false" hidden="false" ht="13.6" outlineLevel="0" r="195">
      <c r="B195" s="1" t="n">
        <v>193</v>
      </c>
      <c r="C195" s="0" t="n">
        <v>6.886</v>
      </c>
      <c r="D195" s="0" t="n">
        <v>3.71</v>
      </c>
      <c r="E195" s="0" t="n">
        <v>1.491</v>
      </c>
      <c r="F195" s="0" t="n">
        <v>1.506</v>
      </c>
      <c r="G195" s="2" t="n">
        <f aca="false">$C$3/$C195</f>
        <v>15.82340981702</v>
      </c>
    </row>
    <row collapsed="false" customFormat="false" customHeight="false" hidden="false" ht="13.6" outlineLevel="0" r="196">
      <c r="B196" s="1" t="n">
        <v>194</v>
      </c>
      <c r="C196" s="0" t="n">
        <v>6.65</v>
      </c>
      <c r="D196" s="0" t="n">
        <v>3.475</v>
      </c>
      <c r="E196" s="0" t="n">
        <v>1.496</v>
      </c>
      <c r="F196" s="0" t="n">
        <v>1.498</v>
      </c>
      <c r="G196" s="2" t="n">
        <f aca="false">$C$3/$C196</f>
        <v>16.384962406015</v>
      </c>
    </row>
    <row collapsed="false" customFormat="false" customHeight="false" hidden="false" ht="13.6" outlineLevel="0" r="197">
      <c r="B197" s="1" t="n">
        <v>195</v>
      </c>
      <c r="C197" s="0" t="n">
        <v>6.594</v>
      </c>
      <c r="D197" s="0" t="n">
        <v>3.47</v>
      </c>
      <c r="E197" s="0" t="n">
        <v>1.455</v>
      </c>
      <c r="F197" s="0" t="n">
        <v>1.489</v>
      </c>
      <c r="G197" s="2" t="n">
        <f aca="false">$C$3/$C197</f>
        <v>16.5241128298453</v>
      </c>
    </row>
    <row collapsed="false" customFormat="false" customHeight="false" hidden="false" ht="13.6" outlineLevel="0" r="198">
      <c r="B198" s="1" t="n">
        <v>196</v>
      </c>
      <c r="C198" s="0" t="n">
        <v>7.222</v>
      </c>
      <c r="D198" s="0" t="n">
        <v>4.083</v>
      </c>
      <c r="E198" s="0" t="n">
        <v>1.431</v>
      </c>
      <c r="F198" s="0" t="n">
        <v>1.529</v>
      </c>
      <c r="G198" s="2" t="n">
        <f aca="false">$C$3/$C198</f>
        <v>15.087233453337</v>
      </c>
    </row>
    <row collapsed="false" customFormat="false" customHeight="false" hidden="false" ht="13.6" outlineLevel="0" r="199">
      <c r="B199" s="1" t="n">
        <v>197</v>
      </c>
      <c r="C199" s="0" t="n">
        <v>6.811</v>
      </c>
      <c r="D199" s="0" t="n">
        <v>3.655</v>
      </c>
      <c r="E199" s="0" t="n">
        <v>1.428</v>
      </c>
      <c r="F199" s="0" t="n">
        <v>1.55</v>
      </c>
      <c r="G199" s="2" t="n">
        <f aca="false">$C$3/$C199</f>
        <v>15.9976508589047</v>
      </c>
    </row>
    <row collapsed="false" customFormat="false" customHeight="false" hidden="false" ht="13.6" outlineLevel="0" r="200">
      <c r="B200" s="1" t="n">
        <v>198</v>
      </c>
      <c r="C200" s="0" t="n">
        <v>6.957</v>
      </c>
      <c r="D200" s="0" t="n">
        <v>3.845</v>
      </c>
      <c r="E200" s="0" t="n">
        <v>1.418</v>
      </c>
      <c r="F200" s="0" t="n">
        <v>1.514</v>
      </c>
      <c r="G200" s="2" t="n">
        <f aca="false">$C$3/$C200</f>
        <v>15.6619232427771</v>
      </c>
    </row>
    <row collapsed="false" customFormat="false" customHeight="false" hidden="false" ht="13.6" outlineLevel="0" r="201">
      <c r="B201" s="1" t="n">
        <v>199</v>
      </c>
      <c r="C201" s="0" t="n">
        <v>7.034</v>
      </c>
      <c r="D201" s="0" t="n">
        <v>3.867</v>
      </c>
      <c r="E201" s="0" t="n">
        <v>1.479</v>
      </c>
      <c r="F201" s="0" t="n">
        <v>1.506</v>
      </c>
      <c r="G201" s="2" t="n">
        <f aca="false">$C$3/$C201</f>
        <v>15.4904748365084</v>
      </c>
    </row>
    <row collapsed="false" customFormat="false" customHeight="false" hidden="false" ht="13.6" outlineLevel="0" r="202">
      <c r="B202" s="1" t="n">
        <v>200</v>
      </c>
      <c r="C202" s="0" t="n">
        <v>6.746</v>
      </c>
      <c r="D202" s="0" t="n">
        <v>3.563</v>
      </c>
      <c r="E202" s="0" t="n">
        <v>1.533</v>
      </c>
      <c r="F202" s="0" t="n">
        <v>1.471</v>
      </c>
      <c r="G202" s="2" t="n">
        <f aca="false">$C$3/$C202</f>
        <v>16.1517936554996</v>
      </c>
    </row>
    <row collapsed="false" customFormat="false" customHeight="false" hidden="false" ht="13.6" outlineLevel="0" r="203">
      <c r="B203" s="1" t="n">
        <v>201</v>
      </c>
      <c r="C203" s="0" t="n">
        <v>6.797</v>
      </c>
      <c r="D203" s="0" t="n">
        <v>3.618</v>
      </c>
      <c r="E203" s="0" t="n">
        <v>1.504</v>
      </c>
      <c r="F203" s="0" t="n">
        <v>1.494</v>
      </c>
      <c r="G203" s="2" t="n">
        <f aca="false">$C$3/$C203</f>
        <v>16.03060173606</v>
      </c>
    </row>
    <row collapsed="false" customFormat="false" customHeight="false" hidden="false" ht="13.6" outlineLevel="0" r="204">
      <c r="B204" s="1" t="n">
        <v>202</v>
      </c>
      <c r="C204" s="0" t="n">
        <v>7.087</v>
      </c>
      <c r="D204" s="0" t="n">
        <v>3.952</v>
      </c>
      <c r="E204" s="0" t="n">
        <v>1.408</v>
      </c>
      <c r="F204" s="0" t="n">
        <v>1.548</v>
      </c>
      <c r="G204" s="2" t="n">
        <f aca="false">$C$3/$C204</f>
        <v>15.3746296034994</v>
      </c>
    </row>
    <row collapsed="false" customFormat="false" customHeight="false" hidden="false" ht="13.6" outlineLevel="0" r="205">
      <c r="B205" s="1" t="n">
        <v>203</v>
      </c>
      <c r="C205" s="0" t="n">
        <v>7.213</v>
      </c>
      <c r="D205" s="0" t="n">
        <v>3.999</v>
      </c>
      <c r="E205" s="0" t="n">
        <v>1.439</v>
      </c>
      <c r="F205" s="0" t="n">
        <v>1.595</v>
      </c>
      <c r="G205" s="2" t="n">
        <f aca="false">$C$3/$C205</f>
        <v>15.1060585054762</v>
      </c>
    </row>
    <row collapsed="false" customFormat="false" customHeight="false" hidden="false" ht="13.6" outlineLevel="0" r="206">
      <c r="B206" s="1" t="n">
        <v>204</v>
      </c>
      <c r="C206" s="0" t="n">
        <v>7.035</v>
      </c>
      <c r="D206" s="0" t="n">
        <v>3.893</v>
      </c>
      <c r="E206" s="0" t="n">
        <v>1.486</v>
      </c>
      <c r="F206" s="0" t="n">
        <v>1.475</v>
      </c>
      <c r="G206" s="2" t="n">
        <f aca="false">$C$3/$C206</f>
        <v>15.4882729211087</v>
      </c>
    </row>
    <row collapsed="false" customFormat="false" customHeight="false" hidden="false" ht="13.6" outlineLevel="0" r="207">
      <c r="B207" s="1" t="n">
        <v>205</v>
      </c>
      <c r="C207" s="0" t="n">
        <v>7.252</v>
      </c>
      <c r="D207" s="0" t="n">
        <v>3.958</v>
      </c>
      <c r="E207" s="0" t="n">
        <v>1.569</v>
      </c>
      <c r="F207" s="0" t="n">
        <v>1.545</v>
      </c>
      <c r="G207" s="2" t="n">
        <f aca="false">$C$3/$C207</f>
        <v>15.0248207391065</v>
      </c>
    </row>
    <row collapsed="false" customFormat="false" customHeight="false" hidden="false" ht="13.6" outlineLevel="0" r="208">
      <c r="B208" s="1" t="n">
        <v>206</v>
      </c>
      <c r="C208" s="0" t="n">
        <v>7.066</v>
      </c>
      <c r="D208" s="0" t="n">
        <v>3.79</v>
      </c>
      <c r="E208" s="0" t="n">
        <v>1.549</v>
      </c>
      <c r="F208" s="0" t="n">
        <v>1.547</v>
      </c>
      <c r="G208" s="2" t="n">
        <f aca="false">$C$3/$C208</f>
        <v>15.4203226719502</v>
      </c>
    </row>
    <row collapsed="false" customFormat="false" customHeight="false" hidden="false" ht="13.6" outlineLevel="0" r="209">
      <c r="B209" s="1" t="n">
        <v>207</v>
      </c>
      <c r="C209" s="0" t="n">
        <v>6.976</v>
      </c>
      <c r="D209" s="0" t="n">
        <v>3.739</v>
      </c>
      <c r="E209" s="0" t="n">
        <v>1.469</v>
      </c>
      <c r="F209" s="0" t="n">
        <v>1.587</v>
      </c>
      <c r="G209" s="2" t="n">
        <f aca="false">$C$3/$C209</f>
        <v>15.6192660550459</v>
      </c>
    </row>
    <row collapsed="false" customFormat="false" customHeight="false" hidden="false" ht="13.6" outlineLevel="0" r="210">
      <c r="B210" s="1" t="n">
        <v>208</v>
      </c>
      <c r="C210" s="0" t="n">
        <v>7.492</v>
      </c>
      <c r="D210" s="0" t="n">
        <v>4.19</v>
      </c>
      <c r="E210" s="0" t="n">
        <v>1.512</v>
      </c>
      <c r="F210" s="0" t="n">
        <v>1.61</v>
      </c>
      <c r="G210" s="2" t="n">
        <f aca="false">$C$3/$C210</f>
        <v>14.5435130806193</v>
      </c>
    </row>
    <row collapsed="false" customFormat="false" customHeight="false" hidden="false" ht="13.6" outlineLevel="0" r="211">
      <c r="B211" s="1" t="n">
        <v>209</v>
      </c>
      <c r="C211" s="0" t="n">
        <v>7.265</v>
      </c>
      <c r="D211" s="0" t="n">
        <v>4.032</v>
      </c>
      <c r="E211" s="0" t="n">
        <v>1.393</v>
      </c>
      <c r="F211" s="0" t="n">
        <v>1.66</v>
      </c>
      <c r="G211" s="2" t="n">
        <f aca="false">$C$3/$C211</f>
        <v>14.9979353062629</v>
      </c>
    </row>
    <row collapsed="false" customFormat="false" customHeight="false" hidden="false" ht="13.6" outlineLevel="0" r="212">
      <c r="B212" s="1" t="n">
        <v>210</v>
      </c>
      <c r="C212" s="0" t="n">
        <v>7.756</v>
      </c>
      <c r="D212" s="0" t="n">
        <v>4.295</v>
      </c>
      <c r="E212" s="0" t="n">
        <v>1.585</v>
      </c>
      <c r="F212" s="0" t="n">
        <v>1.696</v>
      </c>
      <c r="G212" s="2" t="n">
        <f aca="false">$C$3/$C212</f>
        <v>14.0484785972151</v>
      </c>
    </row>
    <row collapsed="false" customFormat="false" customHeight="false" hidden="false" ht="13.6" outlineLevel="0" r="213">
      <c r="B213" s="1" t="n">
        <v>211</v>
      </c>
      <c r="C213" s="0" t="n">
        <v>7.432</v>
      </c>
      <c r="D213" s="0" t="n">
        <v>4.133</v>
      </c>
      <c r="E213" s="0" t="n">
        <v>1.5</v>
      </c>
      <c r="F213" s="0" t="n">
        <v>1.618</v>
      </c>
      <c r="G213" s="2" t="n">
        <f aca="false">$C$3/$C213</f>
        <v>14.6609257265877</v>
      </c>
    </row>
    <row collapsed="false" customFormat="false" customHeight="false" hidden="false" ht="13.6" outlineLevel="0" r="214">
      <c r="B214" s="1" t="n">
        <v>212</v>
      </c>
      <c r="C214" s="0" t="n">
        <v>7.827</v>
      </c>
      <c r="D214" s="0" t="n">
        <v>4.487</v>
      </c>
      <c r="E214" s="0" t="n">
        <v>1.487</v>
      </c>
      <c r="F214" s="0" t="n">
        <v>1.672</v>
      </c>
      <c r="G214" s="2" t="n">
        <f aca="false">$C$3/$C214</f>
        <v>13.9210425450364</v>
      </c>
    </row>
    <row collapsed="false" customFormat="false" customHeight="false" hidden="false" ht="13.6" outlineLevel="0" r="215">
      <c r="B215" s="1" t="n">
        <v>213</v>
      </c>
      <c r="C215" s="0" t="n">
        <v>7.3</v>
      </c>
      <c r="D215" s="0" t="n">
        <v>4.033</v>
      </c>
      <c r="E215" s="0" t="n">
        <v>1.5</v>
      </c>
      <c r="F215" s="0" t="n">
        <v>1.588</v>
      </c>
      <c r="G215" s="2" t="n">
        <f aca="false">$C$3/$C215</f>
        <v>14.9260273972603</v>
      </c>
    </row>
    <row collapsed="false" customFormat="false" customHeight="false" hidden="false" ht="13.6" outlineLevel="0" r="216">
      <c r="B216" s="1" t="n">
        <v>214</v>
      </c>
      <c r="C216" s="0" t="n">
        <v>7.953</v>
      </c>
      <c r="D216" s="0" t="n">
        <v>4.677</v>
      </c>
      <c r="E216" s="0" t="n">
        <v>1.486</v>
      </c>
      <c r="F216" s="0" t="n">
        <v>1.61</v>
      </c>
      <c r="G216" s="2" t="n">
        <f aca="false">$C$3/$C216</f>
        <v>13.7004903809883</v>
      </c>
    </row>
    <row collapsed="false" customFormat="false" customHeight="false" hidden="false" ht="13.6" outlineLevel="0" r="217">
      <c r="B217" s="1" t="n">
        <v>215</v>
      </c>
      <c r="C217" s="0" t="n">
        <v>7.528</v>
      </c>
      <c r="D217" s="0" t="n">
        <v>4.229</v>
      </c>
      <c r="E217" s="0" t="n">
        <v>1.467</v>
      </c>
      <c r="F217" s="0" t="n">
        <v>1.651</v>
      </c>
      <c r="G217" s="2" t="n">
        <f aca="false">$C$3/$C217</f>
        <v>14.4739638682253</v>
      </c>
    </row>
    <row collapsed="false" customFormat="false" customHeight="false" hidden="false" ht="13.6" outlineLevel="0" r="218">
      <c r="B218" s="1" t="n">
        <v>216</v>
      </c>
      <c r="C218" s="0" t="n">
        <v>8.065</v>
      </c>
      <c r="D218" s="0" t="n">
        <v>4.601</v>
      </c>
      <c r="E218" s="0" t="n">
        <v>1.556</v>
      </c>
      <c r="F218" s="0" t="n">
        <v>1.727</v>
      </c>
      <c r="G218" s="2" t="n">
        <f aca="false">$C$3/$C218</f>
        <v>13.5102293862368</v>
      </c>
    </row>
    <row collapsed="false" customFormat="false" customHeight="false" hidden="false" ht="13.6" outlineLevel="0" r="219">
      <c r="B219" s="1" t="n">
        <v>217</v>
      </c>
      <c r="C219" s="0" t="n">
        <v>7.832</v>
      </c>
      <c r="D219" s="0" t="n">
        <v>4.504</v>
      </c>
      <c r="E219" s="0" t="n">
        <v>1.484</v>
      </c>
      <c r="F219" s="0" t="n">
        <v>1.666</v>
      </c>
      <c r="G219" s="2" t="n">
        <f aca="false">$C$3/$C219</f>
        <v>13.9121552604699</v>
      </c>
    </row>
    <row collapsed="false" customFormat="false" customHeight="false" hidden="false" ht="13.6" outlineLevel="0" r="220">
      <c r="B220" s="1" t="n">
        <v>218</v>
      </c>
      <c r="C220" s="0" t="n">
        <v>7.471</v>
      </c>
      <c r="D220" s="0" t="n">
        <v>4.241</v>
      </c>
      <c r="E220" s="0" t="n">
        <v>1.453</v>
      </c>
      <c r="F220" s="0" t="n">
        <v>1.598</v>
      </c>
      <c r="G220" s="2" t="n">
        <f aca="false">$C$3/$C220</f>
        <v>14.5843929862134</v>
      </c>
    </row>
    <row collapsed="false" customFormat="false" customHeight="false" hidden="false" ht="13.6" outlineLevel="0" r="221">
      <c r="B221" s="1" t="n">
        <v>219</v>
      </c>
      <c r="C221" s="0" t="n">
        <v>7.024</v>
      </c>
      <c r="D221" s="0" t="n">
        <v>3.717</v>
      </c>
      <c r="E221" s="0" t="n">
        <v>1.506</v>
      </c>
      <c r="F221" s="0" t="n">
        <v>1.62</v>
      </c>
      <c r="G221" s="2" t="n">
        <f aca="false">$C$3/$C221</f>
        <v>15.5125284738041</v>
      </c>
    </row>
    <row collapsed="false" customFormat="false" customHeight="false" hidden="false" ht="13.6" outlineLevel="0" r="222">
      <c r="B222" s="1" t="n">
        <v>220</v>
      </c>
      <c r="C222" s="0" t="n">
        <v>7.326</v>
      </c>
      <c r="D222" s="0" t="n">
        <v>4.055</v>
      </c>
      <c r="E222" s="0" t="n">
        <v>1.438</v>
      </c>
      <c r="F222" s="0" t="n">
        <v>1.652</v>
      </c>
      <c r="G222" s="2" t="n">
        <f aca="false">$C$3/$C222</f>
        <v>14.8730548730549</v>
      </c>
    </row>
    <row collapsed="false" customFormat="false" customHeight="false" hidden="false" ht="13.6" outlineLevel="0" r="223">
      <c r="B223" s="1" t="n">
        <v>221</v>
      </c>
      <c r="C223" s="0" t="n">
        <v>7.307</v>
      </c>
      <c r="D223" s="0" t="n">
        <v>4.013</v>
      </c>
      <c r="E223" s="0" t="n">
        <v>1.466</v>
      </c>
      <c r="F223" s="0" t="n">
        <v>1.648</v>
      </c>
      <c r="G223" s="2" t="n">
        <f aca="false">$C$3/$C223</f>
        <v>14.9117284795402</v>
      </c>
    </row>
    <row collapsed="false" customFormat="false" customHeight="false" hidden="false" ht="13.6" outlineLevel="0" r="224">
      <c r="B224" s="1" t="n">
        <v>222</v>
      </c>
      <c r="C224" s="0" t="n">
        <v>7.766</v>
      </c>
      <c r="D224" s="0" t="n">
        <v>4.304</v>
      </c>
      <c r="E224" s="0" t="n">
        <v>1.57</v>
      </c>
      <c r="F224" s="0" t="n">
        <v>1.677</v>
      </c>
      <c r="G224" s="2" t="n">
        <f aca="false">$C$3/$C224</f>
        <v>14.0303888745815</v>
      </c>
    </row>
    <row collapsed="false" customFormat="false" customHeight="false" hidden="false" ht="13.6" outlineLevel="0" r="225">
      <c r="B225" s="1" t="n">
        <v>223</v>
      </c>
      <c r="C225" s="0" t="n">
        <v>7.161</v>
      </c>
      <c r="D225" s="0" t="n">
        <v>3.844</v>
      </c>
      <c r="E225" s="0" t="n">
        <v>1.53</v>
      </c>
      <c r="F225" s="0" t="n">
        <v>1.607</v>
      </c>
      <c r="G225" s="2" t="n">
        <f aca="false">$C$3/$C225</f>
        <v>15.2157519899455</v>
      </c>
    </row>
    <row collapsed="false" customFormat="false" customHeight="false" hidden="false" ht="13.6" outlineLevel="0" r="226">
      <c r="B226" s="1" t="n">
        <v>224</v>
      </c>
      <c r="C226" s="0" t="n">
        <v>8.151</v>
      </c>
      <c r="D226" s="0" t="n">
        <v>4.777</v>
      </c>
      <c r="E226" s="0" t="n">
        <v>1.512</v>
      </c>
      <c r="F226" s="0" t="n">
        <v>1.682</v>
      </c>
      <c r="G226" s="2" t="n">
        <f aca="false">$C$3/$C226</f>
        <v>13.3676849466323</v>
      </c>
    </row>
    <row collapsed="false" customFormat="false" customHeight="false" hidden="false" ht="13.6" outlineLevel="0" r="227">
      <c r="B227" s="1" t="n">
        <v>225</v>
      </c>
      <c r="C227" s="0" t="n">
        <v>7.627</v>
      </c>
      <c r="D227" s="0" t="n">
        <v>4.385</v>
      </c>
      <c r="E227" s="0" t="n">
        <v>1.428</v>
      </c>
      <c r="F227" s="0" t="n">
        <v>1.633</v>
      </c>
      <c r="G227" s="2" t="n">
        <f aca="false">$C$3/$C227</f>
        <v>14.2860888947161</v>
      </c>
    </row>
    <row collapsed="false" customFormat="false" customHeight="false" hidden="false" ht="13.6" outlineLevel="0" r="228">
      <c r="B228" s="1" t="n">
        <v>226</v>
      </c>
      <c r="C228" s="0" t="n">
        <v>7.805</v>
      </c>
      <c r="D228" s="0" t="n">
        <v>4.407</v>
      </c>
      <c r="E228" s="0" t="n">
        <v>1.515</v>
      </c>
      <c r="F228" s="0" t="n">
        <v>1.701</v>
      </c>
      <c r="G228" s="2" t="n">
        <f aca="false">$C$3/$C228</f>
        <v>13.9602818705958</v>
      </c>
    </row>
    <row collapsed="false" customFormat="false" customHeight="false" hidden="false" ht="13.6" outlineLevel="0" r="229">
      <c r="B229" s="1" t="n">
        <v>227</v>
      </c>
      <c r="C229" s="0" t="n">
        <v>7.66</v>
      </c>
      <c r="D229" s="0" t="n">
        <v>4.33</v>
      </c>
      <c r="E229" s="0" t="n">
        <v>1.48</v>
      </c>
      <c r="F229" s="0" t="n">
        <v>1.671</v>
      </c>
      <c r="G229" s="2" t="n">
        <f aca="false">$C$3/$C229</f>
        <v>14.2245430809399</v>
      </c>
    </row>
    <row collapsed="false" customFormat="false" customHeight="false" hidden="false" ht="13.6" outlineLevel="0" r="230">
      <c r="B230" s="1" t="n">
        <v>228</v>
      </c>
      <c r="C230" s="0" t="n">
        <v>7.912</v>
      </c>
      <c r="D230" s="0" t="n">
        <v>4.602</v>
      </c>
      <c r="E230" s="0" t="n">
        <v>1.448</v>
      </c>
      <c r="F230" s="0" t="n">
        <v>1.682</v>
      </c>
      <c r="G230" s="2" t="n">
        <f aca="false">$C$3/$C230</f>
        <v>13.7714863498483</v>
      </c>
    </row>
    <row collapsed="false" customFormat="false" customHeight="false" hidden="false" ht="13.6" outlineLevel="0" r="231">
      <c r="B231" s="1" t="n">
        <v>229</v>
      </c>
      <c r="C231" s="0" t="n">
        <v>8.022</v>
      </c>
      <c r="D231" s="0" t="n">
        <v>4.621</v>
      </c>
      <c r="E231" s="0" t="n">
        <v>1.515</v>
      </c>
      <c r="F231" s="0" t="n">
        <v>1.705</v>
      </c>
      <c r="G231" s="2" t="n">
        <f aca="false">$C$3/$C231</f>
        <v>13.5826477187734</v>
      </c>
    </row>
    <row collapsed="false" customFormat="false" customHeight="false" hidden="false" ht="13.6" outlineLevel="0" r="232">
      <c r="B232" s="1" t="n">
        <v>230</v>
      </c>
      <c r="C232" s="0" t="n">
        <v>8.636</v>
      </c>
      <c r="D232" s="0" t="n">
        <v>5.185</v>
      </c>
      <c r="E232" s="0" t="n">
        <v>1.518</v>
      </c>
      <c r="F232" s="0" t="n">
        <v>1.751</v>
      </c>
      <c r="G232" s="2" t="n">
        <f aca="false">$C$3/$C232</f>
        <v>12.6169522927281</v>
      </c>
    </row>
    <row collapsed="false" customFormat="false" customHeight="false" hidden="false" ht="13.6" outlineLevel="0" r="233">
      <c r="B233" s="1" t="n">
        <v>231</v>
      </c>
      <c r="C233" s="0" t="n">
        <v>8.167</v>
      </c>
      <c r="D233" s="0" t="n">
        <v>4.705</v>
      </c>
      <c r="E233" s="0" t="n">
        <v>1.553</v>
      </c>
      <c r="F233" s="0" t="n">
        <v>1.729</v>
      </c>
      <c r="G233" s="2" t="n">
        <f aca="false">$C$3/$C233</f>
        <v>13.3414962654586</v>
      </c>
    </row>
    <row collapsed="false" customFormat="false" customHeight="false" hidden="false" ht="13.6" outlineLevel="0" r="234">
      <c r="B234" s="1" t="n">
        <v>232</v>
      </c>
      <c r="C234" s="0" t="n">
        <v>8.299</v>
      </c>
      <c r="D234" s="0" t="n">
        <v>4.806</v>
      </c>
      <c r="E234" s="0" t="n">
        <v>1.506</v>
      </c>
      <c r="F234" s="0" t="n">
        <v>1.806</v>
      </c>
      <c r="G234" s="2" t="n">
        <f aca="false">$C$3/$C234</f>
        <v>13.1292926858658</v>
      </c>
    </row>
    <row collapsed="false" customFormat="false" customHeight="false" hidden="false" ht="13.6" outlineLevel="0" r="235">
      <c r="B235" s="1" t="n">
        <v>233</v>
      </c>
      <c r="C235" s="0" t="n">
        <v>8.268</v>
      </c>
      <c r="D235" s="0" t="n">
        <v>4.777</v>
      </c>
      <c r="E235" s="0" t="n">
        <v>1.51</v>
      </c>
      <c r="F235" s="0" t="n">
        <v>1.8</v>
      </c>
      <c r="G235" s="2" t="n">
        <f aca="false">$C$3/$C235</f>
        <v>13.1785195936139</v>
      </c>
    </row>
    <row collapsed="false" customFormat="false" customHeight="false" hidden="false" ht="13.6" outlineLevel="0" r="236">
      <c r="B236" s="1" t="n">
        <v>234</v>
      </c>
      <c r="C236" s="0" t="n">
        <v>8.24</v>
      </c>
      <c r="D236" s="0" t="n">
        <v>4.762</v>
      </c>
      <c r="E236" s="0" t="n">
        <v>1.531</v>
      </c>
      <c r="F236" s="0" t="n">
        <v>1.766</v>
      </c>
      <c r="G236" s="2" t="n">
        <f aca="false">$C$3/$C236</f>
        <v>13.2233009708738</v>
      </c>
    </row>
    <row collapsed="false" customFormat="false" customHeight="false" hidden="false" ht="13.6" outlineLevel="0" r="237">
      <c r="B237" s="1" t="n">
        <v>235</v>
      </c>
      <c r="C237" s="0" t="n">
        <v>8.096</v>
      </c>
      <c r="D237" s="0" t="n">
        <v>4.73</v>
      </c>
      <c r="E237" s="0" t="n">
        <v>1.484</v>
      </c>
      <c r="F237" s="0" t="n">
        <v>1.705</v>
      </c>
      <c r="G237" s="2" t="n">
        <f aca="false">$C$3/$C237</f>
        <v>13.4584980237154</v>
      </c>
    </row>
    <row collapsed="false" customFormat="false" customHeight="false" hidden="false" ht="13.6" outlineLevel="0" r="238">
      <c r="B238" s="1" t="n">
        <v>236</v>
      </c>
      <c r="C238" s="0" t="n">
        <v>7.986</v>
      </c>
      <c r="D238" s="0" t="n">
        <v>4.45</v>
      </c>
      <c r="E238" s="0" t="n">
        <v>1.518</v>
      </c>
      <c r="F238" s="0" t="n">
        <v>1.837</v>
      </c>
      <c r="G238" s="2" t="n">
        <f aca="false">$C$3/$C238</f>
        <v>13.6438767843727</v>
      </c>
    </row>
    <row collapsed="false" customFormat="false" customHeight="false" hidden="false" ht="13.6" outlineLevel="0" r="239">
      <c r="B239" s="1" t="n">
        <v>237</v>
      </c>
      <c r="C239" s="0" t="n">
        <v>8.867</v>
      </c>
      <c r="D239" s="0" t="n">
        <v>5.285</v>
      </c>
      <c r="E239" s="0" t="n">
        <v>1.502</v>
      </c>
      <c r="F239" s="0" t="n">
        <v>1.899</v>
      </c>
      <c r="G239" s="2" t="n">
        <f aca="false">$C$3/$C239</f>
        <v>12.2882598398556</v>
      </c>
    </row>
    <row collapsed="false" customFormat="false" customHeight="false" hidden="false" ht="13.6" outlineLevel="0" r="240">
      <c r="B240" s="1" t="n">
        <v>238</v>
      </c>
      <c r="C240" s="0" t="n">
        <v>8.548</v>
      </c>
      <c r="D240" s="0" t="n">
        <v>4.981</v>
      </c>
      <c r="E240" s="0" t="n">
        <v>1.591</v>
      </c>
      <c r="F240" s="0" t="n">
        <v>1.793</v>
      </c>
      <c r="G240" s="2" t="n">
        <f aca="false">$C$3/$C240</f>
        <v>12.7468413664015</v>
      </c>
    </row>
    <row collapsed="false" customFormat="false" customHeight="false" hidden="false" ht="13.6" outlineLevel="0" r="241">
      <c r="B241" s="1" t="n">
        <v>239</v>
      </c>
      <c r="C241" s="0" t="n">
        <v>8.419</v>
      </c>
      <c r="D241" s="0" t="n">
        <v>4.865</v>
      </c>
      <c r="E241" s="0" t="n">
        <v>1.585</v>
      </c>
      <c r="F241" s="0" t="n">
        <v>1.788</v>
      </c>
      <c r="G241" s="2" t="n">
        <f aca="false">$C$3/$C241</f>
        <v>12.942154650196</v>
      </c>
    </row>
    <row collapsed="false" customFormat="false" customHeight="false" hidden="false" ht="13.6" outlineLevel="0" r="242">
      <c r="B242" s="1" t="n">
        <v>240</v>
      </c>
      <c r="C242" s="0" t="n">
        <v>8.573</v>
      </c>
      <c r="D242" s="0" t="n">
        <v>5.075</v>
      </c>
      <c r="E242" s="0" t="n">
        <v>1.484</v>
      </c>
      <c r="F242" s="0" t="n">
        <v>1.833</v>
      </c>
      <c r="G242" s="2" t="n">
        <f aca="false">$C$3/$C242</f>
        <v>12.7096698938528</v>
      </c>
    </row>
    <row collapsed="false" customFormat="false" customHeight="false" hidden="false" ht="13.6" outlineLevel="0" r="243">
      <c r="B243" s="1" t="n">
        <v>241</v>
      </c>
      <c r="C243" s="0" t="n">
        <v>8.36</v>
      </c>
      <c r="D243" s="0" t="n">
        <v>4.931</v>
      </c>
      <c r="E243" s="0" t="n">
        <v>1.461</v>
      </c>
      <c r="F243" s="0" t="n">
        <v>1.788</v>
      </c>
      <c r="G243" s="2" t="n">
        <f aca="false">$C$3/$C243</f>
        <v>13.0334928229665</v>
      </c>
    </row>
    <row collapsed="false" customFormat="false" customHeight="false" hidden="false" ht="13.6" outlineLevel="0" r="244">
      <c r="B244" s="1" t="n">
        <v>242</v>
      </c>
      <c r="C244" s="0" t="n">
        <v>8.551</v>
      </c>
      <c r="D244" s="0" t="n">
        <v>4.942</v>
      </c>
      <c r="E244" s="0" t="n">
        <v>1.587</v>
      </c>
      <c r="F244" s="0" t="n">
        <v>1.84</v>
      </c>
      <c r="G244" s="2" t="n">
        <f aca="false">$C$3/$C244</f>
        <v>12.7423693135306</v>
      </c>
    </row>
    <row collapsed="false" customFormat="false" customHeight="false" hidden="false" ht="13.6" outlineLevel="0" r="245">
      <c r="B245" s="1" t="n">
        <v>243</v>
      </c>
      <c r="C245" s="0" t="n">
        <v>8.287</v>
      </c>
      <c r="D245" s="0" t="n">
        <v>4.752</v>
      </c>
      <c r="E245" s="0" t="n">
        <v>1.507</v>
      </c>
      <c r="F245" s="0" t="n">
        <v>1.85</v>
      </c>
      <c r="G245" s="2" t="n">
        <f aca="false">$C$3/$C245</f>
        <v>13.1483045734283</v>
      </c>
    </row>
    <row collapsed="false" customFormat="false" customHeight="false" hidden="false" ht="13.6" outlineLevel="0" r="246">
      <c r="B246" s="1" t="n">
        <v>244</v>
      </c>
      <c r="C246" s="0" t="n">
        <v>9.139</v>
      </c>
      <c r="D246" s="0" t="n">
        <v>5.497</v>
      </c>
      <c r="E246" s="0" t="n">
        <v>1.533</v>
      </c>
      <c r="F246" s="0" t="n">
        <v>1.929</v>
      </c>
      <c r="G246" s="2" t="n">
        <f aca="false">$C$3/$C246</f>
        <v>11.9225298172667</v>
      </c>
    </row>
    <row collapsed="false" customFormat="false" customHeight="false" hidden="false" ht="13.6" outlineLevel="0" r="249">
      <c r="B249" s="1" t="s">
        <v>7</v>
      </c>
      <c r="C249" s="1" t="s">
        <v>8</v>
      </c>
      <c r="D249" s="1" t="s">
        <v>9</v>
      </c>
      <c r="E249" s="1" t="s">
        <v>10</v>
      </c>
      <c r="F249" s="1" t="s">
        <v>11</v>
      </c>
      <c r="G249" s="1" t="s">
        <v>2</v>
      </c>
    </row>
    <row collapsed="false" customFormat="false" customHeight="false" hidden="false" ht="13.6" outlineLevel="0" r="250">
      <c r="B250" s="1" t="n">
        <v>1</v>
      </c>
      <c r="C250" s="0" t="n">
        <v>108.96</v>
      </c>
      <c r="D250" s="0" t="n">
        <v>84.142</v>
      </c>
      <c r="E250" s="0" t="n">
        <v>4.013</v>
      </c>
      <c r="F250" s="0" t="n">
        <v>20.647</v>
      </c>
      <c r="G250" s="0" t="n">
        <f aca="false">$C$3/$C250</f>
        <v>1</v>
      </c>
    </row>
    <row collapsed="false" customFormat="false" customHeight="false" hidden="false" ht="13.6" outlineLevel="0" r="251">
      <c r="B251" s="1" t="n">
        <v>9</v>
      </c>
      <c r="C251" s="0" t="n">
        <v>14.427</v>
      </c>
      <c r="D251" s="0" t="n">
        <v>10.526</v>
      </c>
      <c r="E251" s="0" t="n">
        <v>1.061</v>
      </c>
      <c r="F251" s="0" t="n">
        <v>2.663</v>
      </c>
      <c r="G251" s="2" t="n">
        <f aca="false">$C$3/$C251</f>
        <v>7.55250571844458</v>
      </c>
    </row>
    <row collapsed="false" customFormat="false" customHeight="false" hidden="false" ht="13.6" outlineLevel="0" r="252">
      <c r="B252" s="1" t="n">
        <v>17</v>
      </c>
      <c r="C252" s="0" t="n">
        <v>8.317</v>
      </c>
      <c r="D252" s="0" t="n">
        <v>5.672</v>
      </c>
      <c r="E252" s="0" t="n">
        <v>0.907</v>
      </c>
      <c r="F252" s="0" t="n">
        <v>1.558</v>
      </c>
      <c r="G252" s="2" t="n">
        <f aca="false">$C$3/$C252</f>
        <v>13.1008777203319</v>
      </c>
    </row>
    <row collapsed="false" customFormat="false" customHeight="false" hidden="false" ht="13.6" outlineLevel="0" r="253">
      <c r="B253" s="1" t="n">
        <v>25</v>
      </c>
      <c r="C253" s="0" t="n">
        <v>6.234</v>
      </c>
      <c r="D253" s="0" t="n">
        <v>3.999</v>
      </c>
      <c r="E253" s="0" t="n">
        <v>0.928</v>
      </c>
      <c r="F253" s="0" t="n">
        <v>1.128</v>
      </c>
      <c r="G253" s="2" t="n">
        <f aca="false">$C$3/$C253</f>
        <v>17.4783445620789</v>
      </c>
    </row>
    <row collapsed="false" customFormat="false" customHeight="false" hidden="false" ht="13.6" outlineLevel="0" r="254">
      <c r="B254" s="1" t="n">
        <v>33</v>
      </c>
      <c r="C254" s="0" t="n">
        <v>5.166</v>
      </c>
      <c r="D254" s="0" t="n">
        <v>3.171</v>
      </c>
      <c r="E254" s="0" t="n">
        <v>0.906</v>
      </c>
      <c r="F254" s="0" t="n">
        <v>0.911</v>
      </c>
      <c r="G254" s="2" t="n">
        <f aca="false">$C$3/$C254</f>
        <v>21.0917537746806</v>
      </c>
    </row>
    <row collapsed="false" customFormat="false" customHeight="false" hidden="false" ht="13.6" outlineLevel="0" r="255">
      <c r="B255" s="1" t="n">
        <v>41</v>
      </c>
      <c r="C255" s="0" t="n">
        <v>4.613</v>
      </c>
      <c r="D255" s="0" t="n">
        <v>2.657</v>
      </c>
      <c r="E255" s="0" t="n">
        <v>0.943</v>
      </c>
      <c r="F255" s="0" t="n">
        <v>0.834</v>
      </c>
      <c r="G255" s="2" t="n">
        <f aca="false">$C$3/$C255</f>
        <v>23.6202037719488</v>
      </c>
    </row>
    <row collapsed="false" customFormat="false" customHeight="false" hidden="false" ht="13.6" outlineLevel="0" r="256">
      <c r="B256" s="1" t="n">
        <v>49</v>
      </c>
      <c r="C256" s="0" t="n">
        <v>4.331</v>
      </c>
      <c r="D256" s="0" t="n">
        <v>2.422</v>
      </c>
      <c r="E256" s="0" t="n">
        <v>0.959</v>
      </c>
      <c r="F256" s="0" t="n">
        <v>0.772</v>
      </c>
      <c r="G256" s="2" t="n">
        <f aca="false">$C$3/$C256</f>
        <v>25.1581620872778</v>
      </c>
    </row>
    <row collapsed="false" customFormat="false" customHeight="false" hidden="false" ht="13.6" outlineLevel="0" r="257">
      <c r="B257" s="1" t="n">
        <v>57</v>
      </c>
      <c r="C257" s="0" t="n">
        <v>4.057</v>
      </c>
      <c r="D257" s="0" t="n">
        <v>2.136</v>
      </c>
      <c r="E257" s="0" t="n">
        <v>0.996</v>
      </c>
      <c r="F257" s="0" t="n">
        <v>0.746</v>
      </c>
      <c r="G257" s="2" t="n">
        <f aca="false">$C$3/$C257</f>
        <v>26.8572837071728</v>
      </c>
    </row>
    <row collapsed="false" customFormat="false" customHeight="false" hidden="false" ht="13.6" outlineLevel="0" r="258">
      <c r="B258" s="1" t="n">
        <v>65</v>
      </c>
      <c r="C258" s="0" t="n">
        <v>4.898</v>
      </c>
      <c r="D258" s="0" t="n">
        <v>2.469</v>
      </c>
      <c r="E258" s="0" t="n">
        <v>1.406</v>
      </c>
      <c r="F258" s="0" t="n">
        <v>0.844</v>
      </c>
      <c r="G258" s="2" t="n">
        <f aca="false">$C$3/$C258</f>
        <v>22.2458146182115</v>
      </c>
    </row>
    <row collapsed="false" customFormat="false" customHeight="false" hidden="false" ht="13.6" outlineLevel="0" r="259">
      <c r="B259" s="1" t="n">
        <v>73</v>
      </c>
      <c r="C259" s="0" t="n">
        <v>4.73</v>
      </c>
      <c r="D259" s="0" t="n">
        <v>2.329</v>
      </c>
      <c r="E259" s="0" t="n">
        <v>1.371</v>
      </c>
      <c r="F259" s="0" t="n">
        <v>0.854</v>
      </c>
      <c r="G259" s="2" t="n">
        <f aca="false">$C$3/$C259</f>
        <v>23.0359408033827</v>
      </c>
    </row>
    <row collapsed="false" customFormat="false" customHeight="false" hidden="false" ht="13.6" outlineLevel="0" r="260">
      <c r="B260" s="1" t="n">
        <v>81</v>
      </c>
      <c r="C260" s="0" t="n">
        <v>5.04</v>
      </c>
      <c r="D260" s="0" t="n">
        <v>2.513</v>
      </c>
      <c r="E260" s="0" t="n">
        <v>1.41</v>
      </c>
      <c r="F260" s="0" t="n">
        <v>0.943</v>
      </c>
      <c r="G260" s="2" t="n">
        <f aca="false">$C$3/$C260</f>
        <v>21.6190476190476</v>
      </c>
    </row>
    <row collapsed="false" customFormat="false" customHeight="false" hidden="false" ht="13.6" outlineLevel="0" r="261">
      <c r="B261" s="1" t="n">
        <v>89</v>
      </c>
      <c r="C261" s="0" t="n">
        <v>5.169</v>
      </c>
      <c r="D261" s="0" t="n">
        <v>2.637</v>
      </c>
      <c r="E261" s="0" t="n">
        <v>1.397</v>
      </c>
      <c r="F261" s="0" t="n">
        <v>0.964</v>
      </c>
      <c r="G261" s="2" t="n">
        <f aca="false">$C$3/$C261</f>
        <v>21.0795124782356</v>
      </c>
    </row>
    <row collapsed="false" customFormat="false" customHeight="false" hidden="false" ht="13.6" outlineLevel="0" r="262">
      <c r="B262" s="1" t="n">
        <v>97</v>
      </c>
      <c r="C262" s="0" t="n">
        <v>4.846</v>
      </c>
      <c r="D262" s="0" t="n">
        <v>2.286</v>
      </c>
      <c r="E262" s="0" t="n">
        <v>1.41</v>
      </c>
      <c r="F262" s="0" t="n">
        <v>0.975</v>
      </c>
      <c r="G262" s="2" t="n">
        <f aca="false">$C$3/$C262</f>
        <v>22.4845233182006</v>
      </c>
    </row>
    <row collapsed="false" customFormat="false" customHeight="false" hidden="false" ht="13.6" outlineLevel="0" r="263">
      <c r="B263" s="1" t="n">
        <v>105</v>
      </c>
      <c r="C263" s="0" t="n">
        <v>5.234</v>
      </c>
      <c r="D263" s="0" t="n">
        <v>2.62</v>
      </c>
      <c r="E263" s="0" t="n">
        <v>1.395</v>
      </c>
      <c r="F263" s="0" t="n">
        <v>1.045</v>
      </c>
      <c r="G263" s="2" t="n">
        <f aca="false">$C$3/$C263</f>
        <v>20.817730225449</v>
      </c>
    </row>
    <row collapsed="false" customFormat="false" customHeight="false" hidden="false" ht="13.6" outlineLevel="0" r="264">
      <c r="B264" s="1" t="n">
        <v>113</v>
      </c>
      <c r="C264" s="0" t="n">
        <v>5.522</v>
      </c>
      <c r="D264" s="0" t="n">
        <v>2.856</v>
      </c>
      <c r="E264" s="0" t="n">
        <v>1.409</v>
      </c>
      <c r="F264" s="0" t="n">
        <v>1.082</v>
      </c>
      <c r="G264" s="2" t="n">
        <f aca="false">$C$3/$C264</f>
        <v>19.7319811662441</v>
      </c>
    </row>
    <row collapsed="false" customFormat="false" customHeight="false" hidden="false" ht="13.6" outlineLevel="0" r="265">
      <c r="B265" s="1" t="n">
        <v>121</v>
      </c>
      <c r="C265" s="0" t="n">
        <v>4.922</v>
      </c>
      <c r="D265" s="0" t="n">
        <v>2.294</v>
      </c>
      <c r="E265" s="0" t="n">
        <v>1.366</v>
      </c>
      <c r="F265" s="0" t="n">
        <v>1.087</v>
      </c>
      <c r="G265" s="2" t="n">
        <f aca="false">$C$3/$C265</f>
        <v>22.1373425436814</v>
      </c>
    </row>
    <row collapsed="false" customFormat="false" customHeight="false" hidden="false" ht="13.6" outlineLevel="0" r="266">
      <c r="B266" s="1" t="n">
        <v>129</v>
      </c>
      <c r="C266" s="0" t="n">
        <v>5.724</v>
      </c>
      <c r="D266" s="0" t="n">
        <v>2.883</v>
      </c>
      <c r="E266" s="0" t="n">
        <v>1.444</v>
      </c>
      <c r="F266" s="0" t="n">
        <v>1.221</v>
      </c>
      <c r="G266" s="2" t="n">
        <f aca="false">$C$3/$C266</f>
        <v>19.0356394129979</v>
      </c>
    </row>
    <row collapsed="false" customFormat="false" customHeight="false" hidden="false" ht="13.6" outlineLevel="0" r="267">
      <c r="B267" s="1" t="n">
        <v>137</v>
      </c>
      <c r="C267" s="0" t="n">
        <v>5.511</v>
      </c>
      <c r="D267" s="0" t="n">
        <v>2.764</v>
      </c>
      <c r="E267" s="0" t="n">
        <v>1.407</v>
      </c>
      <c r="F267" s="0" t="n">
        <v>1.163</v>
      </c>
      <c r="G267" s="2" t="n">
        <f aca="false">$C$3/$C267</f>
        <v>19.7713663581927</v>
      </c>
    </row>
    <row collapsed="false" customFormat="false" customHeight="false" hidden="false" ht="13.6" outlineLevel="0" r="268">
      <c r="B268" s="1" t="n">
        <v>145</v>
      </c>
      <c r="C268" s="0" t="n">
        <v>6.052</v>
      </c>
      <c r="D268" s="0" t="n">
        <v>3.193</v>
      </c>
      <c r="E268" s="0" t="n">
        <v>1.444</v>
      </c>
      <c r="F268" s="0" t="n">
        <v>1.238</v>
      </c>
      <c r="G268" s="2" t="n">
        <f aca="false">$C$3/$C268</f>
        <v>18.0039656311963</v>
      </c>
    </row>
    <row collapsed="false" customFormat="false" customHeight="false" hidden="false" ht="13.6" outlineLevel="0" r="269">
      <c r="B269" s="1" t="n">
        <v>153</v>
      </c>
      <c r="C269" s="0" t="n">
        <v>6.317</v>
      </c>
      <c r="D269" s="0" t="n">
        <v>3.328</v>
      </c>
      <c r="E269" s="0" t="n">
        <v>1.499</v>
      </c>
      <c r="F269" s="0" t="n">
        <v>1.313</v>
      </c>
      <c r="G269" s="2" t="n">
        <f aca="false">$C$3/$C269</f>
        <v>17.2486940003166</v>
      </c>
    </row>
    <row collapsed="false" customFormat="false" customHeight="false" hidden="false" ht="13.6" outlineLevel="0" r="270">
      <c r="B270" s="1" t="n">
        <v>161</v>
      </c>
      <c r="C270" s="0" t="n">
        <v>6.018</v>
      </c>
      <c r="D270" s="0" t="n">
        <v>3.145</v>
      </c>
      <c r="E270" s="0" t="n">
        <v>1.401</v>
      </c>
      <c r="F270" s="0" t="n">
        <v>1.297</v>
      </c>
      <c r="G270" s="2" t="n">
        <f aca="false">$C$3/$C270</f>
        <v>18.1056829511466</v>
      </c>
    </row>
    <row collapsed="false" customFormat="false" customHeight="false" hidden="false" ht="13.6" outlineLevel="0" r="271">
      <c r="B271" s="1" t="n">
        <v>169</v>
      </c>
      <c r="C271" s="0" t="n">
        <v>6.37</v>
      </c>
      <c r="D271" s="0" t="n">
        <v>3.453</v>
      </c>
      <c r="E271" s="0" t="n">
        <v>1.403</v>
      </c>
      <c r="F271" s="0" t="n">
        <v>1.335</v>
      </c>
      <c r="G271" s="2" t="n">
        <f aca="false">$C$3/$C271</f>
        <v>17.105180533752</v>
      </c>
    </row>
    <row collapsed="false" customFormat="false" customHeight="false" hidden="false" ht="13.6" outlineLevel="0" r="272">
      <c r="B272" s="1" t="n">
        <v>177</v>
      </c>
      <c r="C272" s="0" t="n">
        <v>6.568</v>
      </c>
      <c r="D272" s="0" t="n">
        <v>3.473</v>
      </c>
      <c r="E272" s="0" t="n">
        <v>1.452</v>
      </c>
      <c r="F272" s="0" t="n">
        <v>1.464</v>
      </c>
      <c r="G272" s="2" t="n">
        <f aca="false">$C$3/$C272</f>
        <v>16.5895249695493</v>
      </c>
    </row>
    <row collapsed="false" customFormat="false" customHeight="false" hidden="false" ht="13.6" outlineLevel="0" r="273">
      <c r="B273" s="1" t="n">
        <v>185</v>
      </c>
      <c r="C273" s="0" t="n">
        <v>6.395</v>
      </c>
      <c r="D273" s="0" t="n">
        <v>3.348</v>
      </c>
      <c r="E273" s="0" t="n">
        <v>1.433</v>
      </c>
      <c r="F273" s="0" t="n">
        <v>1.437</v>
      </c>
      <c r="G273" s="2" t="n">
        <f aca="false">$C$3/$C273</f>
        <v>17.0383111806099</v>
      </c>
    </row>
    <row collapsed="false" customFormat="false" customHeight="false" hidden="false" ht="13.6" outlineLevel="0" r="274">
      <c r="B274" s="1" t="n">
        <v>193</v>
      </c>
      <c r="C274" s="0" t="n">
        <v>6.886</v>
      </c>
      <c r="D274" s="0" t="n">
        <v>3.71</v>
      </c>
      <c r="E274" s="0" t="n">
        <v>1.491</v>
      </c>
      <c r="F274" s="0" t="n">
        <v>1.506</v>
      </c>
      <c r="G274" s="2" t="n">
        <f aca="false">$C$3/$C274</f>
        <v>15.82340981702</v>
      </c>
    </row>
    <row collapsed="false" customFormat="false" customHeight="false" hidden="false" ht="13.6" outlineLevel="0" r="275">
      <c r="B275" s="1" t="n">
        <v>201</v>
      </c>
      <c r="C275" s="0" t="n">
        <v>6.797</v>
      </c>
      <c r="D275" s="0" t="n">
        <v>3.618</v>
      </c>
      <c r="E275" s="0" t="n">
        <v>1.504</v>
      </c>
      <c r="F275" s="0" t="n">
        <v>1.494</v>
      </c>
      <c r="G275" s="2" t="n">
        <f aca="false">$C$3/$C275</f>
        <v>16.03060173606</v>
      </c>
    </row>
    <row collapsed="false" customFormat="false" customHeight="false" hidden="false" ht="13.6" outlineLevel="0" r="276">
      <c r="B276" s="1" t="n">
        <v>209</v>
      </c>
      <c r="C276" s="0" t="n">
        <v>7.265</v>
      </c>
      <c r="D276" s="0" t="n">
        <v>4.032</v>
      </c>
      <c r="E276" s="0" t="n">
        <v>1.393</v>
      </c>
      <c r="F276" s="0" t="n">
        <v>1.66</v>
      </c>
      <c r="G276" s="2" t="n">
        <f aca="false">$C$3/$C276</f>
        <v>14.9979353062629</v>
      </c>
    </row>
    <row collapsed="false" customFormat="false" customHeight="false" hidden="false" ht="13.6" outlineLevel="0" r="277">
      <c r="B277" s="1" t="n">
        <v>217</v>
      </c>
      <c r="C277" s="0" t="n">
        <v>7.832</v>
      </c>
      <c r="D277" s="0" t="n">
        <v>4.504</v>
      </c>
      <c r="E277" s="0" t="n">
        <v>1.484</v>
      </c>
      <c r="F277" s="0" t="n">
        <v>1.666</v>
      </c>
      <c r="G277" s="2" t="n">
        <f aca="false">$C$3/$C277</f>
        <v>13.9121552604699</v>
      </c>
    </row>
    <row collapsed="false" customFormat="false" customHeight="false" hidden="false" ht="13.6" outlineLevel="0" r="278">
      <c r="B278" s="1" t="n">
        <v>225</v>
      </c>
      <c r="C278" s="0" t="n">
        <v>7.627</v>
      </c>
      <c r="D278" s="0" t="n">
        <v>4.385</v>
      </c>
      <c r="E278" s="0" t="n">
        <v>1.428</v>
      </c>
      <c r="F278" s="0" t="n">
        <v>1.633</v>
      </c>
      <c r="G278" s="2" t="n">
        <f aca="false">$C$3/$C278</f>
        <v>14.2860888947161</v>
      </c>
    </row>
    <row collapsed="false" customFormat="false" customHeight="false" hidden="false" ht="13.6" outlineLevel="0" r="279">
      <c r="B279" s="1" t="n">
        <v>233</v>
      </c>
      <c r="C279" s="0" t="n">
        <v>8.268</v>
      </c>
      <c r="D279" s="0" t="n">
        <v>4.777</v>
      </c>
      <c r="E279" s="0" t="n">
        <v>1.51</v>
      </c>
      <c r="F279" s="0" t="n">
        <v>1.8</v>
      </c>
      <c r="G279" s="2" t="n">
        <f aca="false">$C$3/$C279</f>
        <v>13.1785195936139</v>
      </c>
    </row>
    <row collapsed="false" customFormat="false" customHeight="false" hidden="false" ht="13.6" outlineLevel="0" r="280">
      <c r="B280" s="1" t="n">
        <v>241</v>
      </c>
      <c r="C280" s="0" t="n">
        <v>8.36</v>
      </c>
      <c r="D280" s="0" t="n">
        <v>4.931</v>
      </c>
      <c r="E280" s="0" t="n">
        <v>1.461</v>
      </c>
      <c r="F280" s="0" t="n">
        <v>1.788</v>
      </c>
      <c r="G280" s="2" t="n">
        <f aca="false">$C$3/$C280</f>
        <v>13.0334928229665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2013-07-15T23:33:26.00Z</dcterms:created>
  <cp:revision>0</cp:revision>
</cp:coreProperties>
</file>