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F:\Excel 2.0\Blinkit Dashboard\"/>
    </mc:Choice>
  </mc:AlternateContent>
  <xr:revisionPtr revIDLastSave="0" documentId="13_ncr:1_{C697DE1D-F55A-4B3A-9B79-F7D00F2FB5F0}" xr6:coauthVersionLast="44" xr6:coauthVersionMax="47" xr10:uidLastSave="{00000000-0000-0000-0000-000000000000}"/>
  <workbookProtection workbookPassword="E9A3" lockStructure="1"/>
  <bookViews>
    <workbookView xWindow="-108" yWindow="-108" windowWidth="23256" windowHeight="13176" activeTab="1" xr2:uid="{F8420BDF-C08E-4FBB-891B-F574F63AC6D0}"/>
  </bookViews>
  <sheets>
    <sheet name="Sheet design" sheetId="2" r:id="rId1"/>
    <sheet name="Dashboard" sheetId="3" r:id="rId2"/>
    <sheet name="BlinkIT Grocery Data" sheetId="1" r:id="rId3"/>
  </sheets>
  <definedNames>
    <definedName name="_xlchart.v2.0" hidden="1">'Sheet design'!$J$32:$J$34</definedName>
    <definedName name="_xlchart.v2.1" hidden="1">'Sheet design'!$K$31</definedName>
    <definedName name="_xlchart.v2.2" hidden="1">'Sheet design'!$K$32:$K$34</definedName>
    <definedName name="_xlchart.v2.3" hidden="1">'Sheet design'!$J$32:$J$34</definedName>
    <definedName name="_xlchart.v2.4" hidden="1">'Sheet design'!$K$31</definedName>
    <definedName name="_xlchart.v2.5" hidden="1">'Sheet design'!$K$32:$K$34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33" i="2" l="1"/>
  <c r="J34" i="2"/>
  <c r="J32" i="2"/>
  <c r="K33" i="2"/>
  <c r="K34" i="2"/>
  <c r="K32" i="2"/>
  <c r="B8" i="2"/>
  <c r="E8" i="2"/>
  <c r="D8" i="2"/>
  <c r="C8"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<sst xmlns="http://schemas.openxmlformats.org/spreadsheetml/2006/main" count="59752" uniqueCount="1630">
  <si>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</si>
  <si>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</si>
  <si>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</si>
  <si>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</si>
  <si>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</si>
  <si>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</si>
  <si>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</si>
  <si>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</si>
  <si>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</si>
  <si>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</si>
  <si>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</si>
  <si>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</si>
  <si>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</si>
  <si>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</si>
  <si>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</si>
  <si>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</si>
  <si>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</si>
  <si>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</si>
  <si>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</si>
  <si>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</si>
  <si>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</si>
  <si>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</si>
  <si>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</si>
  <si>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</si>
  <si>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</si>
  <si>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</si>
  <si>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</si>
  <si>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</si>
  <si>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</si>
  <si>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</si>
  <si>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</si>
  <si>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</si>
  <si>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</si>
  <si>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</si>
  <si>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</si>
  <si>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</si>
  <si>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</si>
  <si>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</si>
  <si>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</si>
  <si>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</si>
  <si>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</si>
  <si>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</si>
  <si>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</si>
  <si>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</si>
  <si>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</si>
  <si>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</si>
  <si>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</si>
  <si>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</si>
  <si>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</si>
  <si>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</si>
  <si>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</si>
  <si>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</si>
  <si>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</si>
  <si>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</si>
  <si>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</si>
  <si>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</si>
  <si>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</si>
  <si>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</si>
  <si>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</si>
  <si>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</si>
  <si>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</si>
  <si>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</si>
  <si>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</si>
  <si>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</si>
  <si>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</si>
  <si>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</si>
  <si>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</si>
  <si>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</si>
  <si>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</si>
  <si>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</si>
  <si>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</si>
  <si>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</si>
  <si>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</si>
  <si>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</si>
  <si>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</si>
  <si>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</si>
  <si>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</si>
  <si>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</si>
  <si>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</si>
  <si>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</si>
  <si>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</si>
  <si>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</si>
  <si>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</si>
  <si>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</si>
  <si>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</si>
  <si>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</si>
  <si>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</si>
  <si>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</si>
  <si>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</si>
  <si>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</si>
  <si>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</si>
  <si>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</si>
  <si>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</si>
  <si>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</si>
  <si>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</si>
  <si>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</si>
  <si>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</si>
  <si>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</si>
  <si>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</si>
  <si>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</si>
  <si>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</si>
  <si>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</si>
  <si>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</si>
  <si>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</si>
  <si>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</si>
  <si>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</si>
  <si>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</si>
  <si>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</si>
  <si>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</si>
  <si>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</si>
  <si>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</si>
  <si>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</si>
  <si>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</si>
  <si>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</si>
  <si>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</si>
  <si>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</si>
  <si>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</si>
  <si>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</si>
  <si>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</si>
  <si>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</si>
  <si>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</si>
  <si>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</si>
  <si>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</si>
  <si>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</si>
  <si>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</si>
  <si>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</si>
  <si>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</si>
  <si>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</si>
  <si>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</si>
  <si>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</si>
  <si>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</si>
  <si>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</si>
  <si>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</si>
  <si>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</si>
  <si>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</si>
  <si>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</si>
  <si>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</si>
  <si>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</si>
  <si>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</si>
  <si>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</si>
  <si>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</si>
  <si>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</si>
  <si>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</si>
  <si>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</si>
  <si>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</si>
  <si>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</si>
  <si>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</si>
  <si>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</si>
  <si>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</si>
  <si>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</si>
  <si>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</si>
  <si>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</si>
  <si>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</si>
  <si>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</si>
  <si>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</si>
  <si>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</si>
  <si>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</si>
  <si>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</si>
  <si>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</si>
  <si>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</si>
  <si>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</si>
  <si>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</si>
  <si>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</si>
  <si>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</si>
  <si>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</si>
  <si>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</si>
  <si>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</si>
  <si>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</si>
  <si>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</si>
  <si>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</si>
  <si>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</si>
  <si>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</si>
  <si>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</si>
  <si>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</si>
  <si>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</si>
  <si>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</si>
  <si>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</si>
  <si>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</si>
  <si>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</si>
  <si>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</si>
  <si>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</si>
  <si>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</si>
  <si>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</si>
  <si>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</si>
  <si>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</si>
  <si>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</si>
  <si>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</si>
  <si>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</si>
  <si>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</si>
  <si>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</si>
  <si>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</si>
  <si>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</si>
  <si>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</si>
  <si>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</si>
  <si>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</si>
  <si>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</si>
  <si>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</si>
  <si>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</si>
  <si>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</si>
  <si>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</si>
  <si>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</si>
  <si>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</si>
  <si>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</si>
  <si>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</si>
  <si>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</si>
  <si>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</si>
  <si>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</si>
  <si>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</si>
  <si>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</si>
  <si>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</si>
  <si>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</si>
  <si>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</si>
  <si>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</si>
  <si>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</si>
  <si>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</si>
  <si>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</si>
  <si>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</si>
  <si>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</si>
  <si>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</si>
  <si>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</si>
  <si>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</si>
  <si>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</si>
  <si>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</si>
  <si>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</si>
  <si>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</si>
  <si>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</si>
  <si>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</si>
  <si>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</si>
  <si>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</si>
  <si>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</si>
  <si>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</si>
  <si>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</si>
  <si>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</si>
  <si>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</si>
  <si>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</si>
  <si>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</si>
  <si>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</si>
  <si>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</si>
  <si>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</si>
  <si>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</si>
  <si>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</si>
  <si>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</si>
  <si>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</si>
  <si>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</si>
  <si>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</si>
  <si>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</si>
  <si>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</si>
  <si>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</si>
  <si>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</si>
  <si>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</si>
  <si>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</si>
  <si>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</si>
  <si>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</si>
  <si>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</si>
  <si>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</si>
  <si>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</si>
  <si>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</si>
  <si>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</si>
  <si>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</si>
  <si>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</si>
  <si>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</si>
  <si>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</si>
  <si>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</si>
  <si>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</si>
  <si>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</si>
  <si>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</si>
  <si>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</si>
  <si>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</si>
  <si>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</si>
  <si>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</si>
  <si>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</si>
  <si>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</si>
  <si>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</si>
  <si>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</si>
  <si>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</si>
  <si>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</si>
  <si>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</si>
  <si>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</si>
  <si>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</si>
  <si>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</si>
  <si>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</si>
  <si>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</si>
  <si>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</si>
  <si>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</si>
  <si>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</si>
  <si>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</si>
  <si>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</si>
  <si>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</si>
  <si>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</si>
  <si>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</si>
  <si>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</si>
  <si>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</si>
  <si>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</si>
  <si>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</si>
  <si>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</si>
  <si>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</si>
  <si>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</si>
  <si>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</si>
  <si>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</si>
  <si>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</si>
  <si>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</si>
  <si>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</si>
  <si>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</si>
  <si>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</si>
  <si>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</si>
  <si>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</si>
  <si>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</si>
  <si>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</si>
  <si>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</si>
  <si>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</si>
  <si>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</si>
  <si>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</si>
  <si>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</si>
  <si>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</si>
  <si>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</si>
  <si>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</si>
  <si>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</si>
  <si>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</si>
  <si>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</si>
  <si>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</si>
  <si>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</si>
  <si>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</si>
  <si>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</si>
  <si>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</si>
  <si>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</si>
  <si>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</si>
  <si>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</si>
  <si>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</si>
  <si>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</si>
  <si>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</si>
  <si>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</si>
  <si>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</si>
  <si>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</si>
  <si>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</si>
  <si>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</si>
  <si>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</si>
  <si>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</si>
  <si>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</si>
  <si>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</si>
  <si>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</si>
  <si>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</si>
  <si>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</si>
  <si>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</si>
  <si>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</si>
  <si>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</si>
  <si>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</si>
  <si>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</si>
  <si>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</si>
  <si>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</si>
  <si>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</si>
  <si>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</si>
  <si>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</si>
  <si>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</si>
  <si>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</si>
  <si>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</si>
  <si>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</si>
  <si>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</si>
  <si>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</si>
  <si>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</si>
  <si>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</si>
  <si>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</si>
  <si>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</si>
  <si>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</si>
  <si>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</si>
  <si>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</si>
  <si>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</si>
  <si>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</si>
  <si>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</si>
  <si>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</si>
  <si>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</si>
  <si>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</si>
  <si>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</si>
  <si>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</si>
  <si>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</si>
  <si>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</si>
  <si>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</si>
  <si>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</si>
  <si>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</si>
  <si>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</si>
  <si>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</si>
  <si>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</si>
  <si>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</si>
  <si>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</si>
  <si>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</si>
  <si>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</si>
  <si>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</si>
  <si>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</si>
  <si>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</si>
  <si>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</si>
  <si>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</si>
  <si>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</si>
  <si>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</si>
  <si>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</si>
  <si>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</si>
  <si>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</si>
  <si>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</si>
  <si>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</si>
  <si>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</si>
  <si>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</si>
  <si>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</si>
  <si>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</si>
  <si>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</si>
  <si>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</si>
  <si>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</si>
  <si>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</si>
  <si>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</si>
  <si>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</si>
  <si>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</si>
  <si>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</si>
  <si>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</si>
  <si>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</si>
  <si>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</si>
  <si>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</si>
  <si>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</si>
  <si>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</si>
  <si>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</si>
  <si>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</si>
  <si>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</si>
  <si>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</si>
  <si>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</si>
  <si>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</si>
  <si>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</si>
  <si>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</si>
  <si>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</si>
  <si>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</si>
  <si>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</si>
  <si>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</si>
  <si>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</si>
  <si>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</si>
  <si>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</si>
  <si>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</si>
  <si>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</si>
  <si>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</si>
  <si>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</si>
  <si>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</si>
  <si>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</si>
  <si>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</si>
  <si>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</si>
  <si>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</si>
  <si>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</si>
  <si>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</si>
  <si>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</si>
  <si>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</si>
  <si>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</si>
  <si>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</si>
  <si>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</si>
  <si>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</si>
  <si>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</si>
  <si>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</si>
  <si>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</si>
  <si>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</si>
  <si>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</si>
  <si>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</si>
  <si>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</si>
  <si>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</si>
  <si>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</si>
  <si>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</si>
  <si>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</si>
  <si>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</si>
  <si>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</si>
  <si>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</si>
  <si>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</si>
  <si>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</si>
  <si>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</si>
  <si>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</si>
  <si>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</si>
  <si>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</si>
  <si>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</si>
  <si>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</si>
  <si>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</si>
  <si>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</si>
  <si>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</si>
  <si>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</si>
  <si>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</si>
  <si>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</si>
  <si>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</si>
  <si>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</si>
  <si>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</si>
  <si>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</si>
  <si>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</si>
  <si>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</si>
  <si>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</si>
  <si>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</si>
  <si>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</si>
  <si>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</si>
  <si>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</si>
  <si>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</si>
  <si>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</si>
  <si>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</si>
  <si>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</si>
  <si>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</si>
  <si>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</si>
  <si>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</si>
  <si>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</si>
  <si>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</si>
  <si>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</si>
  <si>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</si>
  <si>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</si>
  <si>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</si>
  <si>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</si>
  <si>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</si>
  <si>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</si>
  <si>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</si>
  <si>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</si>
  <si>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</si>
  <si>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</si>
  <si>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</si>
  <si>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</si>
  <si>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</si>
  <si>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</si>
  <si>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</si>
  <si>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</si>
  <si>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</si>
  <si>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</si>
  <si>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</si>
  <si>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</si>
  <si>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</si>
  <si>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</si>
  <si>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</si>
  <si>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</si>
  <si>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</si>
  <si>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</si>
  <si>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</si>
  <si>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</si>
  <si>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</si>
  <si>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</si>
  <si>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</si>
  <si>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</si>
  <si>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</si>
  <si>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</si>
  <si>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</si>
  <si>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</si>
  <si>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</si>
  <si>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</si>
  <si>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</si>
  <si>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</si>
  <si>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</si>
  <si>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</si>
  <si>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</si>
  <si>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</si>
  <si>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</si>
  <si>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</si>
  <si>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</si>
  <si>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</si>
  <si>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</si>
  <si>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</si>
  <si>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</si>
  <si>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</si>
  <si>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</si>
  <si>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</si>
  <si>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</si>
  <si>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</si>
  <si>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</si>
  <si>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</si>
  <si>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</si>
  <si>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</si>
  <si>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</si>
  <si>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</si>
  <si>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</si>
  <si>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</si>
  <si>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</si>
  <si>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</si>
  <si>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</si>
  <si>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</si>
  <si>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</si>
  <si>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</si>
  <si>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</si>
  <si>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</si>
  <si>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</si>
  <si>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</si>
  <si>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</si>
  <si>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</si>
  <si>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</si>
  <si>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</si>
  <si>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</si>
  <si>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</si>
  <si>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</si>
  <si>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</si>
  <si>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</si>
  <si>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</si>
  <si>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</si>
  <si>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</si>
  <si>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</si>
  <si>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</si>
  <si>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</si>
  <si>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</si>
  <si>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</si>
  <si>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</si>
  <si>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</si>
  <si>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</si>
  <si>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</si>
  <si>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</si>
  <si>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</si>
  <si>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</si>
  <si>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</si>
  <si>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</si>
  <si>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</si>
  <si>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</si>
  <si>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</si>
  <si>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</si>
  <si>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</si>
  <si>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</si>
  <si>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</si>
  <si>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</si>
  <si>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</si>
  <si>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</si>
  <si>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</si>
  <si>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</si>
  <si>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</si>
  <si>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</si>
  <si>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</si>
  <si>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</si>
  <si>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</si>
  <si>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</si>
  <si>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</si>
  <si>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</si>
  <si>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</si>
  <si>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</si>
  <si>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</si>
  <si>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</si>
  <si>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</si>
  <si>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</si>
  <si>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</si>
  <si>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</si>
  <si>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</si>
  <si>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</si>
  <si>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</si>
  <si>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</si>
  <si>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</si>
  <si>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</si>
  <si>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</si>
  <si>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</si>
  <si>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</si>
  <si>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</si>
  <si>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</si>
  <si>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</si>
  <si>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</si>
  <si>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</si>
  <si>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</si>
  <si>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</si>
  <si>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</si>
  <si>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</si>
  <si>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</si>
  <si>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</si>
  <si>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</si>
  <si>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</si>
  <si>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</si>
  <si>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</si>
  <si>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</si>
  <si>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</si>
  <si>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</si>
  <si>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</si>
  <si>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</si>
  <si>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</si>
  <si>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</si>
  <si>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</si>
  <si>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</si>
  <si>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</si>
  <si>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</si>
  <si>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</si>
  <si>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</si>
  <si>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</si>
  <si>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</si>
  <si>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</si>
  <si>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</si>
  <si>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</si>
  <si>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</si>
  <si>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</si>
  <si>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</si>
  <si>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</si>
  <si>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</si>
  <si>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</si>
  <si>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</si>
  <si>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</si>
  <si>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</si>
  <si>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</si>
  <si>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</si>
  <si>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</si>
  <si>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</si>
  <si>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</si>
  <si>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</si>
  <si>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</si>
  <si>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</si>
  <si>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</si>
  <si>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</si>
  <si>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</si>
  <si>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</si>
  <si>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</si>
  <si>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</si>
  <si>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</si>
  <si>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</si>
  <si>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</si>
  <si>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</si>
  <si>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</si>
  <si>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</si>
  <si>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</si>
  <si>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</si>
  <si>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</si>
  <si>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</si>
  <si>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</si>
  <si>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</si>
  <si>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</si>
  <si>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</si>
  <si>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</si>
  <si>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</si>
  <si>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</si>
  <si>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</si>
  <si>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</si>
  <si>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</si>
  <si>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</si>
  <si>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</si>
  <si>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</si>
  <si>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</si>
  <si>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</si>
  <si>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</si>
  <si>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</si>
  <si>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</si>
  <si>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</si>
  <si>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</si>
  <si>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</si>
  <si>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</si>
  <si>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</si>
  <si>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</si>
  <si>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</si>
  <si>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</si>
  <si>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</si>
  <si>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</si>
  <si>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</si>
  <si>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</si>
  <si>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</si>
  <si>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</si>
  <si>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</si>
  <si>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</si>
  <si>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</si>
  <si>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</si>
  <si>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</si>
  <si>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</si>
  <si>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</si>
  <si>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</si>
  <si>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</si>
  <si>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</si>
  <si>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</si>
  <si>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</si>
  <si>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</si>
  <si>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</si>
  <si>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</si>
  <si>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</si>
  <si>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</si>
  <si>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</si>
  <si>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</si>
  <si>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</si>
  <si>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</si>
  <si>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</si>
  <si>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</si>
  <si>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</si>
  <si>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</si>
  <si>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</si>
  <si>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</si>
  <si>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</si>
  <si>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</si>
  <si>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</si>
  <si>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</si>
  <si>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</si>
  <si>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</si>
  <si>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</si>
  <si>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</si>
  <si>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</si>
  <si>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</si>
  <si>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</si>
  <si>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</si>
  <si>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</si>
  <si>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</si>
  <si>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</si>
  <si>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</si>
  <si>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</si>
  <si>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</si>
  <si>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</si>
  <si>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</si>
  <si>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</si>
  <si>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</si>
  <si>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</si>
  <si>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</si>
  <si>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</si>
  <si>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</si>
  <si>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</si>
  <si>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</si>
  <si>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</si>
  <si>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</si>
  <si>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</si>
  <si>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</si>
  <si>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</si>
  <si>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</si>
  <si>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</si>
  <si>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</si>
  <si>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</si>
  <si>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</si>
  <si>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</si>
  <si>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</si>
  <si>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</si>
  <si>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</si>
  <si>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</si>
  <si>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</si>
  <si>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</si>
  <si>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</si>
  <si>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</si>
  <si>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</si>
  <si>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</si>
  <si>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</si>
  <si>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</si>
  <si>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</si>
  <si>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</si>
  <si>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</si>
  <si>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</si>
  <si>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</si>
  <si>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</si>
  <si>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</si>
  <si>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</si>
  <si>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</si>
  <si>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</si>
  <si>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</si>
  <si>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</si>
  <si>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</si>
  <si>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</si>
  <si>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</si>
  <si>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</si>
  <si>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</si>
  <si>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</si>
  <si>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</si>
  <si>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</si>
  <si>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</si>
  <si>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</si>
  <si>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</si>
  <si>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</si>
  <si>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</si>
  <si>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</si>
  <si>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</si>
  <si>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</si>
  <si>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</si>
  <si>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</si>
  <si>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</si>
  <si>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</si>
  <si>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</si>
  <si>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</si>
  <si>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</si>
  <si>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</si>
  <si>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</si>
  <si>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</si>
  <si>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</si>
  <si>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</si>
  <si>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</si>
  <si>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</si>
  <si>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</si>
  <si>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</si>
  <si>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</si>
  <si>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</si>
  <si>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</si>
  <si>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</si>
  <si>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</si>
  <si>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</si>
  <si>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</si>
  <si>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</si>
  <si>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</si>
  <si>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</si>
  <si>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</si>
  <si>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</si>
  <si>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</si>
  <si>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</si>
  <si>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</si>
  <si>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</si>
  <si>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</si>
  <si>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</si>
  <si>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</si>
  <si>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</si>
  <si>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</si>
  <si>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</si>
  <si>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</si>
  <si>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</si>
  <si>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</si>
  <si>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</si>
  <si>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</si>
  <si>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</si>
  <si>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</si>
  <si>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</si>
  <si>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</si>
  <si>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</si>
  <si>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</si>
  <si>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</si>
  <si>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</si>
  <si>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</si>
  <si>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</si>
  <si>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</si>
  <si>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</si>
  <si>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</si>
  <si>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</si>
  <si>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</si>
  <si>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</si>
  <si>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</si>
  <si>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</si>
  <si>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</si>
  <si>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</si>
  <si>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</si>
  <si>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</si>
  <si>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</si>
  <si>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</si>
  <si>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</si>
  <si>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</si>
  <si>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</si>
  <si>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</si>
  <si>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</si>
  <si>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</si>
  <si>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</si>
  <si>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</si>
  <si>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</si>
  <si>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</si>
  <si>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</si>
  <si>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</si>
  <si>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</si>
  <si>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</si>
  <si>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</si>
  <si>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</si>
  <si>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</si>
  <si>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</si>
  <si>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</si>
  <si>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</si>
  <si>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</si>
  <si>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</si>
  <si>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</si>
  <si>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</si>
  <si>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</si>
  <si>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</si>
  <si>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</si>
  <si>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</si>
  <si>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</si>
  <si>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</si>
  <si>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</si>
  <si>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</si>
  <si>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</si>
  <si>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</si>
  <si>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</si>
  <si>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</si>
  <si>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</si>
  <si>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</si>
  <si>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</si>
  <si>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</si>
  <si>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</si>
  <si>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</si>
  <si>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</si>
  <si>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</si>
  <si>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</si>
  <si>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</si>
  <si>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</si>
  <si>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</si>
  <si>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</si>
  <si>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</si>
  <si>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</si>
  <si>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</si>
  <si>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</si>
  <si>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</si>
  <si>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</si>
  <si>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</si>
  <si>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</si>
  <si>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</si>
  <si>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</si>
  <si>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</si>
  <si>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</si>
  <si>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</si>
  <si>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</si>
  <si>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</si>
  <si>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</si>
  <si>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</si>
  <si>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</si>
  <si>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</si>
  <si>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</si>
  <si>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</si>
  <si>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</si>
  <si>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</si>
  <si>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</si>
  <si>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</si>
  <si>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</si>
  <si>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</si>
  <si>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</si>
  <si>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</si>
  <si>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</si>
  <si>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</si>
  <si>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</si>
  <si>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</si>
  <si>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</si>
  <si>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</si>
  <si>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</si>
  <si>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</si>
  <si>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</si>
  <si>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</si>
  <si>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</si>
  <si>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</si>
  <si>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</si>
  <si>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</si>
  <si>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</si>
  <si>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</si>
  <si>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</si>
  <si>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</si>
  <si>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</si>
  <si>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</si>
  <si>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</si>
  <si>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</si>
  <si>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</si>
  <si>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</si>
  <si>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</si>
  <si>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</si>
  <si>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</si>
  <si>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</si>
  <si>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</si>
  <si>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</si>
  <si>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</si>
  <si>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</si>
  <si>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</si>
  <si>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</si>
  <si>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</si>
  <si>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</si>
  <si>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</si>
  <si>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</si>
  <si>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</si>
  <si>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</si>
  <si>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</si>
  <si>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</si>
  <si>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</si>
  <si>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</si>
  <si>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</si>
  <si>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</si>
  <si>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</si>
  <si>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</si>
  <si>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</si>
  <si>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</si>
  <si>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</si>
  <si>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</si>
  <si>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</si>
  <si>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</si>
  <si>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</si>
  <si>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</si>
  <si>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</si>
  <si>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</si>
  <si>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</si>
  <si>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</si>
  <si>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</si>
  <si>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</si>
  <si>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</si>
  <si>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</si>
  <si>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</si>
  <si>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</si>
  <si>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</si>
  <si>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</si>
  <si>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</si>
  <si>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</si>
  <si>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</si>
  <si>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</si>
  <si>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</si>
  <si>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</si>
  <si>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</si>
  <si>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</si>
  <si>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</si>
  <si>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</si>
  <si>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</si>
  <si>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</si>
  <si>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</si>
  <si>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</si>
  <si>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</si>
  <si>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</si>
  <si>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</si>
  <si>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</si>
  <si>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</si>
  <si>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</si>
  <si>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</si>
  <si>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</si>
  <si>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</si>
  <si>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</si>
  <si>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</si>
  <si>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</si>
  <si>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</si>
  <si>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</si>
  <si>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</si>
  <si>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</si>
  <si>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</si>
  <si>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</si>
  <si>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</si>
  <si>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</si>
  <si>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</si>
  <si>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</si>
  <si>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</si>
  <si>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</si>
  <si>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</si>
  <si>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</si>
  <si>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</si>
  <si>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</si>
  <si>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</si>
  <si>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</si>
  <si>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</si>
  <si>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</si>
  <si>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</si>
  <si>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</si>
  <si>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</si>
  <si>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</si>
  <si>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</si>
  <si>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</si>
  <si>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</si>
  <si>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</si>
  <si>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</si>
  <si>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</si>
  <si>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</si>
  <si>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</si>
  <si>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</si>
  <si>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</si>
  <si>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</si>
  <si>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</si>
  <si>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</si>
  <si>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</si>
  <si>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</si>
  <si>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</si>
  <si>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</si>
  <si>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</si>
  <si>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</si>
  <si>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</si>
  <si>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</si>
  <si>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</si>
  <si>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</si>
  <si>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</si>
  <si>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</si>
  <si>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</si>
  <si>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</si>
  <si>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</si>
  <si>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</si>
  <si>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</si>
  <si>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</si>
  <si>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</si>
  <si>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</si>
  <si>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</si>
  <si>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</si>
  <si>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</si>
  <si>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</si>
  <si>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</si>
  <si>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</si>
  <si>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</si>
  <si>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</si>
  <si>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</si>
  <si>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</si>
  <si>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</si>
  <si>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</si>
  <si>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</si>
  <si>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</si>
  <si>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</si>
  <si>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</si>
  <si>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</si>
  <si>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</si>
  <si>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</si>
  <si>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</si>
  <si>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</si>
  <si>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</si>
  <si>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</si>
  <si>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</si>
  <si>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</si>
  <si>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</si>
  <si>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</si>
  <si>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</si>
  <si>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</si>
  <si>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</si>
  <si>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</si>
  <si>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</si>
  <si>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</si>
  <si>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</si>
  <si>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</si>
  <si>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</si>
  <si>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</si>
  <si>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</si>
  <si>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</si>
  <si>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</si>
  <si>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</si>
  <si>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</si>
  <si>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</si>
  <si>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</si>
  <si>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</si>
  <si>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</si>
  <si>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</si>
  <si>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</si>
  <si>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</si>
  <si>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</si>
  <si>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</si>
  <si>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</si>
  <si>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</si>
  <si>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</si>
  <si>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</si>
  <si>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</si>
  <si>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</si>
  <si>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</si>
  <si>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</si>
  <si>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</si>
  <si>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</si>
  <si>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</si>
  <si>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</si>
  <si>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</si>
  <si>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</si>
  <si>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</si>
  <si>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</si>
  <si>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</si>
  <si>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</si>
  <si>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</si>
  <si>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</si>
  <si>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</si>
  <si>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</si>
  <si>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</si>
  <si>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</si>
  <si>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</si>
  <si>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</si>
  <si>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</si>
  <si>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</si>
  <si>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</si>
  <si>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</si>
  <si>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</si>
  <si>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</si>
  <si>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</si>
  <si>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</si>
  <si>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</si>
  <si>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</si>
  <si>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</si>
  <si>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</si>
  <si>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</si>
  <si>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</si>
  <si>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</si>
  <si>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</si>
  <si>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</si>
  <si>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</si>
  <si>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</si>
  <si>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</si>
  <si>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</si>
  <si>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</si>
  <si>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</si>
  <si>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</si>
  <si>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</si>
  <si>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</si>
  <si>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</si>
  <si>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</si>
  <si>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</si>
  <si>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</si>
  <si>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</si>
  <si>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</si>
  <si>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</si>
  <si>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</si>
  <si>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</si>
  <si>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</si>
  <si>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</si>
  <si>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</si>
  <si>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</si>
  <si>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</si>
  <si>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</si>
  <si>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</si>
  <si>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</si>
  <si>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</si>
  <si>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</si>
  <si>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</si>
  <si>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</si>
  <si>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</si>
  <si>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</si>
  <si>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</si>
  <si>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</si>
  <si>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</si>
  <si>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</si>
  <si>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</si>
  <si>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</si>
  <si>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</si>
  <si>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</si>
  <si>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</si>
  <si>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</si>
  <si>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</si>
  <si>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</si>
  <si>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</si>
  <si>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</si>
  <si>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</si>
  <si>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</si>
  <si>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</si>
  <si>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</si>
  <si>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</si>
  <si>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</si>
  <si>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</si>
  <si>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</si>
  <si>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</si>
  <si>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</si>
  <si>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</si>
  <si>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</si>
  <si>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</si>
  <si>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</si>
  <si>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</si>
  <si>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</si>
  <si>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</si>
  <si>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</si>
  <si>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</si>
  <si>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</si>
  <si>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</si>
  <si>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</si>
  <si>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</si>
  <si>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</si>
  <si>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</si>
  <si>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</si>
  <si>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</si>
  <si>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</si>
  <si>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</si>
  <si>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</si>
  <si>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</si>
  <si>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</si>
  <si>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</si>
  <si>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</si>
  <si>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</si>
  <si>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</si>
  <si>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</si>
  <si>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</si>
  <si>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</si>
  <si>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</si>
  <si>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</si>
  <si>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</si>
  <si>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</si>
  <si>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</si>
  <si>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</si>
  <si>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</si>
  <si>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</si>
  <si>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</si>
  <si>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</si>
  <si>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</si>
  <si>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</si>
  <si>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</si>
  <si>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</si>
  <si>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</si>
  <si>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</si>
  <si>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</si>
  <si>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</si>
  <si>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</si>
  <si>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</si>
  <si>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</si>
  <si>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</si>
  <si>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</si>
  <si>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</si>
  <si>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</si>
  <si>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</si>
  <si>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</si>
  <si>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</si>
  <si>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</si>
  <si>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</si>
  <si>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</si>
  <si>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</si>
  <si>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</si>
  <si>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</si>
  <si>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</si>
  <si>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</si>
  <si>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</si>
  <si>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</si>
  <si>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</si>
  <si>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</si>
  <si>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</si>
  <si>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</si>
  <si>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</si>
  <si>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</si>
  <si>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</si>
  <si>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</si>
  <si>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</si>
  <si>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</si>
  <si>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</si>
  <si>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</si>
  <si>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</si>
  <si>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</si>
  <si>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</si>
  <si>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</si>
  <si>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</si>
  <si>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</si>
  <si>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</si>
  <si>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</si>
  <si>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</si>
  <si>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</si>
  <si>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</si>
  <si>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</si>
  <si>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</si>
  <si>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</si>
  <si>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</si>
  <si>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</si>
  <si>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</si>
  <si>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</si>
  <si>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</si>
  <si>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</si>
  <si>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</si>
  <si>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</si>
  <si>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</si>
  <si>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</si>
  <si>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</si>
  <si>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</si>
  <si>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</si>
  <si>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</si>
  <si>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</si>
  <si>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</si>
  <si>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</si>
  <si>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</si>
  <si>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</si>
  <si>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</si>
  <si>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</si>
  <si>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</si>
  <si>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</si>
  <si>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</si>
  <si>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</si>
  <si>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</si>
  <si>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</si>
  <si>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</si>
  <si>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</si>
  <si>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</si>
  <si>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</si>
  <si>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</si>
  <si>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</si>
  <si>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</si>
  <si>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</si>
  <si>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</si>
  <si>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</si>
  <si>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</si>
  <si>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</si>
  <si>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</si>
  <si>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</si>
  <si>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</si>
  <si>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</si>
  <si>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</si>
  <si>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</si>
  <si>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</si>
  <si>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</si>
  <si>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</si>
  <si>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</si>
  <si>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</si>
  <si>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</si>
  <si>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</si>
  <si>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</si>
  <si>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</si>
  <si>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</si>
  <si>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</si>
  <si>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</si>
  <si>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</si>
  <si>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</si>
  <si>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</si>
  <si>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</si>
  <si>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</si>
  <si>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</si>
  <si>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</si>
  <si>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</si>
  <si>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</si>
  <si>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</si>
  <si>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</si>
  <si>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</si>
  <si>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</si>
  <si>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</si>
  <si>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</si>
  <si>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</si>
  <si>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</si>
  <si>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</si>
  <si>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</si>
  <si>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</si>
  <si>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</si>
  <si>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</si>
  <si>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</si>
  <si>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</si>
  <si>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</si>
  <si>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</si>
  <si>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</si>
  <si>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</si>
  <si>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</si>
  <si>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</si>
  <si>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</si>
  <si>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</si>
  <si>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</si>
  <si>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</si>
  <si>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</si>
  <si>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</si>
  <si>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</si>
  <si>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</si>
  <si>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</si>
  <si>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</si>
  <si>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</si>
  <si>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</si>
  <si>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</si>
  <si>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</si>
  <si>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</si>
  <si>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</si>
  <si>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</si>
  <si>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</si>
  <si>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</si>
  <si>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</si>
  <si>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</si>
  <si>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</si>
  <si>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</si>
  <si>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</si>
  <si>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</si>
  <si>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</si>
  <si>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</si>
  <si>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</si>
  <si>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</si>
  <si>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</si>
  <si>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</si>
  <si>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</si>
  <si>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</si>
  <si>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</si>
  <si>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</si>
  <si>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</si>
  <si>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</si>
  <si>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</si>
  <si>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</si>
  <si>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</si>
  <si>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</si>
  <si>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</si>
  <si>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</si>
  <si>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</si>
  <si>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</si>
  <si>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</si>
  <si>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</si>
  <si>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</si>
  <si>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</si>
  <si>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</si>
  <si>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</si>
  <si>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</si>
  <si>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</si>
  <si>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</si>
  <si>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</si>
  <si>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</si>
  <si>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</si>
  <si>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</si>
  <si>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</si>
  <si>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</si>
  <si>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</si>
  <si>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</si>
  <si>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</si>
  <si>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</si>
  <si>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</si>
  <si>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</si>
  <si>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</si>
  <si>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</si>
  <si>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</si>
  <si>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</si>
  <si>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</si>
  <si>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</si>
  <si>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</si>
  <si>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</si>
  <si>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</si>
  <si>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</si>
  <si>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</si>
  <si>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</si>
  <si>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</si>
  <si>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</si>
  <si>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</si>
  <si>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</si>
  <si>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</si>
  <si>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</si>
  <si>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</si>
  <si>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</si>
  <si>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</si>
  <si>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</si>
  <si>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</si>
  <si>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</si>
  <si>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</si>
  <si>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</si>
  <si>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</si>
  <si>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</si>
  <si>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</si>
  <si>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</si>
  <si>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</si>
  <si>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</si>
  <si>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</si>
  <si>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</si>
  <si>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</si>
  <si>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</si>
  <si>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</si>
  <si>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</si>
  <si>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</si>
  <si>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</si>
  <si>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</si>
  <si>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</si>
  <si>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</si>
  <si>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</si>
  <si>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</si>
  <si>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</si>
  <si>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</si>
  <si>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</si>
  <si>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</si>
  <si>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</si>
  <si>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</si>
  <si>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</si>
  <si>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</si>
  <si>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</si>
  <si>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</si>
  <si>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</si>
  <si>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</si>
  <si>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</si>
  <si>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</si>
  <si>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</si>
  <si>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</si>
  <si>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</si>
  <si>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</si>
  <si>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</si>
  <si>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</si>
  <si>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</si>
  <si>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</si>
  <si>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</si>
  <si>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</si>
  <si>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</si>
  <si>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</si>
  <si>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</si>
  <si>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</si>
  <si>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</si>
  <si>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</si>
  <si>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</si>
  <si>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</si>
  <si>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</si>
  <si>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</si>
  <si>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</si>
  <si>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Sr.No.</t>
  </si>
  <si>
    <t>Total Sales</t>
  </si>
  <si>
    <t>Sum of Total Sales</t>
  </si>
  <si>
    <t>Average Sales</t>
  </si>
  <si>
    <t>No. of Items</t>
  </si>
  <si>
    <t>Average Rating</t>
  </si>
  <si>
    <t>No. of items</t>
  </si>
  <si>
    <t>Kpi's Requirement</t>
  </si>
  <si>
    <t>Row Labels</t>
  </si>
  <si>
    <t>Total sales by Fat content</t>
  </si>
  <si>
    <t>Column Labels</t>
  </si>
  <si>
    <t>Fat by Outlet</t>
  </si>
  <si>
    <t>Total Sales by Item Type</t>
  </si>
  <si>
    <t>Total Sales by Outlet Establishment Year</t>
  </si>
  <si>
    <t>Sales by Outlet Size</t>
  </si>
  <si>
    <t>Outlet Location</t>
  </si>
  <si>
    <t>Sales</t>
  </si>
  <si>
    <t>Sales By Outlet Location</t>
  </si>
  <si>
    <t>Sales by Outlet Type</t>
  </si>
  <si>
    <t>Average of Total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</si>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</sst>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Lato Black"/>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rgb="FF92D05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10" xfId="0" applyBorder="1"/>
    <xf numFmtId="0" fontId="0" fillId="0" borderId="10" xfId="0" applyNumberFormat="1" applyBorder="1"/>
    <xf numFmtId="165" fontId="0" fillId="0" borderId="10" xfId="0" applyNumberFormat="1" applyBorder="1"/>
    <xf numFmtId="164" fontId="0" fillId="0" borderId="10" xfId="0" applyNumberFormat="1" applyBorder="1"/>
    <xf numFmtId="0" fontId="0" fillId="0" borderId="0" xfId="0" applyBorder="1"/>
    <xf numFmtId="166" fontId="0" fillId="0" borderId="10" xfId="0" applyNumberFormat="1" applyBorder="1"/>
    <xf numFmtId="0" fontId="0" fillId="0" borderId="10" xfId="0" pivotButton="1" applyBorder="1"/>
    <xf numFmtId="0" fontId="0" fillId="0" borderId="0" xfId="0" pivotButton="1"/>
    <xf numFmtId="0" fontId="0" fillId="0" borderId="15" xfId="0" applyBorder="1"/>
    <xf numFmtId="0" fontId="0" fillId="0" borderId="14" xfId="0" applyBorder="1"/>
    <xf numFmtId="0" fontId="0" fillId="0" borderId="16" xfId="0" applyBorder="1"/>
    <xf numFmtId="0" fontId="0" fillId="0" borderId="17" xfId="0" applyBorder="1"/>
    <xf numFmtId="0" fontId="0" fillId="0" borderId="18" xfId="0" applyBorder="1"/>
    <xf numFmtId="0" fontId="0" fillId="0" borderId="0" xfId="0" applyFill="1"/>
    <xf numFmtId="0" fontId="0" fillId="0" borderId="19" xfId="0" applyBorder="1" applyAlignment="1">
      <alignment horizontal="left"/>
    </xf>
    <xf numFmtId="0" fontId="0" fillId="0" borderId="20" xfId="0" applyBorder="1" applyAlignment="1">
      <alignment horizontal="left"/>
    </xf>
    <xf numFmtId="167" fontId="0" fillId="0" borderId="20" xfId="0" applyNumberFormat="1" applyBorder="1"/>
    <xf numFmtId="167" fontId="0" fillId="0" borderId="19" xfId="0" applyNumberFormat="1" applyBorder="1"/>
    <xf numFmtId="167" fontId="0" fillId="0" borderId="15" xfId="0" applyNumberFormat="1" applyBorder="1"/>
    <xf numFmtId="167" fontId="0" fillId="0" borderId="18" xfId="0" applyNumberFormat="1" applyBorder="1"/>
    <xf numFmtId="167" fontId="0" fillId="0" borderId="21"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2" xfId="0" applyBorder="1"/>
    <xf numFmtId="0" fontId="0" fillId="0" borderId="23" xfId="0" applyBorder="1"/>
    <xf numFmtId="0" fontId="0" fillId="0" borderId="0" xfId="0" pivotButton="1" applyBorder="1"/>
    <xf numFmtId="0" fontId="0" fillId="0" borderId="15" xfId="0" pivotButton="1" applyBorder="1"/>
    <xf numFmtId="0" fontId="0" fillId="0" borderId="14" xfId="0" applyFill="1" applyBorder="1" applyAlignment="1">
      <alignment horizontal="left"/>
    </xf>
    <xf numFmtId="165" fontId="0" fillId="0" borderId="21" xfId="0" applyNumberFormat="1" applyBorder="1"/>
    <xf numFmtId="165" fontId="0" fillId="0" borderId="19" xfId="0" applyNumberFormat="1" applyBorder="1"/>
    <xf numFmtId="165" fontId="0" fillId="0" borderId="20" xfId="0" applyNumberFormat="1" applyBorder="1"/>
    <xf numFmtId="0" fontId="0" fillId="0" borderId="21" xfId="0" applyBorder="1" applyAlignment="1">
      <alignment horizontal="left"/>
    </xf>
    <xf numFmtId="1" fontId="0" fillId="0" borderId="19" xfId="0" applyNumberFormat="1" applyBorder="1"/>
    <xf numFmtId="1" fontId="0" fillId="0" borderId="21" xfId="0" applyNumberFormat="1" applyBorder="1"/>
    <xf numFmtId="1" fontId="0" fillId="0" borderId="20" xfId="0" applyNumberFormat="1" applyBorder="1"/>
    <xf numFmtId="0" fontId="18" fillId="37" borderId="11" xfId="0" applyFont="1" applyFill="1" applyBorder="1" applyAlignment="1">
      <alignment horizontal="center" vertical="center"/>
    </xf>
    <xf numFmtId="0" fontId="18" fillId="37" borderId="12" xfId="0" applyFont="1" applyFill="1" applyBorder="1" applyAlignment="1">
      <alignment horizontal="center" vertical="center"/>
    </xf>
    <xf numFmtId="0" fontId="18" fillId="37" borderId="13" xfId="0" applyFont="1" applyFill="1" applyBorder="1" applyAlignment="1">
      <alignment horizontal="center" vertical="center"/>
    </xf>
    <xf numFmtId="0" fontId="18" fillId="38" borderId="22" xfId="0" applyFont="1" applyFill="1" applyBorder="1" applyAlignment="1">
      <alignment horizontal="center"/>
    </xf>
    <xf numFmtId="0" fontId="18" fillId="38" borderId="23" xfId="0" applyFont="1" applyFill="1" applyBorder="1" applyAlignment="1">
      <alignment horizontal="center"/>
    </xf>
    <xf numFmtId="0" fontId="0" fillId="0" borderId="22" xfId="0" applyBorder="1" applyAlignment="1">
      <alignment horizontal="center" vertical="center"/>
    </xf>
    <xf numFmtId="0" fontId="0" fillId="0" borderId="23" xfId="0" applyBorder="1" applyAlignment="1">
      <alignment horizontal="center" vertical="center"/>
    </xf>
    <xf numFmtId="0" fontId="0" fillId="39" borderId="22" xfId="0" applyFill="1" applyBorder="1" applyAlignment="1">
      <alignment horizontal="center"/>
    </xf>
    <xf numFmtId="0" fontId="0" fillId="39" borderId="23" xfId="0" applyFill="1" applyBorder="1" applyAlignment="1">
      <alignment horizont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4" borderId="11" xfId="0" applyFont="1" applyFill="1" applyBorder="1" applyAlignment="1">
      <alignment horizontal="center" vertical="center"/>
    </xf>
    <xf numFmtId="0" fontId="18" fillId="34" borderId="12" xfId="0" applyFont="1" applyFill="1" applyBorder="1" applyAlignment="1">
      <alignment horizontal="center" vertical="center"/>
    </xf>
    <xf numFmtId="0" fontId="18" fillId="34" borderId="13" xfId="0" applyFont="1" applyFill="1" applyBorder="1" applyAlignment="1">
      <alignment horizontal="center" vertical="center"/>
    </xf>
    <xf numFmtId="0" fontId="18" fillId="36" borderId="11" xfId="0" applyFont="1" applyFill="1" applyBorder="1" applyAlignment="1">
      <alignment horizontal="center"/>
    </xf>
    <xf numFmtId="0" fontId="18" fillId="36" borderId="12" xfId="0" applyFont="1" applyFill="1" applyBorder="1" applyAlignment="1">
      <alignment horizontal="center"/>
    </xf>
    <xf numFmtId="0" fontId="18" fillId="36" borderId="13" xfId="0" applyFont="1" applyFill="1" applyBorder="1" applyAlignment="1">
      <alignment horizontal="center"/>
    </xf>
    <xf numFmtId="0" fontId="18" fillId="35" borderId="11" xfId="0" applyFont="1" applyFill="1" applyBorder="1" applyAlignment="1">
      <alignment horizontal="center" vertical="center"/>
    </xf>
    <xf numFmtId="0" fontId="18" fillId="35" borderId="12" xfId="0" applyFont="1" applyFill="1" applyBorder="1" applyAlignment="1">
      <alignment horizontal="center" vertical="center"/>
    </xf>
    <xf numFmtId="0" fontId="18" fillId="35" borderId="13"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5941986-79A6-4111-8551-3D8771B4A607}">
      <tableStyleElement type="wholeTable" dxfId="119"/>
      <tableStyleElement type="headerRow" dxfId="118"/>
    </tableStyle>
  </tableStyles>
  <colors>
    <mruColors>
      <color rgb="FFFFD200"/>
      <color rgb="FF8B6425"/>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design'!$C$16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79-45CE-B594-5EED1B9934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79-45CE-B594-5EED1B993444}"/>
              </c:ext>
            </c:extLst>
          </c:dPt>
          <c:cat>
            <c:strRef>
              <c:f>'Sheet design'!$B$17:$B$18</c:f>
              <c:strCache>
                <c:ptCount val="2"/>
                <c:pt idx="0">
                  <c:v>Low Fat</c:v>
                </c:pt>
                <c:pt idx="1">
                  <c:v>Regular</c:v>
                </c:pt>
              </c:strCache>
            </c:strRef>
          </c:cat>
          <c:val>
            <c:numRef>
              <c:f>'Sheet design'!$C$17:$C$18</c:f>
              <c:numCache>
                <c:formatCode>"₹"0.0,"K"</c:formatCode>
                <c:ptCount val="2"/>
                <c:pt idx="0">
                  <c:v>776319.68840000057</c:v>
                </c:pt>
                <c:pt idx="1">
                  <c:v>425361.8043999995</c:v>
                </c:pt>
              </c:numCache>
            </c:numRef>
          </c:val>
          <c:extLst>
            <c:ext xmlns:c16="http://schemas.microsoft.com/office/drawing/2014/chart" uri="{C3380CC4-5D6E-409C-BE32-E72D297353CC}">
              <c16:uniqueId val="{00000000-523D-447E-8D26-89FEB5406A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design'!$C$26:$C$27</c:f>
              <c:strCache>
                <c:ptCount val="1"/>
                <c:pt idx="0">
                  <c:v>Regular</c:v>
                </c:pt>
              </c:strCache>
            </c:strRef>
          </c:tx>
          <c:spPr>
            <a:solidFill>
              <a:schemeClr val="accent1"/>
            </a:solidFill>
            <a:ln>
              <a:noFill/>
            </a:ln>
            <a:effectLst/>
          </c:spPr>
          <c:invertIfNegative val="0"/>
          <c:cat>
            <c:strRef>
              <c:f>'Sheet design'!$B$28:$B$30</c:f>
              <c:strCache>
                <c:ptCount val="3"/>
                <c:pt idx="0">
                  <c:v>Tier 1</c:v>
                </c:pt>
                <c:pt idx="1">
                  <c:v>Tier 2</c:v>
                </c:pt>
                <c:pt idx="2">
                  <c:v>Tier 3</c:v>
                </c:pt>
              </c:strCache>
            </c:strRef>
          </c:cat>
          <c:val>
            <c:numRef>
              <c:f>'Sheet design'!$C$28:$C$30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307-40B3-AF5E-D33BED40BDAB}"/>
            </c:ext>
          </c:extLst>
        </c:ser>
        <c:ser>
          <c:idx val="1"/>
          <c:order val="1"/>
          <c:tx>
            <c:strRef>
              <c:f>'Sheet design'!$D$26:$D$27</c:f>
              <c:strCache>
                <c:ptCount val="1"/>
                <c:pt idx="0">
                  <c:v>Low Fat</c:v>
                </c:pt>
              </c:strCache>
            </c:strRef>
          </c:tx>
          <c:spPr>
            <a:solidFill>
              <a:schemeClr val="accent2"/>
            </a:solidFill>
            <a:ln>
              <a:noFill/>
            </a:ln>
            <a:effectLst/>
          </c:spPr>
          <c:invertIfNegative val="0"/>
          <c:cat>
            <c:strRef>
              <c:f>'Sheet design'!$B$28:$B$30</c:f>
              <c:strCache>
                <c:ptCount val="3"/>
                <c:pt idx="0">
                  <c:v>Tier 1</c:v>
                </c:pt>
                <c:pt idx="1">
                  <c:v>Tier 2</c:v>
                </c:pt>
                <c:pt idx="2">
                  <c:v>Tier 3</c:v>
                </c:pt>
              </c:strCache>
            </c:strRef>
          </c:cat>
          <c:val>
            <c:numRef>
              <c:f>'Sheet design'!$D$28:$D$30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538-4397-B9B3-6789D8C8D79C}"/>
            </c:ext>
          </c:extLst>
        </c:ser>
        <c:dLbls>
          <c:showLegendKey val="0"/>
          <c:showVal val="0"/>
          <c:showCatName val="0"/>
          <c:showSerName val="0"/>
          <c:showPercent val="0"/>
          <c:showBubbleSize val="0"/>
        </c:dLbls>
        <c:gapWidth val="182"/>
        <c:axId val="524226079"/>
        <c:axId val="525771455"/>
      </c:barChart>
      <c:catAx>
        <c:axId val="524226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71455"/>
        <c:crosses val="autoZero"/>
        <c:auto val="1"/>
        <c:lblAlgn val="ctr"/>
        <c:lblOffset val="100"/>
        <c:noMultiLvlLbl val="0"/>
      </c:catAx>
      <c:valAx>
        <c:axId val="525771455"/>
        <c:scaling>
          <c:orientation val="minMax"/>
        </c:scaling>
        <c:delete val="1"/>
        <c:axPos val="b"/>
        <c:numFmt formatCode="&quot;₹&quot;0.0,&quot;K&quot;" sourceLinked="1"/>
        <c:majorTickMark val="out"/>
        <c:minorTickMark val="none"/>
        <c:tickLblPos val="nextTo"/>
        <c:crossAx val="524226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design'!$C$35</c:f>
              <c:strCache>
                <c:ptCount val="1"/>
                <c:pt idx="0">
                  <c:v>Total</c:v>
                </c:pt>
              </c:strCache>
            </c:strRef>
          </c:tx>
          <c:spPr>
            <a:solidFill>
              <a:schemeClr val="accent1"/>
            </a:solidFill>
            <a:ln>
              <a:noFill/>
            </a:ln>
            <a:effectLst/>
          </c:spPr>
          <c:invertIfNegative val="0"/>
          <c:cat>
            <c:strRef>
              <c:f>'Sheet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17F-4655-8674-A9A9335A826C}"/>
            </c:ext>
          </c:extLst>
        </c:ser>
        <c:dLbls>
          <c:showLegendKey val="0"/>
          <c:showVal val="0"/>
          <c:showCatName val="0"/>
          <c:showSerName val="0"/>
          <c:showPercent val="0"/>
          <c:showBubbleSize val="0"/>
        </c:dLbls>
        <c:gapWidth val="182"/>
        <c:axId val="527182639"/>
        <c:axId val="955923263"/>
      </c:barChart>
      <c:catAx>
        <c:axId val="52718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23263"/>
        <c:crosses val="autoZero"/>
        <c:auto val="1"/>
        <c:lblAlgn val="ctr"/>
        <c:lblOffset val="100"/>
        <c:noMultiLvlLbl val="0"/>
      </c:catAx>
      <c:valAx>
        <c:axId val="955923263"/>
        <c:scaling>
          <c:orientation val="minMax"/>
        </c:scaling>
        <c:delete val="1"/>
        <c:axPos val="b"/>
        <c:numFmt formatCode="&quot;₹&quot;0.0,&quot;K&quot;" sourceLinked="1"/>
        <c:majorTickMark val="none"/>
        <c:minorTickMark val="none"/>
        <c:tickLblPos val="nextTo"/>
        <c:crossAx val="52718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design'!$C$55</c:f>
              <c:strCache>
                <c:ptCount val="1"/>
                <c:pt idx="0">
                  <c:v>Total</c:v>
                </c:pt>
              </c:strCache>
            </c:strRef>
          </c:tx>
          <c:spPr>
            <a:solidFill>
              <a:schemeClr val="accent1"/>
            </a:solidFill>
            <a:ln>
              <a:noFill/>
            </a:ln>
            <a:effectLst/>
          </c:spPr>
          <c:cat>
            <c:strRef>
              <c:f>'Sheet design'!$B$56:$B$64</c:f>
              <c:strCache>
                <c:ptCount val="9"/>
                <c:pt idx="0">
                  <c:v>2011</c:v>
                </c:pt>
                <c:pt idx="1">
                  <c:v>2012</c:v>
                </c:pt>
                <c:pt idx="2">
                  <c:v>2014</c:v>
                </c:pt>
                <c:pt idx="3">
                  <c:v>2015</c:v>
                </c:pt>
                <c:pt idx="4">
                  <c:v>2016</c:v>
                </c:pt>
                <c:pt idx="5">
                  <c:v>2017</c:v>
                </c:pt>
                <c:pt idx="6">
                  <c:v>2018</c:v>
                </c:pt>
                <c:pt idx="7">
                  <c:v>2020</c:v>
                </c:pt>
                <c:pt idx="8">
                  <c:v>2022</c:v>
                </c:pt>
              </c:strCache>
            </c:strRef>
          </c:cat>
          <c:val>
            <c:numRef>
              <c:f>'Sheet design'!$C$56:$C$64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036-40C5-89F5-35CBDC426D21}"/>
            </c:ext>
          </c:extLst>
        </c:ser>
        <c:dLbls>
          <c:showLegendKey val="0"/>
          <c:showVal val="0"/>
          <c:showCatName val="0"/>
          <c:showSerName val="0"/>
          <c:showPercent val="0"/>
          <c:showBubbleSize val="0"/>
        </c:dLbls>
        <c:axId val="1231142303"/>
        <c:axId val="1028097615"/>
      </c:areaChart>
      <c:catAx>
        <c:axId val="123114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97615"/>
        <c:crosses val="autoZero"/>
        <c:auto val="1"/>
        <c:lblAlgn val="ctr"/>
        <c:lblOffset val="100"/>
        <c:noMultiLvlLbl val="0"/>
      </c:catAx>
      <c:valAx>
        <c:axId val="1028097615"/>
        <c:scaling>
          <c:orientation val="minMax"/>
        </c:scaling>
        <c:delete val="1"/>
        <c:axPos val="l"/>
        <c:numFmt formatCode="&quot;₹&quot;0.0,&quot;K&quot;" sourceLinked="1"/>
        <c:majorTickMark val="none"/>
        <c:minorTickMark val="none"/>
        <c:tickLblPos val="nextTo"/>
        <c:crossAx val="123114230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design'!$K$14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86-42EE-9E20-A60E5C19F4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86-42EE-9E20-A60E5C19F4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86-42EE-9E20-A60E5C19F460}"/>
              </c:ext>
            </c:extLst>
          </c:dPt>
          <c:cat>
            <c:strRef>
              <c:f>'Sheet design'!$J$15:$J$17</c:f>
              <c:strCache>
                <c:ptCount val="3"/>
                <c:pt idx="0">
                  <c:v>High</c:v>
                </c:pt>
                <c:pt idx="1">
                  <c:v>Medium</c:v>
                </c:pt>
                <c:pt idx="2">
                  <c:v>Small</c:v>
                </c:pt>
              </c:strCache>
            </c:strRef>
          </c:cat>
          <c:val>
            <c:numRef>
              <c:f>'Sheet design'!$K$15:$K$17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3F4-4380-8159-0FDA4DD9437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design'!$J$56</c:f>
              <c:strCache>
                <c:ptCount val="1"/>
                <c:pt idx="0">
                  <c:v>Total</c:v>
                </c:pt>
              </c:strCache>
            </c:strRef>
          </c:tx>
          <c:spPr>
            <a:solidFill>
              <a:schemeClr val="accent1"/>
            </a:solidFill>
            <a:ln>
              <a:noFill/>
            </a:ln>
            <a:effectLst/>
          </c:spPr>
          <c:invertIfNegative val="0"/>
          <c:cat>
            <c:strRef>
              <c:f>'Sheet design'!$I$57:$I$60</c:f>
              <c:strCache>
                <c:ptCount val="4"/>
                <c:pt idx="0">
                  <c:v>Grocery Store</c:v>
                </c:pt>
                <c:pt idx="1">
                  <c:v>Supermarket Type3</c:v>
                </c:pt>
                <c:pt idx="2">
                  <c:v>Supermarket Type2</c:v>
                </c:pt>
                <c:pt idx="3">
                  <c:v>Supermarket Type1</c:v>
                </c:pt>
              </c:strCache>
            </c:strRef>
          </c:cat>
          <c:val>
            <c:numRef>
              <c:f>'Sheet design'!$J$57:$J$60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B9A-4C2A-BAB4-D290275EFE72}"/>
            </c:ext>
          </c:extLst>
        </c:ser>
        <c:dLbls>
          <c:showLegendKey val="0"/>
          <c:showVal val="0"/>
          <c:showCatName val="0"/>
          <c:showSerName val="0"/>
          <c:showPercent val="0"/>
          <c:showBubbleSize val="0"/>
        </c:dLbls>
        <c:gapWidth val="182"/>
        <c:axId val="998247151"/>
        <c:axId val="1246406975"/>
      </c:barChart>
      <c:catAx>
        <c:axId val="998247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406975"/>
        <c:crosses val="autoZero"/>
        <c:auto val="1"/>
        <c:lblAlgn val="ctr"/>
        <c:lblOffset val="100"/>
        <c:noMultiLvlLbl val="0"/>
      </c:catAx>
      <c:valAx>
        <c:axId val="1246406975"/>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24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design'!$J$71</c:f>
              <c:strCache>
                <c:ptCount val="1"/>
                <c:pt idx="0">
                  <c:v>Total</c:v>
                </c:pt>
              </c:strCache>
            </c:strRef>
          </c:tx>
          <c:spPr>
            <a:solidFill>
              <a:schemeClr val="accent1"/>
            </a:solidFill>
            <a:ln>
              <a:noFill/>
            </a:ln>
            <a:effectLst/>
          </c:spPr>
          <c:invertIfNegative val="0"/>
          <c:cat>
            <c:strRef>
              <c:f>'Sheet design'!$I$72:$I$75</c:f>
              <c:strCache>
                <c:ptCount val="4"/>
                <c:pt idx="0">
                  <c:v>Grocery Store</c:v>
                </c:pt>
                <c:pt idx="1">
                  <c:v>Supermarket Type3</c:v>
                </c:pt>
                <c:pt idx="2">
                  <c:v>Supermarket Type2</c:v>
                </c:pt>
                <c:pt idx="3">
                  <c:v>Supermarket Type1</c:v>
                </c:pt>
              </c:strCache>
            </c:strRef>
          </c:cat>
          <c:val>
            <c:numRef>
              <c:f>'Sheet design'!$J$72:$J$75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B25-417E-9E33-BB3917EBD3FA}"/>
            </c:ext>
          </c:extLst>
        </c:ser>
        <c:dLbls>
          <c:showLegendKey val="0"/>
          <c:showVal val="0"/>
          <c:showCatName val="0"/>
          <c:showSerName val="0"/>
          <c:showPercent val="0"/>
          <c:showBubbleSize val="0"/>
        </c:dLbls>
        <c:gapWidth val="182"/>
        <c:axId val="1019613263"/>
        <c:axId val="1124257439"/>
      </c:barChart>
      <c:catAx>
        <c:axId val="101961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257439"/>
        <c:crosses val="autoZero"/>
        <c:auto val="1"/>
        <c:lblAlgn val="ctr"/>
        <c:lblOffset val="100"/>
        <c:noMultiLvlLbl val="0"/>
      </c:catAx>
      <c:valAx>
        <c:axId val="1124257439"/>
        <c:scaling>
          <c:orientation val="minMax"/>
        </c:scaling>
        <c:delete val="1"/>
        <c:axPos val="b"/>
        <c:numFmt formatCode="&quot;₹&quot;0" sourceLinked="1"/>
        <c:majorTickMark val="none"/>
        <c:minorTickMark val="none"/>
        <c:tickLblPos val="nextTo"/>
        <c:crossAx val="10196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design'!$J$83</c:f>
              <c:strCache>
                <c:ptCount val="1"/>
                <c:pt idx="0">
                  <c:v>Total</c:v>
                </c:pt>
              </c:strCache>
            </c:strRef>
          </c:tx>
          <c:spPr>
            <a:solidFill>
              <a:schemeClr val="accent1"/>
            </a:solidFill>
            <a:ln>
              <a:noFill/>
            </a:ln>
            <a:effectLst/>
          </c:spPr>
          <c:invertIfNegative val="0"/>
          <c:cat>
            <c:strRef>
              <c:f>'Sheet design'!$I$84:$I$87</c:f>
              <c:strCache>
                <c:ptCount val="4"/>
                <c:pt idx="0">
                  <c:v>Grocery Store</c:v>
                </c:pt>
                <c:pt idx="1">
                  <c:v>Supermarket Type3</c:v>
                </c:pt>
                <c:pt idx="2">
                  <c:v>Supermarket Type2</c:v>
                </c:pt>
                <c:pt idx="3">
                  <c:v>Supermarket Type1</c:v>
                </c:pt>
              </c:strCache>
            </c:strRef>
          </c:cat>
          <c:val>
            <c:numRef>
              <c:f>'Sheet design'!$J$84:$J$87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62B-431C-AFE9-4B374E692333}"/>
            </c:ext>
          </c:extLst>
        </c:ser>
        <c:dLbls>
          <c:showLegendKey val="0"/>
          <c:showVal val="0"/>
          <c:showCatName val="0"/>
          <c:showSerName val="0"/>
          <c:showPercent val="0"/>
          <c:showBubbleSize val="0"/>
        </c:dLbls>
        <c:gapWidth val="182"/>
        <c:axId val="1296131375"/>
        <c:axId val="1028080975"/>
      </c:barChart>
      <c:catAx>
        <c:axId val="1296131375"/>
        <c:scaling>
          <c:orientation val="minMax"/>
        </c:scaling>
        <c:delete val="1"/>
        <c:axPos val="l"/>
        <c:numFmt formatCode="General" sourceLinked="1"/>
        <c:majorTickMark val="none"/>
        <c:minorTickMark val="none"/>
        <c:tickLblPos val="nextTo"/>
        <c:crossAx val="1028080975"/>
        <c:crosses val="autoZero"/>
        <c:auto val="1"/>
        <c:lblAlgn val="ctr"/>
        <c:lblOffset val="100"/>
        <c:noMultiLvlLbl val="0"/>
      </c:catAx>
      <c:valAx>
        <c:axId val="1028080975"/>
        <c:scaling>
          <c:orientation val="minMax"/>
        </c:scaling>
        <c:delete val="1"/>
        <c:axPos val="b"/>
        <c:numFmt formatCode="0" sourceLinked="1"/>
        <c:majorTickMark val="none"/>
        <c:minorTickMark val="none"/>
        <c:tickLblPos val="nextTo"/>
        <c:crossAx val="129613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882812500000001"/>
              <c:y val="0.1547836684948202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677951388888889"/>
              <c:y val="-0.1483343489742027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design'!$C$16</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7F6-48AA-B02C-4DA34CF4FE5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7F6-48AA-B02C-4DA34CF4FE54}"/>
              </c:ext>
            </c:extLst>
          </c:dPt>
          <c:dLbls>
            <c:dLbl>
              <c:idx val="0"/>
              <c:layout>
                <c:manualLayout>
                  <c:x val="0.14882812500000001"/>
                  <c:y val="0.1547836684948202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F6-48AA-B02C-4DA34CF4FE54}"/>
                </c:ext>
              </c:extLst>
            </c:dLbl>
            <c:dLbl>
              <c:idx val="1"/>
              <c:layout>
                <c:manualLayout>
                  <c:x val="-0.12677951388888889"/>
                  <c:y val="-0.1483343489742027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7F6-48AA-B02C-4DA34CF4FE5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design'!$B$17:$B$18</c:f>
              <c:strCache>
                <c:ptCount val="2"/>
                <c:pt idx="0">
                  <c:v>Low Fat</c:v>
                </c:pt>
                <c:pt idx="1">
                  <c:v>Regular</c:v>
                </c:pt>
              </c:strCache>
            </c:strRef>
          </c:cat>
          <c:val>
            <c:numRef>
              <c:f>'Sheet design'!$C$17:$C$18</c:f>
              <c:numCache>
                <c:formatCode>"₹"0.0,"K"</c:formatCode>
                <c:ptCount val="2"/>
                <c:pt idx="0">
                  <c:v>776319.68840000057</c:v>
                </c:pt>
                <c:pt idx="1">
                  <c:v>425361.8043999995</c:v>
                </c:pt>
              </c:numCache>
            </c:numRef>
          </c:val>
          <c:extLst>
            <c:ext xmlns:c16="http://schemas.microsoft.com/office/drawing/2014/chart" uri="{C3380CC4-5D6E-409C-BE32-E72D297353CC}">
              <c16:uniqueId val="{00000004-57F6-48AA-B02C-4DA34CF4FE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design'!$C$26:$C$27</c:f>
              <c:strCache>
                <c:ptCount val="1"/>
                <c:pt idx="0">
                  <c:v>Regular</c:v>
                </c:pt>
              </c:strCache>
            </c:strRef>
          </c:tx>
          <c:spPr>
            <a:solidFill>
              <a:schemeClr val="accent6">
                <a:lumMod val="75000"/>
              </a:schemeClr>
            </a:solidFill>
            <a:ln>
              <a:noFill/>
            </a:ln>
            <a:effectLst/>
          </c:spPr>
          <c:invertIfNegative val="0"/>
          <c:cat>
            <c:strRef>
              <c:f>'Sheet design'!$B$28:$B$30</c:f>
              <c:strCache>
                <c:ptCount val="3"/>
                <c:pt idx="0">
                  <c:v>Tier 1</c:v>
                </c:pt>
                <c:pt idx="1">
                  <c:v>Tier 2</c:v>
                </c:pt>
                <c:pt idx="2">
                  <c:v>Tier 3</c:v>
                </c:pt>
              </c:strCache>
            </c:strRef>
          </c:cat>
          <c:val>
            <c:numRef>
              <c:f>'Sheet design'!$C$28:$C$30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079-4456-8679-8E79D46D7777}"/>
            </c:ext>
          </c:extLst>
        </c:ser>
        <c:ser>
          <c:idx val="1"/>
          <c:order val="1"/>
          <c:tx>
            <c:strRef>
              <c:f>'Sheet design'!$D$26:$D$27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design'!$B$28:$B$30</c:f>
              <c:strCache>
                <c:ptCount val="3"/>
                <c:pt idx="0">
                  <c:v>Tier 1</c:v>
                </c:pt>
                <c:pt idx="1">
                  <c:v>Tier 2</c:v>
                </c:pt>
                <c:pt idx="2">
                  <c:v>Tier 3</c:v>
                </c:pt>
              </c:strCache>
            </c:strRef>
          </c:cat>
          <c:val>
            <c:numRef>
              <c:f>'Sheet design'!$D$28:$D$30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756-4627-B00A-E3A03422C01E}"/>
            </c:ext>
          </c:extLst>
        </c:ser>
        <c:dLbls>
          <c:showLegendKey val="0"/>
          <c:showVal val="0"/>
          <c:showCatName val="0"/>
          <c:showSerName val="0"/>
          <c:showPercent val="0"/>
          <c:showBubbleSize val="0"/>
        </c:dLbls>
        <c:gapWidth val="60"/>
        <c:axId val="524226079"/>
        <c:axId val="525771455"/>
      </c:barChart>
      <c:catAx>
        <c:axId val="524226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25771455"/>
        <c:crosses val="autoZero"/>
        <c:auto val="1"/>
        <c:lblAlgn val="ctr"/>
        <c:lblOffset val="100"/>
        <c:noMultiLvlLbl val="0"/>
      </c:catAx>
      <c:valAx>
        <c:axId val="525771455"/>
        <c:scaling>
          <c:orientation val="minMax"/>
        </c:scaling>
        <c:delete val="1"/>
        <c:axPos val="b"/>
        <c:numFmt formatCode="&quot;₹&quot;0.0,&quot;K&quot;" sourceLinked="1"/>
        <c:majorTickMark val="out"/>
        <c:minorTickMark val="none"/>
        <c:tickLblPos val="nextTo"/>
        <c:crossAx val="524226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109134045077105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dLbl>
          <c:idx val="0"/>
          <c:layout>
            <c:manualLayout>
              <c:x val="-0.1186239620403321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design'!$C$35</c:f>
              <c:strCache>
                <c:ptCount val="1"/>
                <c:pt idx="0">
                  <c:v>Total</c:v>
                </c:pt>
              </c:strCache>
            </c:strRef>
          </c:tx>
          <c:spPr>
            <a:solidFill>
              <a:srgbClr val="D0AC2C"/>
            </a:solidFill>
            <a:ln>
              <a:noFill/>
            </a:ln>
            <a:effectLst/>
          </c:spPr>
          <c:invertIfNegative val="0"/>
          <c:dPt>
            <c:idx val="14"/>
            <c:invertIfNegative val="0"/>
            <c:bubble3D val="0"/>
            <c:spPr>
              <a:solidFill>
                <a:srgbClr val="D0AC2C"/>
              </a:solidFill>
              <a:ln>
                <a:noFill/>
              </a:ln>
              <a:effectLst/>
            </c:spPr>
            <c:extLst>
              <c:ext xmlns:c16="http://schemas.microsoft.com/office/drawing/2014/chart" uri="{C3380CC4-5D6E-409C-BE32-E72D297353CC}">
                <c16:uniqueId val="{00000002-98A2-402D-BA21-67FD6A96E94B}"/>
              </c:ext>
            </c:extLst>
          </c:dPt>
          <c:dPt>
            <c:idx val="15"/>
            <c:invertIfNegative val="0"/>
            <c:bubble3D val="0"/>
            <c:spPr>
              <a:solidFill>
                <a:srgbClr val="D0AC2C"/>
              </a:solidFill>
              <a:ln>
                <a:noFill/>
              </a:ln>
              <a:effectLst/>
            </c:spPr>
            <c:extLst>
              <c:ext xmlns:c16="http://schemas.microsoft.com/office/drawing/2014/chart" uri="{C3380CC4-5D6E-409C-BE32-E72D297353CC}">
                <c16:uniqueId val="{00000001-98A2-402D-BA21-67FD6A96E94B}"/>
              </c:ext>
            </c:extLst>
          </c:dPt>
          <c:dLbls>
            <c:dLbl>
              <c:idx val="14"/>
              <c:layout>
                <c:manualLayout>
                  <c:x val="-0.1186239620403321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A2-402D-BA21-67FD6A96E94B}"/>
                </c:ext>
              </c:extLst>
            </c:dLbl>
            <c:dLbl>
              <c:idx val="15"/>
              <c:layout>
                <c:manualLayout>
                  <c:x val="-0.109134045077105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A2-402D-BA21-67FD6A96E94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8A2-402D-BA21-67FD6A96E94B}"/>
            </c:ext>
          </c:extLst>
        </c:ser>
        <c:dLbls>
          <c:showLegendKey val="0"/>
          <c:showVal val="0"/>
          <c:showCatName val="0"/>
          <c:showSerName val="0"/>
          <c:showPercent val="0"/>
          <c:showBubbleSize val="0"/>
        </c:dLbls>
        <c:gapWidth val="50"/>
        <c:axId val="527182639"/>
        <c:axId val="955923263"/>
      </c:barChart>
      <c:catAx>
        <c:axId val="52718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55923263"/>
        <c:crosses val="autoZero"/>
        <c:auto val="1"/>
        <c:lblAlgn val="ctr"/>
        <c:lblOffset val="100"/>
        <c:noMultiLvlLbl val="0"/>
      </c:catAx>
      <c:valAx>
        <c:axId val="955923263"/>
        <c:scaling>
          <c:orientation val="minMax"/>
        </c:scaling>
        <c:delete val="1"/>
        <c:axPos val="b"/>
        <c:numFmt formatCode="&quot;₹&quot;0.0,&quot;K&quot;" sourceLinked="1"/>
        <c:majorTickMark val="none"/>
        <c:minorTickMark val="none"/>
        <c:tickLblPos val="nextTo"/>
        <c:crossAx val="52718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design!PivotTable2</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4.5392210010541173E-3"/>
              <c:y val="-0.260908276894531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8205099732384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8846124726302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6.7453613690144658E-3"/>
              <c:y val="-0.28846124726302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9487149720220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8.9938151586859538E-3"/>
              <c:y val="-0.32692274689809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4.4969075793430593E-3"/>
              <c:y val="-0.41025599610741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4.4969075793429769E-3"/>
              <c:y val="-0.3141022470197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8846124726302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21671287985005E-2"/>
          <c:y val="2.3391802094303037E-2"/>
          <c:w val="0.92335665742402995"/>
          <c:h val="0.85264177711388434"/>
        </c:manualLayout>
      </c:layout>
      <c:areaChart>
        <c:grouping val="standard"/>
        <c:varyColors val="0"/>
        <c:ser>
          <c:idx val="0"/>
          <c:order val="0"/>
          <c:tx>
            <c:strRef>
              <c:f>'Sheet design'!$C$55</c:f>
              <c:strCache>
                <c:ptCount val="1"/>
                <c:pt idx="0">
                  <c:v>Total</c:v>
                </c:pt>
              </c:strCache>
            </c:strRef>
          </c:tx>
          <c:spPr>
            <a:solidFill>
              <a:srgbClr val="FFD200">
                <a:alpha val="80000"/>
              </a:srgbClr>
            </a:solidFill>
            <a:ln w="2222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125-4CF7-AC12-6AB14EE491CE}"/>
              </c:ext>
            </c:extLst>
          </c:dPt>
          <c:dPt>
            <c:idx val="1"/>
            <c:bubble3D val="0"/>
            <c:extLst>
              <c:ext xmlns:c16="http://schemas.microsoft.com/office/drawing/2014/chart" uri="{C3380CC4-5D6E-409C-BE32-E72D297353CC}">
                <c16:uniqueId val="{00000002-D125-4CF7-AC12-6AB14EE491CE}"/>
              </c:ext>
            </c:extLst>
          </c:dPt>
          <c:dPt>
            <c:idx val="2"/>
            <c:bubble3D val="0"/>
            <c:extLst>
              <c:ext xmlns:c16="http://schemas.microsoft.com/office/drawing/2014/chart" uri="{C3380CC4-5D6E-409C-BE32-E72D297353CC}">
                <c16:uniqueId val="{00000003-D125-4CF7-AC12-6AB14EE491CE}"/>
              </c:ext>
            </c:extLst>
          </c:dPt>
          <c:dPt>
            <c:idx val="3"/>
            <c:bubble3D val="0"/>
            <c:extLst>
              <c:ext xmlns:c16="http://schemas.microsoft.com/office/drawing/2014/chart" uri="{C3380CC4-5D6E-409C-BE32-E72D297353CC}">
                <c16:uniqueId val="{00000004-D125-4CF7-AC12-6AB14EE491CE}"/>
              </c:ext>
            </c:extLst>
          </c:dPt>
          <c:dPt>
            <c:idx val="4"/>
            <c:bubble3D val="0"/>
            <c:extLst>
              <c:ext xmlns:c16="http://schemas.microsoft.com/office/drawing/2014/chart" uri="{C3380CC4-5D6E-409C-BE32-E72D297353CC}">
                <c16:uniqueId val="{00000005-D125-4CF7-AC12-6AB14EE491CE}"/>
              </c:ext>
            </c:extLst>
          </c:dPt>
          <c:dPt>
            <c:idx val="5"/>
            <c:bubble3D val="0"/>
            <c:extLst>
              <c:ext xmlns:c16="http://schemas.microsoft.com/office/drawing/2014/chart" uri="{C3380CC4-5D6E-409C-BE32-E72D297353CC}">
                <c16:uniqueId val="{00000006-D125-4CF7-AC12-6AB14EE491CE}"/>
              </c:ext>
            </c:extLst>
          </c:dPt>
          <c:dPt>
            <c:idx val="6"/>
            <c:bubble3D val="0"/>
            <c:extLst>
              <c:ext xmlns:c16="http://schemas.microsoft.com/office/drawing/2014/chart" uri="{C3380CC4-5D6E-409C-BE32-E72D297353CC}">
                <c16:uniqueId val="{00000007-D125-4CF7-AC12-6AB14EE491CE}"/>
              </c:ext>
            </c:extLst>
          </c:dPt>
          <c:dPt>
            <c:idx val="7"/>
            <c:bubble3D val="0"/>
            <c:extLst>
              <c:ext xmlns:c16="http://schemas.microsoft.com/office/drawing/2014/chart" uri="{C3380CC4-5D6E-409C-BE32-E72D297353CC}">
                <c16:uniqueId val="{00000008-D125-4CF7-AC12-6AB14EE491CE}"/>
              </c:ext>
            </c:extLst>
          </c:dPt>
          <c:dPt>
            <c:idx val="8"/>
            <c:bubble3D val="0"/>
            <c:extLst>
              <c:ext xmlns:c16="http://schemas.microsoft.com/office/drawing/2014/chart" uri="{C3380CC4-5D6E-409C-BE32-E72D297353CC}">
                <c16:uniqueId val="{00000009-D125-4CF7-AC12-6AB14EE491CE}"/>
              </c:ext>
            </c:extLst>
          </c:dPt>
          <c:dLbls>
            <c:dLbl>
              <c:idx val="0"/>
              <c:layout>
                <c:manualLayout>
                  <c:x val="4.5392210010541173E-3"/>
                  <c:y val="-0.260908276894531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25-4CF7-AC12-6AB14EE491CE}"/>
                </c:ext>
              </c:extLst>
            </c:dLbl>
            <c:dLbl>
              <c:idx val="1"/>
              <c:layout>
                <c:manualLayout>
                  <c:x val="0"/>
                  <c:y val="-0.282050997323846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25-4CF7-AC12-6AB14EE491CE}"/>
                </c:ext>
              </c:extLst>
            </c:dLbl>
            <c:dLbl>
              <c:idx val="2"/>
              <c:layout>
                <c:manualLayout>
                  <c:x val="0"/>
                  <c:y val="-0.28846124726302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25-4CF7-AC12-6AB14EE491CE}"/>
                </c:ext>
              </c:extLst>
            </c:dLbl>
            <c:dLbl>
              <c:idx val="3"/>
              <c:layout>
                <c:manualLayout>
                  <c:x val="6.7453613690144658E-3"/>
                  <c:y val="-0.28846124726302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25-4CF7-AC12-6AB14EE491CE}"/>
                </c:ext>
              </c:extLst>
            </c:dLbl>
            <c:dLbl>
              <c:idx val="4"/>
              <c:layout>
                <c:manualLayout>
                  <c:x val="0"/>
                  <c:y val="-0.294871497202203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25-4CF7-AC12-6AB14EE491CE}"/>
                </c:ext>
              </c:extLst>
            </c:dLbl>
            <c:dLbl>
              <c:idx val="5"/>
              <c:layout>
                <c:manualLayout>
                  <c:x val="-8.9938151586859538E-3"/>
                  <c:y val="-0.326922746898095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25-4CF7-AC12-6AB14EE491CE}"/>
                </c:ext>
              </c:extLst>
            </c:dLbl>
            <c:dLbl>
              <c:idx val="6"/>
              <c:layout>
                <c:manualLayout>
                  <c:x val="-4.4969075793430593E-3"/>
                  <c:y val="-0.410255996107413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25-4CF7-AC12-6AB14EE491CE}"/>
                </c:ext>
              </c:extLst>
            </c:dLbl>
            <c:dLbl>
              <c:idx val="7"/>
              <c:layout>
                <c:manualLayout>
                  <c:x val="4.4969075793429769E-3"/>
                  <c:y val="-0.3141022470197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25-4CF7-AC12-6AB14EE491CE}"/>
                </c:ext>
              </c:extLst>
            </c:dLbl>
            <c:dLbl>
              <c:idx val="8"/>
              <c:layout>
                <c:manualLayout>
                  <c:x val="0"/>
                  <c:y val="-0.28846124726302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25-4CF7-AC12-6AB14EE491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design'!$B$56:$B$64</c:f>
              <c:strCache>
                <c:ptCount val="9"/>
                <c:pt idx="0">
                  <c:v>2011</c:v>
                </c:pt>
                <c:pt idx="1">
                  <c:v>2012</c:v>
                </c:pt>
                <c:pt idx="2">
                  <c:v>2014</c:v>
                </c:pt>
                <c:pt idx="3">
                  <c:v>2015</c:v>
                </c:pt>
                <c:pt idx="4">
                  <c:v>2016</c:v>
                </c:pt>
                <c:pt idx="5">
                  <c:v>2017</c:v>
                </c:pt>
                <c:pt idx="6">
                  <c:v>2018</c:v>
                </c:pt>
                <c:pt idx="7">
                  <c:v>2020</c:v>
                </c:pt>
                <c:pt idx="8">
                  <c:v>2022</c:v>
                </c:pt>
              </c:strCache>
            </c:strRef>
          </c:cat>
          <c:val>
            <c:numRef>
              <c:f>'Sheet design'!$C$56:$C$64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125-4CF7-AC12-6AB14EE491CE}"/>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231142303"/>
        <c:axId val="1028097615"/>
      </c:areaChart>
      <c:catAx>
        <c:axId val="12311423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28097615"/>
        <c:crosses val="autoZero"/>
        <c:auto val="1"/>
        <c:lblAlgn val="ctr"/>
        <c:lblOffset val="100"/>
        <c:noMultiLvlLbl val="0"/>
      </c:catAx>
      <c:valAx>
        <c:axId val="1028097615"/>
        <c:scaling>
          <c:orientation val="minMax"/>
        </c:scaling>
        <c:delete val="1"/>
        <c:axPos val="l"/>
        <c:numFmt formatCode="&quot;₹&quot;0.0,&quot;K&quot;" sourceLinked="1"/>
        <c:majorTickMark val="out"/>
        <c:minorTickMark val="none"/>
        <c:tickLblPos val="nextTo"/>
        <c:crossAx val="123114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9244892083352891"/>
              <c:y val="-6.20888888888889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53060536587655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6.5714265650473294E-2"/>
              <c:y val="-0.197555555555555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580137981118372"/>
          <c:y val="0.11782844444444442"/>
          <c:w val="0.71150544662309367"/>
          <c:h val="0.87088266666666669"/>
        </c:manualLayout>
      </c:layout>
      <c:doughnutChart>
        <c:varyColors val="1"/>
        <c:ser>
          <c:idx val="0"/>
          <c:order val="0"/>
          <c:tx>
            <c:strRef>
              <c:f>'Sheet design'!$K$14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8B1-4C97-9C62-5DEA7620064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8B1-4C97-9C62-5DEA7620064E}"/>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C8B1-4C97-9C62-5DEA7620064E}"/>
              </c:ext>
            </c:extLst>
          </c:dPt>
          <c:dLbls>
            <c:dLbl>
              <c:idx val="0"/>
              <c:layout>
                <c:manualLayout>
                  <c:x val="0.19244892083352891"/>
                  <c:y val="-6.208888888888890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B1-4C97-9C62-5DEA7620064E}"/>
                </c:ext>
              </c:extLst>
            </c:dLbl>
            <c:dLbl>
              <c:idx val="1"/>
              <c:layout>
                <c:manualLayout>
                  <c:x val="0.22530605365876555"/>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B1-4C97-9C62-5DEA7620064E}"/>
                </c:ext>
              </c:extLst>
            </c:dLbl>
            <c:dLbl>
              <c:idx val="2"/>
              <c:layout>
                <c:manualLayout>
                  <c:x val="-6.5714265650473294E-2"/>
                  <c:y val="-0.1975555555555555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B1-4C97-9C62-5DEA7620064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design'!$J$15:$J$17</c:f>
              <c:strCache>
                <c:ptCount val="3"/>
                <c:pt idx="0">
                  <c:v>High</c:v>
                </c:pt>
                <c:pt idx="1">
                  <c:v>Medium</c:v>
                </c:pt>
                <c:pt idx="2">
                  <c:v>Small</c:v>
                </c:pt>
              </c:strCache>
            </c:strRef>
          </c:cat>
          <c:val>
            <c:numRef>
              <c:f>'Sheet design'!$K$15:$K$17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8B1-4C97-9C62-5DEA7620064E}"/>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596244131455399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design'!$J$56</c:f>
              <c:strCache>
                <c:ptCount val="1"/>
                <c:pt idx="0">
                  <c:v>Total</c:v>
                </c:pt>
              </c:strCache>
            </c:strRef>
          </c:tx>
          <c:spPr>
            <a:solidFill>
              <a:schemeClr val="accent2">
                <a:lumMod val="75000"/>
              </a:schemeClr>
            </a:solidFill>
            <a:ln>
              <a:noFill/>
            </a:ln>
            <a:effectLst/>
          </c:spPr>
          <c:invertIfNegative val="0"/>
          <c:dPt>
            <c:idx val="3"/>
            <c:invertIfNegative val="0"/>
            <c:bubble3D val="0"/>
            <c:extLst>
              <c:ext xmlns:c16="http://schemas.microsoft.com/office/drawing/2014/chart" uri="{C3380CC4-5D6E-409C-BE32-E72D297353CC}">
                <c16:uniqueId val="{00000001-AD8A-48EB-9F33-85FD12A31B4E}"/>
              </c:ext>
            </c:extLst>
          </c:dPt>
          <c:dLbls>
            <c:dLbl>
              <c:idx val="3"/>
              <c:layout>
                <c:manualLayout>
                  <c:x val="-0.1596244131455399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8A-48EB-9F33-85FD12A31B4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design'!$I$57:$I$60</c:f>
              <c:strCache>
                <c:ptCount val="4"/>
                <c:pt idx="0">
                  <c:v>Grocery Store</c:v>
                </c:pt>
                <c:pt idx="1">
                  <c:v>Supermarket Type3</c:v>
                </c:pt>
                <c:pt idx="2">
                  <c:v>Supermarket Type2</c:v>
                </c:pt>
                <c:pt idx="3">
                  <c:v>Supermarket Type1</c:v>
                </c:pt>
              </c:strCache>
            </c:strRef>
          </c:cat>
          <c:val>
            <c:numRef>
              <c:f>'Sheet design'!$J$57:$J$60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D8A-48EB-9F33-85FD12A31B4E}"/>
            </c:ext>
          </c:extLst>
        </c:ser>
        <c:dLbls>
          <c:showLegendKey val="0"/>
          <c:showVal val="0"/>
          <c:showCatName val="0"/>
          <c:showSerName val="0"/>
          <c:showPercent val="0"/>
          <c:showBubbleSize val="0"/>
        </c:dLbls>
        <c:gapWidth val="60"/>
        <c:axId val="998247151"/>
        <c:axId val="1246406975"/>
      </c:barChart>
      <c:catAx>
        <c:axId val="998247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46406975"/>
        <c:crosses val="autoZero"/>
        <c:auto val="1"/>
        <c:lblAlgn val="ctr"/>
        <c:lblOffset val="100"/>
        <c:noMultiLvlLbl val="0"/>
      </c:catAx>
      <c:valAx>
        <c:axId val="1246406975"/>
        <c:scaling>
          <c:orientation val="minMax"/>
        </c:scaling>
        <c:delete val="1"/>
        <c:axPos val="b"/>
        <c:numFmt formatCode="&quot;₹&quot;0.0,&quot;K&quot;" sourceLinked="1"/>
        <c:majorTickMark val="out"/>
        <c:minorTickMark val="none"/>
        <c:tickLblPos val="nextTo"/>
        <c:crossAx val="99824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1348592330177225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20349428020731145"/>
              <c:y val="-6.441220565650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034942802073114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19312053764731538"/>
              <c:y val="-6.441220565650731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design'!$J$71</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68A4-4C31-B9BD-F385D2CF0A40}"/>
              </c:ext>
            </c:extLst>
          </c:dPt>
          <c:dPt>
            <c:idx val="1"/>
            <c:invertIfNegative val="0"/>
            <c:bubble3D val="0"/>
            <c:extLst>
              <c:ext xmlns:c16="http://schemas.microsoft.com/office/drawing/2014/chart" uri="{C3380CC4-5D6E-409C-BE32-E72D297353CC}">
                <c16:uniqueId val="{00000003-68A4-4C31-B9BD-F385D2CF0A40}"/>
              </c:ext>
            </c:extLst>
          </c:dPt>
          <c:dPt>
            <c:idx val="2"/>
            <c:invertIfNegative val="0"/>
            <c:bubble3D val="0"/>
            <c:extLst>
              <c:ext xmlns:c16="http://schemas.microsoft.com/office/drawing/2014/chart" uri="{C3380CC4-5D6E-409C-BE32-E72D297353CC}">
                <c16:uniqueId val="{00000001-68A4-4C31-B9BD-F385D2CF0A40}"/>
              </c:ext>
            </c:extLst>
          </c:dPt>
          <c:dPt>
            <c:idx val="3"/>
            <c:invertIfNegative val="0"/>
            <c:bubble3D val="0"/>
            <c:extLst>
              <c:ext xmlns:c16="http://schemas.microsoft.com/office/drawing/2014/chart" uri="{C3380CC4-5D6E-409C-BE32-E72D297353CC}">
                <c16:uniqueId val="{00000002-68A4-4C31-B9BD-F385D2CF0A40}"/>
              </c:ext>
            </c:extLst>
          </c:dPt>
          <c:dLbls>
            <c:dLbl>
              <c:idx val="0"/>
              <c:layout>
                <c:manualLayout>
                  <c:x val="-0.2034942802073114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A4-4C31-B9BD-F385D2CF0A40}"/>
                </c:ext>
              </c:extLst>
            </c:dLbl>
            <c:dLbl>
              <c:idx val="1"/>
              <c:layout>
                <c:manualLayout>
                  <c:x val="-0.20349428020731145"/>
                  <c:y val="-6.4412205656507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A4-4C31-B9BD-F385D2CF0A40}"/>
                </c:ext>
              </c:extLst>
            </c:dLbl>
            <c:dLbl>
              <c:idx val="2"/>
              <c:layout>
                <c:manualLayout>
                  <c:x val="-0.1348592330177225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A4-4C31-B9BD-F385D2CF0A40}"/>
                </c:ext>
              </c:extLst>
            </c:dLbl>
            <c:dLbl>
              <c:idx val="3"/>
              <c:layout>
                <c:manualLayout>
                  <c:x val="-0.19312053764731538"/>
                  <c:y val="-6.44122056565073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A4-4C31-B9BD-F385D2CF0A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design'!$I$72:$I$75</c:f>
              <c:strCache>
                <c:ptCount val="4"/>
                <c:pt idx="0">
                  <c:v>Grocery Store</c:v>
                </c:pt>
                <c:pt idx="1">
                  <c:v>Supermarket Type3</c:v>
                </c:pt>
                <c:pt idx="2">
                  <c:v>Supermarket Type2</c:v>
                </c:pt>
                <c:pt idx="3">
                  <c:v>Supermarket Type1</c:v>
                </c:pt>
              </c:strCache>
            </c:strRef>
          </c:cat>
          <c:val>
            <c:numRef>
              <c:f>'Sheet design'!$J$72:$J$75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8A4-4C31-B9BD-F385D2CF0A40}"/>
            </c:ext>
          </c:extLst>
        </c:ser>
        <c:dLbls>
          <c:dLblPos val="outEnd"/>
          <c:showLegendKey val="0"/>
          <c:showVal val="1"/>
          <c:showCatName val="0"/>
          <c:showSerName val="0"/>
          <c:showPercent val="0"/>
          <c:showBubbleSize val="0"/>
        </c:dLbls>
        <c:gapWidth val="60"/>
        <c:axId val="1019613263"/>
        <c:axId val="1124257439"/>
      </c:barChart>
      <c:catAx>
        <c:axId val="1019613263"/>
        <c:scaling>
          <c:orientation val="minMax"/>
        </c:scaling>
        <c:delete val="1"/>
        <c:axPos val="l"/>
        <c:numFmt formatCode="General" sourceLinked="1"/>
        <c:majorTickMark val="none"/>
        <c:minorTickMark val="none"/>
        <c:tickLblPos val="nextTo"/>
        <c:crossAx val="1124257439"/>
        <c:crosses val="autoZero"/>
        <c:auto val="1"/>
        <c:lblAlgn val="ctr"/>
        <c:lblOffset val="100"/>
        <c:noMultiLvlLbl val="0"/>
      </c:catAx>
      <c:valAx>
        <c:axId val="1124257439"/>
        <c:scaling>
          <c:orientation val="minMax"/>
        </c:scaling>
        <c:delete val="1"/>
        <c:axPos val="b"/>
        <c:numFmt formatCode="&quot;₹&quot;0" sourceLinked="1"/>
        <c:majorTickMark val="none"/>
        <c:minorTickMark val="none"/>
        <c:tickLblPos val="nextTo"/>
        <c:crossAx val="10196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 complete.xlsx]Sheet design!PivotTable12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1820299944776406"/>
              <c:y val="-6.668767065742491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5897507492414"/>
                  <c:h val="0.17965658475110272"/>
                </c:manualLayout>
              </c15:layout>
            </c:ext>
          </c:extLst>
        </c:dLbl>
      </c:pivotFmt>
    </c:pivotFmts>
    <c:plotArea>
      <c:layout/>
      <c:barChart>
        <c:barDir val="bar"/>
        <c:grouping val="clustered"/>
        <c:varyColors val="0"/>
        <c:ser>
          <c:idx val="0"/>
          <c:order val="0"/>
          <c:tx>
            <c:strRef>
              <c:f>'Sheet design'!$J$83</c:f>
              <c:strCache>
                <c:ptCount val="1"/>
                <c:pt idx="0">
                  <c:v>Total</c:v>
                </c:pt>
              </c:strCache>
            </c:strRef>
          </c:tx>
          <c:spPr>
            <a:solidFill>
              <a:schemeClr val="accent4">
                <a:lumMod val="75000"/>
              </a:schemeClr>
            </a:solidFill>
            <a:ln>
              <a:noFill/>
            </a:ln>
            <a:effectLst/>
          </c:spPr>
          <c:invertIfNegative val="0"/>
          <c:dPt>
            <c:idx val="3"/>
            <c:invertIfNegative val="0"/>
            <c:bubble3D val="0"/>
            <c:extLst>
              <c:ext xmlns:c16="http://schemas.microsoft.com/office/drawing/2014/chart" uri="{C3380CC4-5D6E-409C-BE32-E72D297353CC}">
                <c16:uniqueId val="{00000001-4007-47E5-AF82-D089E4D213E4}"/>
              </c:ext>
            </c:extLst>
          </c:dPt>
          <c:dLbls>
            <c:dLbl>
              <c:idx val="3"/>
              <c:layout>
                <c:manualLayout>
                  <c:x val="-0.11820299944776406"/>
                  <c:y val="-6.668767065742491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85897507492414"/>
                      <c:h val="0.17965658475110272"/>
                    </c:manualLayout>
                  </c15:layout>
                </c:ext>
                <c:ext xmlns:c16="http://schemas.microsoft.com/office/drawing/2014/chart" uri="{C3380CC4-5D6E-409C-BE32-E72D297353CC}">
                  <c16:uniqueId val="{00000001-4007-47E5-AF82-D089E4D213E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design'!$I$84:$I$87</c:f>
              <c:strCache>
                <c:ptCount val="4"/>
                <c:pt idx="0">
                  <c:v>Grocery Store</c:v>
                </c:pt>
                <c:pt idx="1">
                  <c:v>Supermarket Type3</c:v>
                </c:pt>
                <c:pt idx="2">
                  <c:v>Supermarket Type2</c:v>
                </c:pt>
                <c:pt idx="3">
                  <c:v>Supermarket Type1</c:v>
                </c:pt>
              </c:strCache>
            </c:strRef>
          </c:cat>
          <c:val>
            <c:numRef>
              <c:f>'Sheet design'!$J$84:$J$87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007-47E5-AF82-D089E4D213E4}"/>
            </c:ext>
          </c:extLst>
        </c:ser>
        <c:dLbls>
          <c:dLblPos val="outEnd"/>
          <c:showLegendKey val="0"/>
          <c:showVal val="1"/>
          <c:showCatName val="0"/>
          <c:showSerName val="0"/>
          <c:showPercent val="0"/>
          <c:showBubbleSize val="0"/>
        </c:dLbls>
        <c:gapWidth val="60"/>
        <c:axId val="1296131375"/>
        <c:axId val="1028080975"/>
      </c:barChart>
      <c:catAx>
        <c:axId val="1296131375"/>
        <c:scaling>
          <c:orientation val="minMax"/>
        </c:scaling>
        <c:delete val="1"/>
        <c:axPos val="l"/>
        <c:numFmt formatCode="General" sourceLinked="1"/>
        <c:majorTickMark val="none"/>
        <c:minorTickMark val="none"/>
        <c:tickLblPos val="nextTo"/>
        <c:crossAx val="1028080975"/>
        <c:crosses val="autoZero"/>
        <c:auto val="1"/>
        <c:lblAlgn val="ctr"/>
        <c:lblOffset val="100"/>
        <c:noMultiLvlLbl val="0"/>
      </c:catAx>
      <c:valAx>
        <c:axId val="1028080975"/>
        <c:scaling>
          <c:orientation val="minMax"/>
        </c:scaling>
        <c:delete val="1"/>
        <c:axPos val="b"/>
        <c:numFmt formatCode="0" sourceLinked="1"/>
        <c:majorTickMark val="none"/>
        <c:minorTickMark val="none"/>
        <c:tickLblPos val="nextTo"/>
        <c:crossAx val="129613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D08038A-CD4C-4898-9F2A-2036689522A4}">
          <cx:tx>
            <cx:txData>
              <cx:f>_xlchart.v2.1</cx:f>
              <cx:v>Sales</cx:v>
            </cx:txData>
          </cx:tx>
          <cx:dataLabels>
            <cx:visibility seriesName="0" categoryName="0" value="1"/>
          </cx:dataLabels>
          <cx:dataId val="0"/>
        </cx:series>
      </cx:plotAreaRegion>
      <cx:axis id="0" hidden="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D08038A-CD4C-4898-9F2A-2036689522A4}">
          <cx:tx>
            <cx:txData>
              <cx:f>_xlchart.v2.4</cx:f>
              <cx:v>Sales</cx:v>
            </cx:txData>
          </cx:tx>
          <cx:spPr>
            <a:solidFill>
              <a:schemeClr val="accent5">
                <a:lumMod val="75000"/>
              </a:schemeClr>
            </a:solidFill>
            <a:ln>
              <a:noFill/>
            </a:ln>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vertOverflow="overflow" horzOverflow="overflow" wrap="square" lIns="0" tIns="0" rIns="0" bIns="0"/>
          <a:lstStyle/>
          <a:p>
            <a:pPr algn="ctr" rtl="0">
              <a:defRPr sz="900" b="1" i="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IN" b="1">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15240</xdr:colOff>
      <xdr:row>1</xdr:row>
      <xdr:rowOff>30481</xdr:rowOff>
    </xdr:from>
    <xdr:to>
      <xdr:col>8</xdr:col>
      <xdr:colOff>1173480</xdr:colOff>
      <xdr:row>7</xdr:row>
      <xdr:rowOff>182880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260A4FB-8001-413D-82DA-EC45C396D9B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316980" y="228601"/>
              <a:ext cx="182880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160020</xdr:colOff>
      <xdr:row>15</xdr:row>
      <xdr:rowOff>60960</xdr:rowOff>
    </xdr:from>
    <xdr:to>
      <xdr:col>5</xdr:col>
      <xdr:colOff>99060</xdr:colOff>
      <xdr:row>21</xdr:row>
      <xdr:rowOff>68580</xdr:rowOff>
    </xdr:to>
    <xdr:graphicFrame macro="">
      <xdr:nvGraphicFramePr>
        <xdr:cNvPr id="3" name="Chart 2">
          <a:extLst>
            <a:ext uri="{FF2B5EF4-FFF2-40B4-BE49-F238E27FC236}">
              <a16:creationId xmlns:a16="http://schemas.microsoft.com/office/drawing/2014/main" id="{BA7C8007-8CFC-41BB-86E6-02CF5F2AD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xdr:colOff>
      <xdr:row>25</xdr:row>
      <xdr:rowOff>83820</xdr:rowOff>
    </xdr:from>
    <xdr:to>
      <xdr:col>6</xdr:col>
      <xdr:colOff>320040</xdr:colOff>
      <xdr:row>30</xdr:row>
      <xdr:rowOff>60960</xdr:rowOff>
    </xdr:to>
    <xdr:graphicFrame macro="">
      <xdr:nvGraphicFramePr>
        <xdr:cNvPr id="4" name="Chart 3">
          <a:extLst>
            <a:ext uri="{FF2B5EF4-FFF2-40B4-BE49-F238E27FC236}">
              <a16:creationId xmlns:a16="http://schemas.microsoft.com/office/drawing/2014/main" id="{3C02651F-1D13-4BC5-A47E-60F733740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118110</xdr:colOff>
      <xdr:row>34</xdr:row>
      <xdr:rowOff>118110</xdr:rowOff>
    </xdr:from>
    <xdr:to>
      <xdr:col>7</xdr:col>
      <xdr:colOff>647700</xdr:colOff>
      <xdr:row>48</xdr:row>
      <xdr:rowOff>87630</xdr:rowOff>
    </xdr:to>
    <xdr:graphicFrame macro="">
      <xdr:nvGraphicFramePr>
        <xdr:cNvPr id="5" name="Chart 4">
          <a:extLst>
            <a:ext uri="{FF2B5EF4-FFF2-40B4-BE49-F238E27FC236}">
              <a16:creationId xmlns:a16="http://schemas.microsoft.com/office/drawing/2014/main" id="{64D2E4F9-E4B9-4993-BB20-49D05CDF1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76200</xdr:colOff>
      <xdr:row>54</xdr:row>
      <xdr:rowOff>83820</xdr:rowOff>
    </xdr:from>
    <xdr:to>
      <xdr:col>5</xdr:col>
      <xdr:colOff>571500</xdr:colOff>
      <xdr:row>63</xdr:row>
      <xdr:rowOff>83820</xdr:rowOff>
    </xdr:to>
    <xdr:graphicFrame macro="">
      <xdr:nvGraphicFramePr>
        <xdr:cNvPr id="6" name="Chart 5">
          <a:extLst>
            <a:ext uri="{FF2B5EF4-FFF2-40B4-BE49-F238E27FC236}">
              <a16:creationId xmlns:a16="http://schemas.microsoft.com/office/drawing/2014/main" id="{EF1A5727-AB4D-474D-9A95-5E0C54556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510540</xdr:colOff>
      <xdr:row>17</xdr:row>
      <xdr:rowOff>53340</xdr:rowOff>
    </xdr:from>
    <xdr:to>
      <xdr:col>10</xdr:col>
      <xdr:colOff>582930</xdr:colOff>
      <xdr:row>22</xdr:row>
      <xdr:rowOff>34290</xdr:rowOff>
    </xdr:to>
    <xdr:graphicFrame macro="">
      <xdr:nvGraphicFramePr>
        <xdr:cNvPr id="7" name="Chart 6">
          <a:extLst>
            <a:ext uri="{FF2B5EF4-FFF2-40B4-BE49-F238E27FC236}">
              <a16:creationId xmlns:a16="http://schemas.microsoft.com/office/drawing/2014/main" id="{9753DDA1-88B1-4002-8E0C-525A8AF01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358140</xdr:colOff>
      <xdr:row>34</xdr:row>
      <xdr:rowOff>45720</xdr:rowOff>
    </xdr:from>
    <xdr:to>
      <xdr:col>10</xdr:col>
      <xdr:colOff>956310</xdr:colOff>
      <xdr:row>39</xdr:row>
      <xdr:rowOff>87630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C219973-74F7-4D1E-BF25-E4DD80BDE4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30540" y="6781800"/>
              <a:ext cx="1649730" cy="1032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99060</xdr:colOff>
      <xdr:row>60</xdr:row>
      <xdr:rowOff>45720</xdr:rowOff>
    </xdr:from>
    <xdr:to>
      <xdr:col>9</xdr:col>
      <xdr:colOff>1181100</xdr:colOff>
      <xdr:row>66</xdr:row>
      <xdr:rowOff>121920</xdr:rowOff>
    </xdr:to>
    <xdr:graphicFrame macro="">
      <xdr:nvGraphicFramePr>
        <xdr:cNvPr id="9" name="Chart 8">
          <a:extLst>
            <a:ext uri="{FF2B5EF4-FFF2-40B4-BE49-F238E27FC236}">
              <a16:creationId xmlns:a16="http://schemas.microsoft.com/office/drawing/2014/main" id="{9DFA1C10-450B-4C32-95DA-FAEA8CA05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205740</xdr:colOff>
      <xdr:row>75</xdr:row>
      <xdr:rowOff>30480</xdr:rowOff>
    </xdr:from>
    <xdr:to>
      <xdr:col>9</xdr:col>
      <xdr:colOff>1066800</xdr:colOff>
      <xdr:row>79</xdr:row>
      <xdr:rowOff>160020</xdr:rowOff>
    </xdr:to>
    <xdr:graphicFrame macro="">
      <xdr:nvGraphicFramePr>
        <xdr:cNvPr id="10" name="Chart 9">
          <a:extLst>
            <a:ext uri="{FF2B5EF4-FFF2-40B4-BE49-F238E27FC236}">
              <a16:creationId xmlns:a16="http://schemas.microsoft.com/office/drawing/2014/main" id="{5C1F9E3B-AA45-4235-9A82-06F9BDEC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381000</xdr:colOff>
      <xdr:row>87</xdr:row>
      <xdr:rowOff>76200</xdr:rowOff>
    </xdr:from>
    <xdr:to>
      <xdr:col>9</xdr:col>
      <xdr:colOff>674370</xdr:colOff>
      <xdr:row>93</xdr:row>
      <xdr:rowOff>175260</xdr:rowOff>
    </xdr:to>
    <xdr:graphicFrame macro="">
      <xdr:nvGraphicFramePr>
        <xdr:cNvPr id="11" name="Chart 10">
          <a:extLst>
            <a:ext uri="{FF2B5EF4-FFF2-40B4-BE49-F238E27FC236}">
              <a16:creationId xmlns:a16="http://schemas.microsoft.com/office/drawing/2014/main" id="{8313F815-1EF3-486C-BC77-F7BC967DA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457200</xdr:colOff>
      <xdr:row>1</xdr:row>
      <xdr:rowOff>91441</xdr:rowOff>
    </xdr:from>
    <xdr:to>
      <xdr:col>10</xdr:col>
      <xdr:colOff>1234440</xdr:colOff>
      <xdr:row>7</xdr:row>
      <xdr:rowOff>182881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23A6C8AE-5788-4217-9B02-DD47DABFD78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229600" y="28956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xdr:row>
      <xdr:rowOff>83820</xdr:rowOff>
    </xdr:from>
    <xdr:to>
      <xdr:col>14</xdr:col>
      <xdr:colOff>236220</xdr:colOff>
      <xdr:row>16</xdr:row>
      <xdr:rowOff>5715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78613D78-AE6D-4A6E-A4B0-175E31ED2AB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485120" y="480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643890</xdr:colOff>
      <xdr:row>1</xdr:row>
      <xdr:rowOff>51435</xdr:rowOff>
    </xdr:from>
    <xdr:to>
      <xdr:col>22</xdr:col>
      <xdr:colOff>651570</xdr:colOff>
      <xdr:row>40</xdr:row>
      <xdr:rowOff>163860</xdr:rowOff>
    </xdr:to>
    <xdr:sp macro="" textlink="">
      <xdr:nvSpPr>
        <xdr:cNvPr id="2" name="Rectangle 1">
          <a:extLst>
            <a:ext uri="{FF2B5EF4-FFF2-40B4-BE49-F238E27FC236}">
              <a16:creationId xmlns:a16="http://schemas.microsoft.com/office/drawing/2014/main" id="{3AC1E5F6-5C58-4F2A-AE79-91DE38315A0D}"/>
            </a:ext>
          </a:extLst>
        </xdr:cNvPr>
        <xdr:cNvSpPr/>
      </xdr:nvSpPr>
      <xdr:spPr>
        <a:xfrm>
          <a:off x="643890" y="251460"/>
          <a:ext cx="14676180" cy="7913400"/>
        </a:xfrm>
        <a:prstGeom prst="rect">
          <a:avLst/>
        </a:prstGeom>
        <a:no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114299</xdr:colOff>
      <xdr:row>2</xdr:row>
      <xdr:rowOff>38100</xdr:rowOff>
    </xdr:from>
    <xdr:to>
      <xdr:col>4</xdr:col>
      <xdr:colOff>257174</xdr:colOff>
      <xdr:row>40</xdr:row>
      <xdr:rowOff>57150</xdr:rowOff>
    </xdr:to>
    <xdr:sp macro="" textlink="">
      <xdr:nvSpPr>
        <xdr:cNvPr id="5" name="Rectangle: Top Corners Rounded 4">
          <a:extLst>
            <a:ext uri="{FF2B5EF4-FFF2-40B4-BE49-F238E27FC236}">
              <a16:creationId xmlns:a16="http://schemas.microsoft.com/office/drawing/2014/main" id="{1E35F0A6-B09C-4336-8D8D-D91A0AED3FBC}"/>
            </a:ext>
          </a:extLst>
        </xdr:cNvPr>
        <xdr:cNvSpPr/>
      </xdr:nvSpPr>
      <xdr:spPr>
        <a:xfrm rot="5400000">
          <a:off x="-1957388" y="3176587"/>
          <a:ext cx="7620000" cy="2143125"/>
        </a:xfrm>
        <a:prstGeom prst="round2SameRect">
          <a:avLst/>
        </a:prstGeom>
        <a:solidFill>
          <a:srgbClr val="FFD200"/>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209551</xdr:colOff>
      <xdr:row>1</xdr:row>
      <xdr:rowOff>200024</xdr:rowOff>
    </xdr:from>
    <xdr:to>
      <xdr:col>4</xdr:col>
      <xdr:colOff>47625</xdr:colOff>
      <xdr:row>4</xdr:row>
      <xdr:rowOff>200024</xdr:rowOff>
    </xdr:to>
    <xdr:sp macro="" textlink="">
      <xdr:nvSpPr>
        <xdr:cNvPr id="6" name="TextBox 5">
          <a:extLst>
            <a:ext uri="{FF2B5EF4-FFF2-40B4-BE49-F238E27FC236}">
              <a16:creationId xmlns:a16="http://schemas.microsoft.com/office/drawing/2014/main" id="{350CF6E9-C217-4B34-B55E-2868AB8DEDEC}"/>
            </a:ext>
          </a:extLst>
        </xdr:cNvPr>
        <xdr:cNvSpPr txBox="1"/>
      </xdr:nvSpPr>
      <xdr:spPr>
        <a:xfrm>
          <a:off x="876301" y="400049"/>
          <a:ext cx="1838324"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352426</xdr:colOff>
      <xdr:row>4</xdr:row>
      <xdr:rowOff>114301</xdr:rowOff>
    </xdr:from>
    <xdr:to>
      <xdr:col>3</xdr:col>
      <xdr:colOff>590550</xdr:colOff>
      <xdr:row>5</xdr:row>
      <xdr:rowOff>161926</xdr:rowOff>
    </xdr:to>
    <xdr:sp macro="" textlink="">
      <xdr:nvSpPr>
        <xdr:cNvPr id="7" name="TextBox 6">
          <a:extLst>
            <a:ext uri="{FF2B5EF4-FFF2-40B4-BE49-F238E27FC236}">
              <a16:creationId xmlns:a16="http://schemas.microsoft.com/office/drawing/2014/main" id="{59321C61-9392-4F1D-A7CA-739E6612A1F3}"/>
            </a:ext>
          </a:extLst>
        </xdr:cNvPr>
        <xdr:cNvSpPr txBox="1"/>
      </xdr:nvSpPr>
      <xdr:spPr>
        <a:xfrm>
          <a:off x="1019176" y="914401"/>
          <a:ext cx="157162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 last</a:t>
          </a:r>
          <a:r>
            <a:rPr lang="en-IN" sz="1200" b="1" baseline="0">
              <a:latin typeface="Aptos Display" panose="020B0004020202020204" pitchFamily="34" charset="0"/>
            </a:rPr>
            <a:t> minute app</a:t>
          </a:r>
          <a:endParaRPr lang="en-IN" sz="1200" b="1">
            <a:latin typeface="Aptos Display" panose="020B0004020202020204" pitchFamily="34" charset="0"/>
          </a:endParaRPr>
        </a:p>
      </xdr:txBody>
    </xdr:sp>
    <xdr:clientData/>
  </xdr:twoCellAnchor>
  <xdr:twoCellAnchor>
    <xdr:from>
      <xdr:col>4</xdr:col>
      <xdr:colOff>513798</xdr:colOff>
      <xdr:row>1</xdr:row>
      <xdr:rowOff>171449</xdr:rowOff>
    </xdr:from>
    <xdr:to>
      <xdr:col>13</xdr:col>
      <xdr:colOff>177985</xdr:colOff>
      <xdr:row>12</xdr:row>
      <xdr:rowOff>199874</xdr:rowOff>
    </xdr:to>
    <xdr:grpSp>
      <xdr:nvGrpSpPr>
        <xdr:cNvPr id="4" name="Group 3">
          <a:extLst>
            <a:ext uri="{FF2B5EF4-FFF2-40B4-BE49-F238E27FC236}">
              <a16:creationId xmlns:a16="http://schemas.microsoft.com/office/drawing/2014/main" id="{5A94BBE5-9D65-4535-9C64-DE524439B69B}"/>
            </a:ext>
          </a:extLst>
        </xdr:cNvPr>
        <xdr:cNvGrpSpPr/>
      </xdr:nvGrpSpPr>
      <xdr:grpSpPr>
        <a:xfrm>
          <a:off x="3180798" y="371474"/>
          <a:ext cx="5664937" cy="2228700"/>
          <a:chOff x="3276600" y="390525"/>
          <a:chExt cx="5664937" cy="2228700"/>
        </a:xfrm>
      </xdr:grpSpPr>
      <xdr:sp macro="" textlink="">
        <xdr:nvSpPr>
          <xdr:cNvPr id="3" name="Rectangle: Rounded Corners 2">
            <a:extLst>
              <a:ext uri="{FF2B5EF4-FFF2-40B4-BE49-F238E27FC236}">
                <a16:creationId xmlns:a16="http://schemas.microsoft.com/office/drawing/2014/main" id="{D3C2A3CC-A686-4880-8D52-A263C82FCEEC}"/>
              </a:ext>
            </a:extLst>
          </xdr:cNvPr>
          <xdr:cNvSpPr/>
        </xdr:nvSpPr>
        <xdr:spPr>
          <a:xfrm>
            <a:off x="3276600" y="390525"/>
            <a:ext cx="2736000" cy="1047600"/>
          </a:xfrm>
          <a:prstGeom prst="roundRect">
            <a:avLst/>
          </a:prstGeom>
          <a:gradFill flip="none" rotWithShape="1">
            <a:gsLst>
              <a:gs pos="0">
                <a:srgbClr val="FFD200">
                  <a:alpha val="60000"/>
                </a:srgbClr>
              </a:gs>
              <a:gs pos="71000">
                <a:schemeClr val="accent6">
                  <a:lumMod val="75000"/>
                  <a:alpha val="45000"/>
                </a:schemeClr>
              </a:gs>
              <a:gs pos="100000">
                <a:schemeClr val="accent6">
                  <a:lumMod val="50000"/>
                  <a:alpha val="50000"/>
                </a:schemeClr>
              </a:gs>
            </a:gsLst>
            <a:lin ang="2700000" scaled="1"/>
            <a:tileRect/>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F1709D4-2070-4811-AE1D-6656E0C2F84F}"/>
              </a:ext>
            </a:extLst>
          </xdr:cNvPr>
          <xdr:cNvSpPr/>
        </xdr:nvSpPr>
        <xdr:spPr>
          <a:xfrm>
            <a:off x="6205537" y="390525"/>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A84C4F8-45EB-4658-B577-EFF7A350EDF2}"/>
              </a:ext>
            </a:extLst>
          </xdr:cNvPr>
          <xdr:cNvSpPr/>
        </xdr:nvSpPr>
        <xdr:spPr>
          <a:xfrm>
            <a:off x="3276600" y="1571625"/>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BBEF65B-5B17-4364-A0F4-0D88EF60AFA9}"/>
              </a:ext>
            </a:extLst>
          </xdr:cNvPr>
          <xdr:cNvSpPr/>
        </xdr:nvSpPr>
        <xdr:spPr>
          <a:xfrm>
            <a:off x="6205537" y="1571625"/>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647701</xdr:colOff>
      <xdr:row>2</xdr:row>
      <xdr:rowOff>123825</xdr:rowOff>
    </xdr:from>
    <xdr:to>
      <xdr:col>6</xdr:col>
      <xdr:colOff>561976</xdr:colOff>
      <xdr:row>4</xdr:row>
      <xdr:rowOff>152400</xdr:rowOff>
    </xdr:to>
    <xdr:sp macro="" textlink="'Sheet design'!B8">
      <xdr:nvSpPr>
        <xdr:cNvPr id="11" name="TextBox 10">
          <a:extLst>
            <a:ext uri="{FF2B5EF4-FFF2-40B4-BE49-F238E27FC236}">
              <a16:creationId xmlns:a16="http://schemas.microsoft.com/office/drawing/2014/main" id="{38EE5245-AB3D-4AEE-81D5-A94A0BA3DB32}"/>
            </a:ext>
          </a:extLst>
        </xdr:cNvPr>
        <xdr:cNvSpPr txBox="1"/>
      </xdr:nvSpPr>
      <xdr:spPr>
        <a:xfrm>
          <a:off x="3314701" y="523875"/>
          <a:ext cx="1247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62521D-24B3-4490-B301-206705EB35B3}" type="TxLink">
            <a:rPr lang="en-US" sz="2400" b="1" i="0" u="none" strike="noStrike">
              <a:solidFill>
                <a:srgbClr val="000000"/>
              </a:solidFill>
              <a:latin typeface="Lato Black" panose="020F0A02020204030203" pitchFamily="34" charset="0"/>
              <a:cs typeface="Calibri"/>
            </a:rPr>
            <a:pPr algn="ctr"/>
            <a:t>₹1.20M</a:t>
          </a:fld>
          <a:endParaRPr lang="en-IN" sz="2400" b="1">
            <a:latin typeface="Lato Black" panose="020F0A02020204030203" pitchFamily="34" charset="0"/>
          </a:endParaRPr>
        </a:p>
      </xdr:txBody>
    </xdr:sp>
    <xdr:clientData/>
  </xdr:twoCellAnchor>
  <xdr:twoCellAnchor>
    <xdr:from>
      <xdr:col>5</xdr:col>
      <xdr:colOff>71437</xdr:colOff>
      <xdr:row>4</xdr:row>
      <xdr:rowOff>119063</xdr:rowOff>
    </xdr:from>
    <xdr:to>
      <xdr:col>7</xdr:col>
      <xdr:colOff>123825</xdr:colOff>
      <xdr:row>6</xdr:row>
      <xdr:rowOff>90488</xdr:rowOff>
    </xdr:to>
    <xdr:sp macro="" textlink="">
      <xdr:nvSpPr>
        <xdr:cNvPr id="12" name="TextBox 11">
          <a:extLst>
            <a:ext uri="{FF2B5EF4-FFF2-40B4-BE49-F238E27FC236}">
              <a16:creationId xmlns:a16="http://schemas.microsoft.com/office/drawing/2014/main" id="{1244ABB1-B7A4-463F-9AB2-071F6A47C61A}"/>
            </a:ext>
          </a:extLst>
        </xdr:cNvPr>
        <xdr:cNvSpPr txBox="1"/>
      </xdr:nvSpPr>
      <xdr:spPr>
        <a:xfrm>
          <a:off x="3405187" y="919163"/>
          <a:ext cx="138588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baseline="0">
              <a:solidFill>
                <a:schemeClr val="dk1"/>
              </a:solidFill>
              <a:latin typeface="Lato Black" panose="020F0A02020204030203" pitchFamily="34" charset="0"/>
              <a:ea typeface="+mn-ea"/>
              <a:cs typeface="Segoe UI Semibold" panose="020B0702040204020203" pitchFamily="34" charset="0"/>
            </a:rPr>
            <a:t>TOTAL </a:t>
          </a:r>
          <a:r>
            <a:rPr lang="en-IN" sz="1200" b="1" baseline="0">
              <a:solidFill>
                <a:schemeClr val="dk1"/>
              </a:solidFill>
              <a:latin typeface="Lato Black" panose="020F0A02020204030203" pitchFamily="34" charset="0"/>
              <a:ea typeface="+mn-ea"/>
              <a:cs typeface="Segoe UI Semibold" panose="020B0702040204020203" pitchFamily="34" charset="0"/>
            </a:rPr>
            <a:t>SALES</a:t>
          </a:r>
        </a:p>
      </xdr:txBody>
    </xdr:sp>
    <xdr:clientData/>
  </xdr:twoCellAnchor>
  <xdr:twoCellAnchor>
    <xdr:from>
      <xdr:col>9</xdr:col>
      <xdr:colOff>161925</xdr:colOff>
      <xdr:row>2</xdr:row>
      <xdr:rowOff>123825</xdr:rowOff>
    </xdr:from>
    <xdr:to>
      <xdr:col>11</xdr:col>
      <xdr:colOff>76200</xdr:colOff>
      <xdr:row>4</xdr:row>
      <xdr:rowOff>152400</xdr:rowOff>
    </xdr:to>
    <xdr:sp macro="" textlink="'Sheet design'!C8">
      <xdr:nvSpPr>
        <xdr:cNvPr id="13" name="TextBox 12">
          <a:extLst>
            <a:ext uri="{FF2B5EF4-FFF2-40B4-BE49-F238E27FC236}">
              <a16:creationId xmlns:a16="http://schemas.microsoft.com/office/drawing/2014/main" id="{595E8D70-1CBB-424C-A793-1B6614B0C623}"/>
            </a:ext>
          </a:extLst>
        </xdr:cNvPr>
        <xdr:cNvSpPr txBox="1"/>
      </xdr:nvSpPr>
      <xdr:spPr>
        <a:xfrm>
          <a:off x="6162675" y="523875"/>
          <a:ext cx="1247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B614A6-2FD8-47AE-857F-88A550A95A23}" type="TxLink">
            <a:rPr lang="en-US" sz="2400" b="1" i="0" u="none" strike="noStrike">
              <a:solidFill>
                <a:srgbClr val="000000"/>
              </a:solidFill>
              <a:latin typeface="Lato Black" panose="020F0A02020204030203" pitchFamily="34" charset="0"/>
              <a:ea typeface="+mn-ea"/>
              <a:cs typeface="Calibri"/>
            </a:rPr>
            <a:pPr marL="0" indent="0" algn="ctr"/>
            <a:t>₹141</a:t>
          </a:fld>
          <a:endParaRPr lang="en-IN" sz="2400" b="1" i="0" u="none" strike="noStrike">
            <a:solidFill>
              <a:srgbClr val="000000"/>
            </a:solidFill>
            <a:latin typeface="Lato Black" panose="020F0A02020204030203" pitchFamily="34" charset="0"/>
            <a:ea typeface="+mn-ea"/>
            <a:cs typeface="Calibri"/>
          </a:endParaRPr>
        </a:p>
      </xdr:txBody>
    </xdr:sp>
    <xdr:clientData/>
  </xdr:twoCellAnchor>
  <xdr:twoCellAnchor>
    <xdr:from>
      <xdr:col>9</xdr:col>
      <xdr:colOff>288131</xdr:colOff>
      <xdr:row>4</xdr:row>
      <xdr:rowOff>119063</xdr:rowOff>
    </xdr:from>
    <xdr:to>
      <xdr:col>11</xdr:col>
      <xdr:colOff>133350</xdr:colOff>
      <xdr:row>6</xdr:row>
      <xdr:rowOff>90488</xdr:rowOff>
    </xdr:to>
    <xdr:sp macro="" textlink="">
      <xdr:nvSpPr>
        <xdr:cNvPr id="15" name="TextBox 14">
          <a:extLst>
            <a:ext uri="{FF2B5EF4-FFF2-40B4-BE49-F238E27FC236}">
              <a16:creationId xmlns:a16="http://schemas.microsoft.com/office/drawing/2014/main" id="{36EB003E-1C74-4D69-BB66-0717AE8AF064}"/>
            </a:ext>
          </a:extLst>
        </xdr:cNvPr>
        <xdr:cNvSpPr txBox="1"/>
      </xdr:nvSpPr>
      <xdr:spPr>
        <a:xfrm>
          <a:off x="6288881" y="919163"/>
          <a:ext cx="1178719"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Lato Black" panose="020F0A02020204030203" pitchFamily="34" charset="0"/>
              <a:cs typeface="Segoe UI Semibold" panose="020B0702040204020203" pitchFamily="34" charset="0"/>
            </a:rPr>
            <a:t>AVG.</a:t>
          </a:r>
          <a:r>
            <a:rPr lang="en-IN" sz="1200" b="1" baseline="0">
              <a:latin typeface="Lato Black" panose="020F0A02020204030203" pitchFamily="34" charset="0"/>
              <a:cs typeface="Segoe UI Semibold" panose="020B0702040204020203" pitchFamily="34" charset="0"/>
            </a:rPr>
            <a:t> SALES</a:t>
          </a:r>
          <a:endParaRPr lang="en-IN" sz="1200" b="1">
            <a:latin typeface="Lato Black" panose="020F0A02020204030203" pitchFamily="34" charset="0"/>
            <a:cs typeface="Segoe UI Semibold" panose="020B0702040204020203" pitchFamily="34" charset="0"/>
          </a:endParaRPr>
        </a:p>
      </xdr:txBody>
    </xdr:sp>
    <xdr:clientData/>
  </xdr:twoCellAnchor>
  <xdr:twoCellAnchor>
    <xdr:from>
      <xdr:col>4</xdr:col>
      <xdr:colOff>647701</xdr:colOff>
      <xdr:row>8</xdr:row>
      <xdr:rowOff>161925</xdr:rowOff>
    </xdr:from>
    <xdr:to>
      <xdr:col>6</xdr:col>
      <xdr:colOff>561976</xdr:colOff>
      <xdr:row>10</xdr:row>
      <xdr:rowOff>190500</xdr:rowOff>
    </xdr:to>
    <xdr:sp macro="" textlink="'Sheet design'!D8">
      <xdr:nvSpPr>
        <xdr:cNvPr id="16" name="TextBox 15">
          <a:extLst>
            <a:ext uri="{FF2B5EF4-FFF2-40B4-BE49-F238E27FC236}">
              <a16:creationId xmlns:a16="http://schemas.microsoft.com/office/drawing/2014/main" id="{E97ABE2E-AD6C-4954-A747-1798F2FBD49D}"/>
            </a:ext>
          </a:extLst>
        </xdr:cNvPr>
        <xdr:cNvSpPr txBox="1"/>
      </xdr:nvSpPr>
      <xdr:spPr>
        <a:xfrm>
          <a:off x="3314701" y="1762125"/>
          <a:ext cx="1247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4350B8-4D92-4067-B766-ED7AEA7D859A}" type="TxLink">
            <a:rPr lang="en-US" sz="2400" b="1" i="0" u="none" strike="noStrike">
              <a:solidFill>
                <a:srgbClr val="000000"/>
              </a:solidFill>
              <a:latin typeface="Lato Black" panose="020F0A02020204030203" pitchFamily="34" charset="0"/>
              <a:cs typeface="Calibri"/>
            </a:rPr>
            <a:pPr algn="ctr"/>
            <a:t>8523</a:t>
          </a:fld>
          <a:endParaRPr lang="en-IN" sz="2400" b="1">
            <a:latin typeface="Lato Black" panose="020F0A02020204030203" pitchFamily="34" charset="0"/>
          </a:endParaRPr>
        </a:p>
      </xdr:txBody>
    </xdr:sp>
    <xdr:clientData/>
  </xdr:twoCellAnchor>
  <xdr:twoCellAnchor>
    <xdr:from>
      <xdr:col>9</xdr:col>
      <xdr:colOff>161925</xdr:colOff>
      <xdr:row>8</xdr:row>
      <xdr:rowOff>104775</xdr:rowOff>
    </xdr:from>
    <xdr:to>
      <xdr:col>11</xdr:col>
      <xdr:colOff>76200</xdr:colOff>
      <xdr:row>10</xdr:row>
      <xdr:rowOff>133350</xdr:rowOff>
    </xdr:to>
    <xdr:sp macro="" textlink="'Sheet design'!E8">
      <xdr:nvSpPr>
        <xdr:cNvPr id="17" name="TextBox 16">
          <a:extLst>
            <a:ext uri="{FF2B5EF4-FFF2-40B4-BE49-F238E27FC236}">
              <a16:creationId xmlns:a16="http://schemas.microsoft.com/office/drawing/2014/main" id="{9EB9609D-FD07-4AC8-B57F-7F003CE1A7E8}"/>
            </a:ext>
          </a:extLst>
        </xdr:cNvPr>
        <xdr:cNvSpPr txBox="1"/>
      </xdr:nvSpPr>
      <xdr:spPr>
        <a:xfrm>
          <a:off x="6162675" y="1704975"/>
          <a:ext cx="1247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0EF569-3180-4C27-82FC-4282A587E339}" type="TxLink">
            <a:rPr lang="en-US" sz="2400" b="1" i="0" u="none" strike="noStrike">
              <a:solidFill>
                <a:srgbClr val="000000"/>
              </a:solidFill>
              <a:latin typeface="Lato Black" panose="020F0A02020204030203" pitchFamily="34" charset="0"/>
              <a:ea typeface="+mn-ea"/>
              <a:cs typeface="Calibri"/>
            </a:rPr>
            <a:pPr marL="0" indent="0" algn="ctr"/>
            <a:t>4.0</a:t>
          </a:fld>
          <a:endParaRPr lang="en-IN" sz="2400" b="1" i="0" u="none" strike="noStrike">
            <a:solidFill>
              <a:srgbClr val="000000"/>
            </a:solidFill>
            <a:latin typeface="Lato Black" panose="020F0A02020204030203" pitchFamily="34" charset="0"/>
            <a:ea typeface="+mn-ea"/>
            <a:cs typeface="Calibri"/>
          </a:endParaRPr>
        </a:p>
      </xdr:txBody>
    </xdr:sp>
    <xdr:clientData/>
  </xdr:twoCellAnchor>
  <xdr:twoCellAnchor>
    <xdr:from>
      <xdr:col>9</xdr:col>
      <xdr:colOff>209550</xdr:colOff>
      <xdr:row>10</xdr:row>
      <xdr:rowOff>119063</xdr:rowOff>
    </xdr:from>
    <xdr:to>
      <xdr:col>11</xdr:col>
      <xdr:colOff>342900</xdr:colOff>
      <xdr:row>12</xdr:row>
      <xdr:rowOff>90488</xdr:rowOff>
    </xdr:to>
    <xdr:sp macro="" textlink="">
      <xdr:nvSpPr>
        <xdr:cNvPr id="19" name="TextBox 18">
          <a:extLst>
            <a:ext uri="{FF2B5EF4-FFF2-40B4-BE49-F238E27FC236}">
              <a16:creationId xmlns:a16="http://schemas.microsoft.com/office/drawing/2014/main" id="{2257FBA6-CDC4-4013-92D6-869E43D0822B}"/>
            </a:ext>
          </a:extLst>
        </xdr:cNvPr>
        <xdr:cNvSpPr txBox="1"/>
      </xdr:nvSpPr>
      <xdr:spPr>
        <a:xfrm>
          <a:off x="6210300" y="2119313"/>
          <a:ext cx="14668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dk1"/>
              </a:solidFill>
              <a:latin typeface="Lato Black" panose="020F0A02020204030203" pitchFamily="34" charset="0"/>
              <a:ea typeface="+mn-ea"/>
              <a:cs typeface="Segoe UI Semibold" panose="020B0702040204020203" pitchFamily="34" charset="0"/>
            </a:rPr>
            <a:t>AVG.</a:t>
          </a:r>
          <a:r>
            <a:rPr lang="en-IN" sz="1200" b="1" baseline="0">
              <a:solidFill>
                <a:schemeClr val="dk1"/>
              </a:solidFill>
              <a:latin typeface="Lato Black" panose="020F0A02020204030203" pitchFamily="34" charset="0"/>
              <a:ea typeface="+mn-ea"/>
              <a:cs typeface="Segoe UI Semibold" panose="020B0702040204020203" pitchFamily="34" charset="0"/>
            </a:rPr>
            <a:t> RATINGS</a:t>
          </a:r>
          <a:endParaRPr lang="en-IN" sz="1200" b="1">
            <a:solidFill>
              <a:schemeClr val="dk1"/>
            </a:solidFill>
            <a:latin typeface="Lato Black" panose="020F0A02020204030203" pitchFamily="34" charset="0"/>
            <a:ea typeface="+mn-ea"/>
            <a:cs typeface="Segoe UI Semibold" panose="020B0702040204020203" pitchFamily="34" charset="0"/>
          </a:endParaRPr>
        </a:p>
      </xdr:txBody>
    </xdr:sp>
    <xdr:clientData/>
  </xdr:twoCellAnchor>
  <xdr:twoCellAnchor>
    <xdr:from>
      <xdr:col>5</xdr:col>
      <xdr:colOff>38100</xdr:colOff>
      <xdr:row>10</xdr:row>
      <xdr:rowOff>119063</xdr:rowOff>
    </xdr:from>
    <xdr:to>
      <xdr:col>7</xdr:col>
      <xdr:colOff>76200</xdr:colOff>
      <xdr:row>12</xdr:row>
      <xdr:rowOff>90488</xdr:rowOff>
    </xdr:to>
    <xdr:sp macro="" textlink="">
      <xdr:nvSpPr>
        <xdr:cNvPr id="20" name="TextBox 19">
          <a:extLst>
            <a:ext uri="{FF2B5EF4-FFF2-40B4-BE49-F238E27FC236}">
              <a16:creationId xmlns:a16="http://schemas.microsoft.com/office/drawing/2014/main" id="{114C8F75-82A4-4CC8-B751-66423AAEB974}"/>
            </a:ext>
          </a:extLst>
        </xdr:cNvPr>
        <xdr:cNvSpPr txBox="1"/>
      </xdr:nvSpPr>
      <xdr:spPr>
        <a:xfrm>
          <a:off x="3371850" y="2119313"/>
          <a:ext cx="13716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latin typeface="Lato Black" panose="020F0A02020204030203" pitchFamily="34" charset="0"/>
              <a:cs typeface="Segoe UI Semibold" panose="020B0702040204020203" pitchFamily="34" charset="0"/>
            </a:rPr>
            <a:t>NO. OF </a:t>
          </a:r>
          <a:r>
            <a:rPr lang="en-IN" sz="1200" b="1" baseline="0">
              <a:latin typeface="Lato Black" panose="020F0A02020204030203" pitchFamily="34" charset="0"/>
              <a:cs typeface="Segoe UI Semibold" panose="020B0702040204020203" pitchFamily="34" charset="0"/>
            </a:rPr>
            <a:t>ITEMS</a:t>
          </a:r>
        </a:p>
      </xdr:txBody>
    </xdr:sp>
    <xdr:clientData/>
  </xdr:twoCellAnchor>
  <xdr:twoCellAnchor editAs="oneCell">
    <xdr:from>
      <xdr:col>7</xdr:col>
      <xdr:colOff>596248</xdr:colOff>
      <xdr:row>2</xdr:row>
      <xdr:rowOff>138112</xdr:rowOff>
    </xdr:from>
    <xdr:to>
      <xdr:col>8</xdr:col>
      <xdr:colOff>352879</xdr:colOff>
      <xdr:row>4</xdr:row>
      <xdr:rowOff>130462</xdr:rowOff>
    </xdr:to>
    <xdr:pic>
      <xdr:nvPicPr>
        <xdr:cNvPr id="28" name="Picture 27">
          <a:extLst>
            <a:ext uri="{FF2B5EF4-FFF2-40B4-BE49-F238E27FC236}">
              <a16:creationId xmlns:a16="http://schemas.microsoft.com/office/drawing/2014/main" id="{2B3F3B0C-A36A-40F5-880F-FF91DA54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63498" y="538162"/>
          <a:ext cx="423381" cy="392400"/>
        </a:xfrm>
        <a:prstGeom prst="rect">
          <a:avLst/>
        </a:prstGeom>
      </xdr:spPr>
    </xdr:pic>
    <xdr:clientData/>
  </xdr:twoCellAnchor>
  <xdr:twoCellAnchor editAs="oneCell">
    <xdr:from>
      <xdr:col>7</xdr:col>
      <xdr:colOff>595311</xdr:colOff>
      <xdr:row>8</xdr:row>
      <xdr:rowOff>161924</xdr:rowOff>
    </xdr:from>
    <xdr:to>
      <xdr:col>8</xdr:col>
      <xdr:colOff>320961</xdr:colOff>
      <xdr:row>10</xdr:row>
      <xdr:rowOff>154274</xdr:rowOff>
    </xdr:to>
    <xdr:pic>
      <xdr:nvPicPr>
        <xdr:cNvPr id="30" name="Picture 29">
          <a:extLst>
            <a:ext uri="{FF2B5EF4-FFF2-40B4-BE49-F238E27FC236}">
              <a16:creationId xmlns:a16="http://schemas.microsoft.com/office/drawing/2014/main" id="{23FFA4BE-D7D9-4C02-9D69-D293922521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62561" y="1762124"/>
          <a:ext cx="392400" cy="392400"/>
        </a:xfrm>
        <a:prstGeom prst="rect">
          <a:avLst/>
        </a:prstGeom>
      </xdr:spPr>
    </xdr:pic>
    <xdr:clientData/>
  </xdr:twoCellAnchor>
  <xdr:twoCellAnchor editAs="oneCell">
    <xdr:from>
      <xdr:col>12</xdr:col>
      <xdr:colOff>114300</xdr:colOff>
      <xdr:row>8</xdr:row>
      <xdr:rowOff>142875</xdr:rowOff>
    </xdr:from>
    <xdr:to>
      <xdr:col>12</xdr:col>
      <xdr:colOff>506700</xdr:colOff>
      <xdr:row>10</xdr:row>
      <xdr:rowOff>135225</xdr:rowOff>
    </xdr:to>
    <xdr:pic>
      <xdr:nvPicPr>
        <xdr:cNvPr id="32" name="Picture 31">
          <a:extLst>
            <a:ext uri="{FF2B5EF4-FFF2-40B4-BE49-F238E27FC236}">
              <a16:creationId xmlns:a16="http://schemas.microsoft.com/office/drawing/2014/main" id="{1ED073EC-51A9-46D6-8486-F0F902BE0F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15300" y="1743075"/>
          <a:ext cx="392400" cy="392400"/>
        </a:xfrm>
        <a:prstGeom prst="rect">
          <a:avLst/>
        </a:prstGeom>
      </xdr:spPr>
    </xdr:pic>
    <xdr:clientData/>
  </xdr:twoCellAnchor>
  <xdr:twoCellAnchor editAs="oneCell">
    <xdr:from>
      <xdr:col>12</xdr:col>
      <xdr:colOff>114300</xdr:colOff>
      <xdr:row>2</xdr:row>
      <xdr:rowOff>138112</xdr:rowOff>
    </xdr:from>
    <xdr:to>
      <xdr:col>12</xdr:col>
      <xdr:colOff>506700</xdr:colOff>
      <xdr:row>4</xdr:row>
      <xdr:rowOff>130462</xdr:rowOff>
    </xdr:to>
    <xdr:pic>
      <xdr:nvPicPr>
        <xdr:cNvPr id="34" name="Picture 33">
          <a:extLst>
            <a:ext uri="{FF2B5EF4-FFF2-40B4-BE49-F238E27FC236}">
              <a16:creationId xmlns:a16="http://schemas.microsoft.com/office/drawing/2014/main" id="{25808168-3729-4267-9F0C-B2FC466758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15300" y="538162"/>
          <a:ext cx="392400" cy="392400"/>
        </a:xfrm>
        <a:prstGeom prst="rect">
          <a:avLst/>
        </a:prstGeom>
      </xdr:spPr>
    </xdr:pic>
    <xdr:clientData/>
  </xdr:twoCellAnchor>
  <xdr:twoCellAnchor>
    <xdr:from>
      <xdr:col>4</xdr:col>
      <xdr:colOff>466725</xdr:colOff>
      <xdr:row>14</xdr:row>
      <xdr:rowOff>114300</xdr:rowOff>
    </xdr:from>
    <xdr:to>
      <xdr:col>13</xdr:col>
      <xdr:colOff>200025</xdr:colOff>
      <xdr:row>40</xdr:row>
      <xdr:rowOff>28575</xdr:rowOff>
    </xdr:to>
    <xdr:sp macro="" textlink="">
      <xdr:nvSpPr>
        <xdr:cNvPr id="35" name="Rectangle: Rounded Corners 34">
          <a:extLst>
            <a:ext uri="{FF2B5EF4-FFF2-40B4-BE49-F238E27FC236}">
              <a16:creationId xmlns:a16="http://schemas.microsoft.com/office/drawing/2014/main" id="{2E1BF621-6DE6-4A4C-B452-1E546393BE80}"/>
            </a:ext>
          </a:extLst>
        </xdr:cNvPr>
        <xdr:cNvSpPr/>
      </xdr:nvSpPr>
      <xdr:spPr>
        <a:xfrm>
          <a:off x="3133725" y="2914650"/>
          <a:ext cx="5734050" cy="5114925"/>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542372</xdr:colOff>
      <xdr:row>14</xdr:row>
      <xdr:rowOff>95248</xdr:rowOff>
    </xdr:from>
    <xdr:to>
      <xdr:col>13</xdr:col>
      <xdr:colOff>209549</xdr:colOff>
      <xdr:row>40</xdr:row>
      <xdr:rowOff>38099</xdr:rowOff>
    </xdr:to>
    <xdr:sp macro="" textlink="">
      <xdr:nvSpPr>
        <xdr:cNvPr id="37" name="Rectangle: Rounded Corners 36">
          <a:extLst>
            <a:ext uri="{FF2B5EF4-FFF2-40B4-BE49-F238E27FC236}">
              <a16:creationId xmlns:a16="http://schemas.microsoft.com/office/drawing/2014/main" id="{7B1B11CC-72C1-4917-94ED-0025BFD20B09}"/>
            </a:ext>
          </a:extLst>
        </xdr:cNvPr>
        <xdr:cNvSpPr/>
      </xdr:nvSpPr>
      <xdr:spPr>
        <a:xfrm>
          <a:off x="3209372" y="2895598"/>
          <a:ext cx="5667927" cy="5143501"/>
        </a:xfrm>
        <a:prstGeom prst="roundRect">
          <a:avLst>
            <a:gd name="adj" fmla="val 7037"/>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618571</xdr:colOff>
      <xdr:row>16</xdr:row>
      <xdr:rowOff>66671</xdr:rowOff>
    </xdr:from>
    <xdr:to>
      <xdr:col>8</xdr:col>
      <xdr:colOff>255571</xdr:colOff>
      <xdr:row>26</xdr:row>
      <xdr:rowOff>35621</xdr:rowOff>
    </xdr:to>
    <xdr:graphicFrame macro="">
      <xdr:nvGraphicFramePr>
        <xdr:cNvPr id="38" name="Chart 37">
          <a:extLst>
            <a:ext uri="{FF2B5EF4-FFF2-40B4-BE49-F238E27FC236}">
              <a16:creationId xmlns:a16="http://schemas.microsoft.com/office/drawing/2014/main" id="{6A2D2C17-EA8E-4590-ABDF-CE55ECE39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276225</xdr:colOff>
      <xdr:row>14</xdr:row>
      <xdr:rowOff>80963</xdr:rowOff>
    </xdr:from>
    <xdr:to>
      <xdr:col>7</xdr:col>
      <xdr:colOff>409575</xdr:colOff>
      <xdr:row>16</xdr:row>
      <xdr:rowOff>52388</xdr:rowOff>
    </xdr:to>
    <xdr:sp macro="" textlink="">
      <xdr:nvSpPr>
        <xdr:cNvPr id="39" name="TextBox 38">
          <a:extLst>
            <a:ext uri="{FF2B5EF4-FFF2-40B4-BE49-F238E27FC236}">
              <a16:creationId xmlns:a16="http://schemas.microsoft.com/office/drawing/2014/main" id="{FA659370-C059-4D0B-90CA-88F15D9F6F45}"/>
            </a:ext>
          </a:extLst>
        </xdr:cNvPr>
        <xdr:cNvSpPr txBox="1"/>
      </xdr:nvSpPr>
      <xdr:spPr>
        <a:xfrm>
          <a:off x="3609975" y="2881313"/>
          <a:ext cx="14668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Lato Black" panose="020F0A02020204030203" pitchFamily="34" charset="0"/>
              <a:cs typeface="Segoe UI Semibold" panose="020B0702040204020203" pitchFamily="34" charset="0"/>
            </a:rPr>
            <a:t>FAT CONTENT</a:t>
          </a:r>
        </a:p>
      </xdr:txBody>
    </xdr:sp>
    <xdr:clientData/>
  </xdr:twoCellAnchor>
  <xdr:twoCellAnchor>
    <xdr:from>
      <xdr:col>9</xdr:col>
      <xdr:colOff>42586</xdr:colOff>
      <xdr:row>14</xdr:row>
      <xdr:rowOff>95248</xdr:rowOff>
    </xdr:from>
    <xdr:to>
      <xdr:col>9</xdr:col>
      <xdr:colOff>42586</xdr:colOff>
      <xdr:row>40</xdr:row>
      <xdr:rowOff>38099</xdr:rowOff>
    </xdr:to>
    <xdr:cxnSp macro="">
      <xdr:nvCxnSpPr>
        <xdr:cNvPr id="47" name="Straight Connector 46">
          <a:extLst>
            <a:ext uri="{FF2B5EF4-FFF2-40B4-BE49-F238E27FC236}">
              <a16:creationId xmlns:a16="http://schemas.microsoft.com/office/drawing/2014/main" id="{F14C28D0-9DE6-4F34-82DD-4E610614835A}"/>
            </a:ext>
          </a:extLst>
        </xdr:cNvPr>
        <xdr:cNvCxnSpPr>
          <a:stCxn id="37" idx="0"/>
          <a:endCxn id="37" idx="2"/>
        </xdr:cNvCxnSpPr>
      </xdr:nvCxnSpPr>
      <xdr:spPr>
        <a:xfrm>
          <a:off x="6043336" y="2895598"/>
          <a:ext cx="0" cy="5143501"/>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532847</xdr:colOff>
      <xdr:row>26</xdr:row>
      <xdr:rowOff>66674</xdr:rowOff>
    </xdr:from>
    <xdr:to>
      <xdr:col>8</xdr:col>
      <xdr:colOff>638175</xdr:colOff>
      <xdr:row>26</xdr:row>
      <xdr:rowOff>76200</xdr:rowOff>
    </xdr:to>
    <xdr:cxnSp macro="">
      <xdr:nvCxnSpPr>
        <xdr:cNvPr id="51" name="Straight Connector 50">
          <a:extLst>
            <a:ext uri="{FF2B5EF4-FFF2-40B4-BE49-F238E27FC236}">
              <a16:creationId xmlns:a16="http://schemas.microsoft.com/office/drawing/2014/main" id="{DA8F13CE-DC5E-40F7-A679-ABAE8438D297}"/>
            </a:ext>
          </a:extLst>
        </xdr:cNvPr>
        <xdr:cNvCxnSpPr/>
      </xdr:nvCxnSpPr>
      <xdr:spPr>
        <a:xfrm>
          <a:off x="3199847" y="5267324"/>
          <a:ext cx="2772328" cy="9526"/>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27</xdr:row>
      <xdr:rowOff>161924</xdr:rowOff>
    </xdr:from>
    <xdr:to>
      <xdr:col>8</xdr:col>
      <xdr:colOff>581025</xdr:colOff>
      <xdr:row>39</xdr:row>
      <xdr:rowOff>114299</xdr:rowOff>
    </xdr:to>
    <xdr:graphicFrame macro="">
      <xdr:nvGraphicFramePr>
        <xdr:cNvPr id="54" name="Chart 53">
          <a:extLst>
            <a:ext uri="{FF2B5EF4-FFF2-40B4-BE49-F238E27FC236}">
              <a16:creationId xmlns:a16="http://schemas.microsoft.com/office/drawing/2014/main" id="{9ACF2D2C-3DF7-4B6C-905B-4D48B67F7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26</xdr:row>
      <xdr:rowOff>52388</xdr:rowOff>
    </xdr:from>
    <xdr:to>
      <xdr:col>7</xdr:col>
      <xdr:colOff>219075</xdr:colOff>
      <xdr:row>28</xdr:row>
      <xdr:rowOff>23813</xdr:rowOff>
    </xdr:to>
    <xdr:sp macro="" textlink="">
      <xdr:nvSpPr>
        <xdr:cNvPr id="55" name="TextBox 54">
          <a:extLst>
            <a:ext uri="{FF2B5EF4-FFF2-40B4-BE49-F238E27FC236}">
              <a16:creationId xmlns:a16="http://schemas.microsoft.com/office/drawing/2014/main" id="{4ABBB8D7-2943-46C5-9724-4E4328B0C246}"/>
            </a:ext>
          </a:extLst>
        </xdr:cNvPr>
        <xdr:cNvSpPr txBox="1"/>
      </xdr:nvSpPr>
      <xdr:spPr>
        <a:xfrm>
          <a:off x="3333750" y="5253038"/>
          <a:ext cx="15525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Lato Black" panose="020F0A02020204030203" pitchFamily="34" charset="0"/>
              <a:cs typeface="Segoe UI Semibold" panose="020B0702040204020203" pitchFamily="34" charset="0"/>
            </a:rPr>
            <a:t>FAT BY OUTLET</a:t>
          </a:r>
        </a:p>
      </xdr:txBody>
    </xdr:sp>
    <xdr:clientData/>
  </xdr:twoCellAnchor>
  <xdr:twoCellAnchor>
    <xdr:from>
      <xdr:col>9</xdr:col>
      <xdr:colOff>85725</xdr:colOff>
      <xdr:row>14</xdr:row>
      <xdr:rowOff>80963</xdr:rowOff>
    </xdr:from>
    <xdr:to>
      <xdr:col>11</xdr:col>
      <xdr:colOff>219075</xdr:colOff>
      <xdr:row>16</xdr:row>
      <xdr:rowOff>52388</xdr:rowOff>
    </xdr:to>
    <xdr:sp macro="" textlink="">
      <xdr:nvSpPr>
        <xdr:cNvPr id="57" name="TextBox 56">
          <a:extLst>
            <a:ext uri="{FF2B5EF4-FFF2-40B4-BE49-F238E27FC236}">
              <a16:creationId xmlns:a16="http://schemas.microsoft.com/office/drawing/2014/main" id="{0540829F-649E-4FBA-BE31-1C3CD5450A5A}"/>
            </a:ext>
          </a:extLst>
        </xdr:cNvPr>
        <xdr:cNvSpPr txBox="1"/>
      </xdr:nvSpPr>
      <xdr:spPr>
        <a:xfrm>
          <a:off x="6086475" y="2881313"/>
          <a:ext cx="14668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Lato Black" panose="020F0A02020204030203" pitchFamily="34" charset="0"/>
              <a:cs typeface="Segoe UI Semibold" panose="020B0702040204020203" pitchFamily="34" charset="0"/>
            </a:rPr>
            <a:t>ITEM TYPE</a:t>
          </a:r>
        </a:p>
      </xdr:txBody>
    </xdr:sp>
    <xdr:clientData/>
  </xdr:twoCellAnchor>
  <xdr:twoCellAnchor>
    <xdr:from>
      <xdr:col>9</xdr:col>
      <xdr:colOff>114300</xdr:colOff>
      <xdr:row>16</xdr:row>
      <xdr:rowOff>85724</xdr:rowOff>
    </xdr:from>
    <xdr:to>
      <xdr:col>13</xdr:col>
      <xdr:colOff>123825</xdr:colOff>
      <xdr:row>38</xdr:row>
      <xdr:rowOff>152399</xdr:rowOff>
    </xdr:to>
    <xdr:graphicFrame macro="">
      <xdr:nvGraphicFramePr>
        <xdr:cNvPr id="59" name="Chart 58">
          <a:extLst>
            <a:ext uri="{FF2B5EF4-FFF2-40B4-BE49-F238E27FC236}">
              <a16:creationId xmlns:a16="http://schemas.microsoft.com/office/drawing/2014/main" id="{8F4730E7-240D-4805-9822-537C834C7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171449</xdr:colOff>
      <xdr:row>10</xdr:row>
      <xdr:rowOff>19050</xdr:rowOff>
    </xdr:from>
    <xdr:to>
      <xdr:col>4</xdr:col>
      <xdr:colOff>219074</xdr:colOff>
      <xdr:row>16</xdr:row>
      <xdr:rowOff>142875</xdr:rowOff>
    </xdr:to>
    <mc:AlternateContent xmlns:mc="http://schemas.openxmlformats.org/markup-compatibility/2006" xmlns:a14="http://schemas.microsoft.com/office/drawing/2010/main">
      <mc:Choice Requires="a14">
        <xdr:graphicFrame macro="">
          <xdr:nvGraphicFramePr>
            <xdr:cNvPr id="60" name="Outlet Size 1">
              <a:extLst>
                <a:ext uri="{FF2B5EF4-FFF2-40B4-BE49-F238E27FC236}">
                  <a16:creationId xmlns:a16="http://schemas.microsoft.com/office/drawing/2014/main" id="{D728490B-B03E-417B-9CB6-5E6CF3A4E94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38199" y="2019300"/>
              <a:ext cx="2047875"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647147</xdr:colOff>
      <xdr:row>1</xdr:row>
      <xdr:rowOff>171449</xdr:rowOff>
    </xdr:from>
    <xdr:to>
      <xdr:col>22</xdr:col>
      <xdr:colOff>447675</xdr:colOff>
      <xdr:row>40</xdr:row>
      <xdr:rowOff>38099</xdr:rowOff>
    </xdr:to>
    <xdr:sp macro="" textlink="">
      <xdr:nvSpPr>
        <xdr:cNvPr id="40" name="Rectangle: Rounded Corners 39">
          <a:extLst>
            <a:ext uri="{FF2B5EF4-FFF2-40B4-BE49-F238E27FC236}">
              <a16:creationId xmlns:a16="http://schemas.microsoft.com/office/drawing/2014/main" id="{2EACE6DC-C498-40AA-9FCC-D8C4CF79E1D8}"/>
            </a:ext>
          </a:extLst>
        </xdr:cNvPr>
        <xdr:cNvSpPr/>
      </xdr:nvSpPr>
      <xdr:spPr>
        <a:xfrm>
          <a:off x="9314897" y="371474"/>
          <a:ext cx="5801278" cy="7667625"/>
        </a:xfrm>
        <a:prstGeom prst="roundRect">
          <a:avLst>
            <a:gd name="adj" fmla="val 418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38099</xdr:colOff>
      <xdr:row>3</xdr:row>
      <xdr:rowOff>85723</xdr:rowOff>
    </xdr:from>
    <xdr:to>
      <xdr:col>22</xdr:col>
      <xdr:colOff>352425</xdr:colOff>
      <xdr:row>13</xdr:row>
      <xdr:rowOff>66675</xdr:rowOff>
    </xdr:to>
    <xdr:graphicFrame macro="">
      <xdr:nvGraphicFramePr>
        <xdr:cNvPr id="41" name="Chart 40">
          <a:extLst>
            <a:ext uri="{FF2B5EF4-FFF2-40B4-BE49-F238E27FC236}">
              <a16:creationId xmlns:a16="http://schemas.microsoft.com/office/drawing/2014/main" id="{1D4EB680-B31B-4A2D-B607-B5CF037C1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66675</xdr:colOff>
      <xdr:row>2</xdr:row>
      <xdr:rowOff>80963</xdr:rowOff>
    </xdr:from>
    <xdr:to>
      <xdr:col>18</xdr:col>
      <xdr:colOff>609601</xdr:colOff>
      <xdr:row>4</xdr:row>
      <xdr:rowOff>52388</xdr:rowOff>
    </xdr:to>
    <xdr:sp macro="" textlink="">
      <xdr:nvSpPr>
        <xdr:cNvPr id="42" name="TextBox 41">
          <a:extLst>
            <a:ext uri="{FF2B5EF4-FFF2-40B4-BE49-F238E27FC236}">
              <a16:creationId xmlns:a16="http://schemas.microsoft.com/office/drawing/2014/main" id="{325D8F97-F4C1-4FE2-8E6B-D6DC90C6CEAD}"/>
            </a:ext>
          </a:extLst>
        </xdr:cNvPr>
        <xdr:cNvSpPr txBox="1"/>
      </xdr:nvSpPr>
      <xdr:spPr>
        <a:xfrm>
          <a:off x="9401175" y="481013"/>
          <a:ext cx="320992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SALES BY OUTLET ESTABLISHMENT YEAR</a:t>
          </a:r>
        </a:p>
      </xdr:txBody>
    </xdr:sp>
    <xdr:clientData/>
  </xdr:twoCellAnchor>
  <xdr:twoCellAnchor>
    <xdr:from>
      <xdr:col>14</xdr:col>
      <xdr:colOff>8972</xdr:colOff>
      <xdr:row>14</xdr:row>
      <xdr:rowOff>76200</xdr:rowOff>
    </xdr:from>
    <xdr:to>
      <xdr:col>22</xdr:col>
      <xdr:colOff>361950</xdr:colOff>
      <xdr:row>14</xdr:row>
      <xdr:rowOff>95249</xdr:rowOff>
    </xdr:to>
    <xdr:cxnSp macro="">
      <xdr:nvCxnSpPr>
        <xdr:cNvPr id="44" name="Straight Connector 43">
          <a:extLst>
            <a:ext uri="{FF2B5EF4-FFF2-40B4-BE49-F238E27FC236}">
              <a16:creationId xmlns:a16="http://schemas.microsoft.com/office/drawing/2014/main" id="{3039306B-1C37-4799-8963-28235B4B2111}"/>
            </a:ext>
          </a:extLst>
        </xdr:cNvPr>
        <xdr:cNvCxnSpPr/>
      </xdr:nvCxnSpPr>
      <xdr:spPr>
        <a:xfrm flipV="1">
          <a:off x="9343472" y="2876550"/>
          <a:ext cx="5686978" cy="19049"/>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637622</xdr:colOff>
      <xdr:row>16</xdr:row>
      <xdr:rowOff>133349</xdr:rowOff>
    </xdr:from>
    <xdr:to>
      <xdr:col>18</xdr:col>
      <xdr:colOff>9525</xdr:colOff>
      <xdr:row>27</xdr:row>
      <xdr:rowOff>183074</xdr:rowOff>
    </xdr:to>
    <xdr:graphicFrame macro="">
      <xdr:nvGraphicFramePr>
        <xdr:cNvPr id="45" name="Chart 44">
          <a:extLst>
            <a:ext uri="{FF2B5EF4-FFF2-40B4-BE49-F238E27FC236}">
              <a16:creationId xmlns:a16="http://schemas.microsoft.com/office/drawing/2014/main" id="{963139DC-14AB-4BA7-803B-C6980620B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571500</xdr:colOff>
      <xdr:row>14</xdr:row>
      <xdr:rowOff>128588</xdr:rowOff>
    </xdr:from>
    <xdr:to>
      <xdr:col>17</xdr:col>
      <xdr:colOff>628650</xdr:colOff>
      <xdr:row>16</xdr:row>
      <xdr:rowOff>100013</xdr:rowOff>
    </xdr:to>
    <xdr:sp macro="" textlink="">
      <xdr:nvSpPr>
        <xdr:cNvPr id="46" name="TextBox 45">
          <a:extLst>
            <a:ext uri="{FF2B5EF4-FFF2-40B4-BE49-F238E27FC236}">
              <a16:creationId xmlns:a16="http://schemas.microsoft.com/office/drawing/2014/main" id="{3683F648-47A5-43F1-99DD-6E858D11B168}"/>
            </a:ext>
          </a:extLst>
        </xdr:cNvPr>
        <xdr:cNvSpPr txBox="1"/>
      </xdr:nvSpPr>
      <xdr:spPr>
        <a:xfrm>
          <a:off x="9239250" y="2928938"/>
          <a:ext cx="27241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SALES BY OUTLET SIZE</a:t>
          </a:r>
        </a:p>
      </xdr:txBody>
    </xdr:sp>
    <xdr:clientData/>
  </xdr:twoCellAnchor>
  <xdr:twoCellAnchor>
    <xdr:from>
      <xdr:col>14</xdr:col>
      <xdr:colOff>28022</xdr:colOff>
      <xdr:row>28</xdr:row>
      <xdr:rowOff>9525</xdr:rowOff>
    </xdr:from>
    <xdr:to>
      <xdr:col>22</xdr:col>
      <xdr:colOff>381000</xdr:colOff>
      <xdr:row>28</xdr:row>
      <xdr:rowOff>28574</xdr:rowOff>
    </xdr:to>
    <xdr:cxnSp macro="">
      <xdr:nvCxnSpPr>
        <xdr:cNvPr id="48" name="Straight Connector 47">
          <a:extLst>
            <a:ext uri="{FF2B5EF4-FFF2-40B4-BE49-F238E27FC236}">
              <a16:creationId xmlns:a16="http://schemas.microsoft.com/office/drawing/2014/main" id="{3B09AB8D-623E-4BF4-890E-32453C178CC7}"/>
            </a:ext>
          </a:extLst>
        </xdr:cNvPr>
        <xdr:cNvCxnSpPr/>
      </xdr:nvCxnSpPr>
      <xdr:spPr>
        <a:xfrm flipV="1">
          <a:off x="9362522" y="5610225"/>
          <a:ext cx="5686978" cy="19049"/>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61636</xdr:colOff>
      <xdr:row>14</xdr:row>
      <xdr:rowOff>123823</xdr:rowOff>
    </xdr:from>
    <xdr:to>
      <xdr:col>18</xdr:col>
      <xdr:colOff>66675</xdr:colOff>
      <xdr:row>27</xdr:row>
      <xdr:rowOff>180975</xdr:rowOff>
    </xdr:to>
    <xdr:cxnSp macro="">
      <xdr:nvCxnSpPr>
        <xdr:cNvPr id="49" name="Straight Connector 48">
          <a:extLst>
            <a:ext uri="{FF2B5EF4-FFF2-40B4-BE49-F238E27FC236}">
              <a16:creationId xmlns:a16="http://schemas.microsoft.com/office/drawing/2014/main" id="{F743839A-DE3D-4E64-B194-D79B1FA2A5AC}"/>
            </a:ext>
          </a:extLst>
        </xdr:cNvPr>
        <xdr:cNvCxnSpPr/>
      </xdr:nvCxnSpPr>
      <xdr:spPr>
        <a:xfrm>
          <a:off x="12063136" y="2924173"/>
          <a:ext cx="5039" cy="2657477"/>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123825</xdr:colOff>
      <xdr:row>16</xdr:row>
      <xdr:rowOff>114300</xdr:rowOff>
    </xdr:from>
    <xdr:to>
      <xdr:col>22</xdr:col>
      <xdr:colOff>152400</xdr:colOff>
      <xdr:row>27</xdr:row>
      <xdr:rowOff>123824</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5388E3AE-F704-4CC2-8372-C9B9459FF5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93905" y="3284220"/>
              <a:ext cx="2710815" cy="21888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76199</xdr:colOff>
      <xdr:row>14</xdr:row>
      <xdr:rowOff>128588</xdr:rowOff>
    </xdr:from>
    <xdr:to>
      <xdr:col>22</xdr:col>
      <xdr:colOff>200024</xdr:colOff>
      <xdr:row>16</xdr:row>
      <xdr:rowOff>100013</xdr:rowOff>
    </xdr:to>
    <xdr:sp macro="" textlink="">
      <xdr:nvSpPr>
        <xdr:cNvPr id="52" name="TextBox 51">
          <a:extLst>
            <a:ext uri="{FF2B5EF4-FFF2-40B4-BE49-F238E27FC236}">
              <a16:creationId xmlns:a16="http://schemas.microsoft.com/office/drawing/2014/main" id="{451FCF0C-2AB8-41B8-912B-48144EDDE162}"/>
            </a:ext>
          </a:extLst>
        </xdr:cNvPr>
        <xdr:cNvSpPr txBox="1"/>
      </xdr:nvSpPr>
      <xdr:spPr>
        <a:xfrm>
          <a:off x="12077699" y="2928938"/>
          <a:ext cx="27908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SALES BY OUTLET LOCATION</a:t>
          </a:r>
        </a:p>
      </xdr:txBody>
    </xdr:sp>
    <xdr:clientData/>
  </xdr:twoCellAnchor>
  <xdr:twoCellAnchor>
    <xdr:from>
      <xdr:col>14</xdr:col>
      <xdr:colOff>104774</xdr:colOff>
      <xdr:row>29</xdr:row>
      <xdr:rowOff>76200</xdr:rowOff>
    </xdr:from>
    <xdr:to>
      <xdr:col>17</xdr:col>
      <xdr:colOff>666749</xdr:colOff>
      <xdr:row>38</xdr:row>
      <xdr:rowOff>180975</xdr:rowOff>
    </xdr:to>
    <xdr:graphicFrame macro="">
      <xdr:nvGraphicFramePr>
        <xdr:cNvPr id="53" name="Chart 52">
          <a:extLst>
            <a:ext uri="{FF2B5EF4-FFF2-40B4-BE49-F238E27FC236}">
              <a16:creationId xmlns:a16="http://schemas.microsoft.com/office/drawing/2014/main" id="{7FC0C294-F7CC-4D6D-B473-6CF3630EE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581025</xdr:colOff>
      <xdr:row>28</xdr:row>
      <xdr:rowOff>80963</xdr:rowOff>
    </xdr:from>
    <xdr:to>
      <xdr:col>17</xdr:col>
      <xdr:colOff>523875</xdr:colOff>
      <xdr:row>30</xdr:row>
      <xdr:rowOff>52388</xdr:rowOff>
    </xdr:to>
    <xdr:sp macro="" textlink="">
      <xdr:nvSpPr>
        <xdr:cNvPr id="56" name="TextBox 55">
          <a:extLst>
            <a:ext uri="{FF2B5EF4-FFF2-40B4-BE49-F238E27FC236}">
              <a16:creationId xmlns:a16="http://schemas.microsoft.com/office/drawing/2014/main" id="{D59A0AF4-AEC8-4287-8866-056B278EF2C1}"/>
            </a:ext>
          </a:extLst>
        </xdr:cNvPr>
        <xdr:cNvSpPr txBox="1"/>
      </xdr:nvSpPr>
      <xdr:spPr>
        <a:xfrm>
          <a:off x="9248775" y="5681663"/>
          <a:ext cx="26098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SALES BY OUTLET TYPE</a:t>
          </a:r>
        </a:p>
      </xdr:txBody>
    </xdr:sp>
    <xdr:clientData/>
  </xdr:twoCellAnchor>
  <xdr:twoCellAnchor>
    <xdr:from>
      <xdr:col>17</xdr:col>
      <xdr:colOff>551896</xdr:colOff>
      <xdr:row>29</xdr:row>
      <xdr:rowOff>76200</xdr:rowOff>
    </xdr:from>
    <xdr:to>
      <xdr:col>20</xdr:col>
      <xdr:colOff>142875</xdr:colOff>
      <xdr:row>38</xdr:row>
      <xdr:rowOff>180375</xdr:rowOff>
    </xdr:to>
    <xdr:graphicFrame macro="">
      <xdr:nvGraphicFramePr>
        <xdr:cNvPr id="58" name="Chart 57">
          <a:extLst>
            <a:ext uri="{FF2B5EF4-FFF2-40B4-BE49-F238E27FC236}">
              <a16:creationId xmlns:a16="http://schemas.microsoft.com/office/drawing/2014/main" id="{30751D20-5FD3-4819-A5B4-4B5696973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438149</xdr:colOff>
      <xdr:row>38</xdr:row>
      <xdr:rowOff>38101</xdr:rowOff>
    </xdr:from>
    <xdr:to>
      <xdr:col>16</xdr:col>
      <xdr:colOff>523874</xdr:colOff>
      <xdr:row>39</xdr:row>
      <xdr:rowOff>119063</xdr:rowOff>
    </xdr:to>
    <xdr:sp macro="" textlink="">
      <xdr:nvSpPr>
        <xdr:cNvPr id="61" name="TextBox 60">
          <a:extLst>
            <a:ext uri="{FF2B5EF4-FFF2-40B4-BE49-F238E27FC236}">
              <a16:creationId xmlns:a16="http://schemas.microsoft.com/office/drawing/2014/main" id="{7B773A37-09A7-4AA3-AEF0-5E48753F83F9}"/>
            </a:ext>
          </a:extLst>
        </xdr:cNvPr>
        <xdr:cNvSpPr txBox="1"/>
      </xdr:nvSpPr>
      <xdr:spPr>
        <a:xfrm>
          <a:off x="9772649" y="7639051"/>
          <a:ext cx="1419225"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TOTAL SALES</a:t>
          </a:r>
        </a:p>
      </xdr:txBody>
    </xdr:sp>
    <xdr:clientData/>
  </xdr:twoCellAnchor>
  <xdr:twoCellAnchor>
    <xdr:from>
      <xdr:col>17</xdr:col>
      <xdr:colOff>485775</xdr:colOff>
      <xdr:row>38</xdr:row>
      <xdr:rowOff>47626</xdr:rowOff>
    </xdr:from>
    <xdr:to>
      <xdr:col>19</xdr:col>
      <xdr:colOff>371474</xdr:colOff>
      <xdr:row>39</xdr:row>
      <xdr:rowOff>109538</xdr:rowOff>
    </xdr:to>
    <xdr:sp macro="" textlink="">
      <xdr:nvSpPr>
        <xdr:cNvPr id="62" name="TextBox 61">
          <a:extLst>
            <a:ext uri="{FF2B5EF4-FFF2-40B4-BE49-F238E27FC236}">
              <a16:creationId xmlns:a16="http://schemas.microsoft.com/office/drawing/2014/main" id="{8417F683-F2DC-4C0F-8264-BEE52CB5C34B}"/>
            </a:ext>
          </a:extLst>
        </xdr:cNvPr>
        <xdr:cNvSpPr txBox="1"/>
      </xdr:nvSpPr>
      <xdr:spPr>
        <a:xfrm>
          <a:off x="11820525" y="7648576"/>
          <a:ext cx="1219199"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AVG. SALES</a:t>
          </a:r>
        </a:p>
      </xdr:txBody>
    </xdr:sp>
    <xdr:clientData/>
  </xdr:twoCellAnchor>
  <xdr:twoCellAnchor>
    <xdr:from>
      <xdr:col>20</xdr:col>
      <xdr:colOff>47625</xdr:colOff>
      <xdr:row>29</xdr:row>
      <xdr:rowOff>76200</xdr:rowOff>
    </xdr:from>
    <xdr:to>
      <xdr:col>22</xdr:col>
      <xdr:colOff>325755</xdr:colOff>
      <xdr:row>38</xdr:row>
      <xdr:rowOff>180375</xdr:rowOff>
    </xdr:to>
    <xdr:graphicFrame macro="">
      <xdr:nvGraphicFramePr>
        <xdr:cNvPr id="63" name="Chart 62">
          <a:extLst>
            <a:ext uri="{FF2B5EF4-FFF2-40B4-BE49-F238E27FC236}">
              <a16:creationId xmlns:a16="http://schemas.microsoft.com/office/drawing/2014/main" id="{A06A116C-A393-47E7-8D91-A4D73141A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180975</xdr:colOff>
      <xdr:row>38</xdr:row>
      <xdr:rowOff>47626</xdr:rowOff>
    </xdr:from>
    <xdr:to>
      <xdr:col>22</xdr:col>
      <xdr:colOff>66674</xdr:colOff>
      <xdr:row>39</xdr:row>
      <xdr:rowOff>109538</xdr:rowOff>
    </xdr:to>
    <xdr:sp macro="" textlink="">
      <xdr:nvSpPr>
        <xdr:cNvPr id="64" name="TextBox 63">
          <a:extLst>
            <a:ext uri="{FF2B5EF4-FFF2-40B4-BE49-F238E27FC236}">
              <a16:creationId xmlns:a16="http://schemas.microsoft.com/office/drawing/2014/main" id="{B0549A97-B9B3-4736-8AD8-03280F3A2562}"/>
            </a:ext>
          </a:extLst>
        </xdr:cNvPr>
        <xdr:cNvSpPr txBox="1"/>
      </xdr:nvSpPr>
      <xdr:spPr>
        <a:xfrm>
          <a:off x="13515975" y="7648576"/>
          <a:ext cx="1219199"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baseline="0">
              <a:solidFill>
                <a:schemeClr val="dk1"/>
              </a:solidFill>
              <a:latin typeface="Lato Black" panose="020F0A02020204030203" pitchFamily="34" charset="0"/>
              <a:ea typeface="+mn-ea"/>
              <a:cs typeface="Segoe UI Semibold" panose="020B0702040204020203" pitchFamily="34" charset="0"/>
            </a:rPr>
            <a:t>NO. OF ITEMS</a:t>
          </a:r>
        </a:p>
      </xdr:txBody>
    </xdr:sp>
    <xdr:clientData/>
  </xdr:twoCellAnchor>
  <xdr:twoCellAnchor>
    <xdr:from>
      <xdr:col>2</xdr:col>
      <xdr:colOff>276225</xdr:colOff>
      <xdr:row>7</xdr:row>
      <xdr:rowOff>159543</xdr:rowOff>
    </xdr:from>
    <xdr:to>
      <xdr:col>3</xdr:col>
      <xdr:colOff>657225</xdr:colOff>
      <xdr:row>8</xdr:row>
      <xdr:rowOff>192881</xdr:rowOff>
    </xdr:to>
    <xdr:sp macro="" textlink="">
      <xdr:nvSpPr>
        <xdr:cNvPr id="65" name="TextBox 64">
          <a:extLst>
            <a:ext uri="{FF2B5EF4-FFF2-40B4-BE49-F238E27FC236}">
              <a16:creationId xmlns:a16="http://schemas.microsoft.com/office/drawing/2014/main" id="{33F4AED2-7884-4791-93F0-2E4D4C68600A}"/>
            </a:ext>
          </a:extLst>
        </xdr:cNvPr>
        <xdr:cNvSpPr txBox="1"/>
      </xdr:nvSpPr>
      <xdr:spPr>
        <a:xfrm>
          <a:off x="1609725" y="1559718"/>
          <a:ext cx="1047750"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 b="1" baseline="0">
              <a:solidFill>
                <a:schemeClr val="accent6">
                  <a:lumMod val="75000"/>
                </a:schemeClr>
              </a:solidFill>
              <a:latin typeface="Aptos Display" panose="020B0004020202020204" pitchFamily="34" charset="0"/>
              <a:ea typeface="+mn-ea"/>
              <a:cs typeface="Segoe UI Semibold" panose="020B0702040204020203" pitchFamily="34" charset="0"/>
            </a:rPr>
            <a:t>FILTER PANEL</a:t>
          </a:r>
        </a:p>
      </xdr:txBody>
    </xdr:sp>
    <xdr:clientData/>
  </xdr:twoCellAnchor>
  <xdr:twoCellAnchor editAs="oneCell">
    <xdr:from>
      <xdr:col>1</xdr:col>
      <xdr:colOff>571499</xdr:colOff>
      <xdr:row>7</xdr:row>
      <xdr:rowOff>123824</xdr:rowOff>
    </xdr:from>
    <xdr:to>
      <xdr:col>2</xdr:col>
      <xdr:colOff>209550</xdr:colOff>
      <xdr:row>9</xdr:row>
      <xdr:rowOff>28575</xdr:rowOff>
    </xdr:to>
    <xdr:pic>
      <xdr:nvPicPr>
        <xdr:cNvPr id="25" name="Picture 24">
          <a:extLst>
            <a:ext uri="{FF2B5EF4-FFF2-40B4-BE49-F238E27FC236}">
              <a16:creationId xmlns:a16="http://schemas.microsoft.com/office/drawing/2014/main" id="{E47B5F07-EAAF-4A23-88A7-8A18AC2706F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38249" y="1523999"/>
          <a:ext cx="304801" cy="304801"/>
        </a:xfrm>
        <a:prstGeom prst="rect">
          <a:avLst/>
        </a:prstGeom>
      </xdr:spPr>
    </xdr:pic>
    <xdr:clientData/>
  </xdr:twoCellAnchor>
  <xdr:twoCellAnchor editAs="oneCell">
    <xdr:from>
      <xdr:col>1</xdr:col>
      <xdr:colOff>171450</xdr:colOff>
      <xdr:row>17</xdr:row>
      <xdr:rowOff>66675</xdr:rowOff>
    </xdr:from>
    <xdr:to>
      <xdr:col>4</xdr:col>
      <xdr:colOff>209550</xdr:colOff>
      <xdr:row>23</xdr:row>
      <xdr:rowOff>146685</xdr:rowOff>
    </xdr:to>
    <mc:AlternateContent xmlns:mc="http://schemas.openxmlformats.org/markup-compatibility/2006" xmlns:a14="http://schemas.microsoft.com/office/drawing/2010/main">
      <mc:Choice Requires="a14">
        <xdr:graphicFrame macro="">
          <xdr:nvGraphicFramePr>
            <xdr:cNvPr id="66" name="Outlet Location Type 1">
              <a:extLst>
                <a:ext uri="{FF2B5EF4-FFF2-40B4-BE49-F238E27FC236}">
                  <a16:creationId xmlns:a16="http://schemas.microsoft.com/office/drawing/2014/main" id="{F152C852-1F84-4301-B317-8822976E070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38200" y="3467100"/>
              <a:ext cx="203835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180975</xdr:colOff>
      <xdr:row>24</xdr:row>
      <xdr:rowOff>66674</xdr:rowOff>
    </xdr:from>
    <xdr:to>
      <xdr:col>4</xdr:col>
      <xdr:colOff>200025</xdr:colOff>
      <xdr:row>36</xdr:row>
      <xdr:rowOff>76199</xdr:rowOff>
    </xdr:to>
    <mc:AlternateContent xmlns:mc="http://schemas.openxmlformats.org/markup-compatibility/2006" xmlns:a14="http://schemas.microsoft.com/office/drawing/2010/main">
      <mc:Choice Requires="a14">
        <xdr:graphicFrame macro="">
          <xdr:nvGraphicFramePr>
            <xdr:cNvPr id="67" name="Item Type 1">
              <a:extLst>
                <a:ext uri="{FF2B5EF4-FFF2-40B4-BE49-F238E27FC236}">
                  <a16:creationId xmlns:a16="http://schemas.microsoft.com/office/drawing/2014/main" id="{7112E118-6FEF-402B-BBFB-8AA9CF1AA5C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47725" y="4867274"/>
              <a:ext cx="2019300" cy="2409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190501</xdr:colOff>
      <xdr:row>37</xdr:row>
      <xdr:rowOff>47626</xdr:rowOff>
    </xdr:from>
    <xdr:to>
      <xdr:col>1</xdr:col>
      <xdr:colOff>590551</xdr:colOff>
      <xdr:row>39</xdr:row>
      <xdr:rowOff>85726</xdr:rowOff>
    </xdr:to>
    <xdr:pic>
      <xdr:nvPicPr>
        <xdr:cNvPr id="27" name="Picture 26">
          <a:hlinkClick xmlns:r="http://schemas.openxmlformats.org/officeDocument/2006/relationships" r:id="rId15"/>
          <a:extLst>
            <a:ext uri="{FF2B5EF4-FFF2-40B4-BE49-F238E27FC236}">
              <a16:creationId xmlns:a16="http://schemas.microsoft.com/office/drawing/2014/main" id="{906BA32D-5A20-40DE-ABA0-7AB6AA7B8AF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7251" y="7448551"/>
          <a:ext cx="400050" cy="438150"/>
        </a:xfrm>
        <a:prstGeom prst="rect">
          <a:avLst/>
        </a:prstGeom>
      </xdr:spPr>
    </xdr:pic>
    <xdr:clientData/>
  </xdr:twoCellAnchor>
  <xdr:twoCellAnchor editAs="oneCell">
    <xdr:from>
      <xdr:col>2</xdr:col>
      <xdr:colOff>193345</xdr:colOff>
      <xdr:row>37</xdr:row>
      <xdr:rowOff>104775</xdr:rowOff>
    </xdr:from>
    <xdr:to>
      <xdr:col>2</xdr:col>
      <xdr:colOff>609600</xdr:colOff>
      <xdr:row>39</xdr:row>
      <xdr:rowOff>75949</xdr:rowOff>
    </xdr:to>
    <xdr:pic>
      <xdr:nvPicPr>
        <xdr:cNvPr id="31" name="Picture 30">
          <a:hlinkClick xmlns:r="http://schemas.openxmlformats.org/officeDocument/2006/relationships" r:id="rId17"/>
          <a:extLst>
            <a:ext uri="{FF2B5EF4-FFF2-40B4-BE49-F238E27FC236}">
              <a16:creationId xmlns:a16="http://schemas.microsoft.com/office/drawing/2014/main" id="{F810AFA6-44A1-4CC3-93FC-09D33CCCB1B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26845" y="7505700"/>
          <a:ext cx="416255" cy="371224"/>
        </a:xfrm>
        <a:prstGeom prst="rect">
          <a:avLst/>
        </a:prstGeom>
      </xdr:spPr>
    </xdr:pic>
    <xdr:clientData/>
  </xdr:twoCellAnchor>
  <xdr:twoCellAnchor editAs="oneCell">
    <xdr:from>
      <xdr:col>3</xdr:col>
      <xdr:colOff>219075</xdr:colOff>
      <xdr:row>37</xdr:row>
      <xdr:rowOff>19050</xdr:rowOff>
    </xdr:from>
    <xdr:to>
      <xdr:col>4</xdr:col>
      <xdr:colOff>28575</xdr:colOff>
      <xdr:row>39</xdr:row>
      <xdr:rowOff>95250</xdr:rowOff>
    </xdr:to>
    <xdr:pic>
      <xdr:nvPicPr>
        <xdr:cNvPr id="68" name="Graphic 67" descr="Email">
          <a:extLst>
            <a:ext uri="{FF2B5EF4-FFF2-40B4-BE49-F238E27FC236}">
              <a16:creationId xmlns:a16="http://schemas.microsoft.com/office/drawing/2014/main" id="{93AA58FD-727B-46A8-B109-E53F06D5ECD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219325" y="7419975"/>
          <a:ext cx="476250" cy="4762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69.552275347225" createdVersion="6" refreshedVersion="6" minRefreshableVersion="3" recordCount="8523" xr:uid="{D42F0A84-8B29-474B-BFE7-5FC91A8D5176}">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71312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546045-0327-4671-897C-B7D95DF4A5AA}"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I56:J60"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0">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7C0E83-7F50-42EE-AA20-29EA23E9D80E}"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B26:D30"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4">
    <format dxfId="23">
      <pivotArea type="all" dataOnly="0" outline="0" fieldPosition="0"/>
    </format>
    <format dxfId="22">
      <pivotArea outline="0" collapsedLevelsAreSubtotals="1" fieldPosition="0"/>
    </format>
    <format dxfId="21">
      <pivotArea dataOnly="0" labelOnly="1" grandRow="1" outline="0" fieldPosition="0"/>
    </format>
    <format dxfId="20">
      <pivotArea dataOnly="0" labelOnly="1" outline="0" axis="axisValues" fieldPosition="0"/>
    </format>
    <format dxfId="19">
      <pivotArea collapsedLevelsAreSubtotals="1" fieldPosition="0">
        <references count="1">
          <reference field="0" count="1">
            <x v="0"/>
          </reference>
        </references>
      </pivotArea>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0" type="button" dataOnly="0" labelOnly="1" outline="0" axis="axisCol" fieldPosition="0"/>
    </format>
    <format dxfId="13">
      <pivotArea type="topRight" dataOnly="0" labelOnly="1" outline="0" fieldPosition="0"/>
    </format>
    <format dxfId="12">
      <pivotArea field="6" type="button" dataOnly="0" labelOnly="1" outline="0" axis="axisRow" fieldPosition="0"/>
    </format>
    <format dxfId="11">
      <pivotArea dataOnly="0" labelOnly="1" fieldPosition="0">
        <references count="1">
          <reference field="6" count="0"/>
        </references>
      </pivotArea>
    </format>
    <format dxfId="10">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FF76D9-4C7F-459C-87E7-A5BE0FC20417}"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B16:C18"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3">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axis="axisValues" fieldPosition="0"/>
    </format>
    <format dxfId="30">
      <pivotArea collapsedLevelsAreSubtotals="1" fieldPosition="0">
        <references count="1">
          <reference field="0" count="1">
            <x v="1"/>
          </reference>
        </references>
      </pivotArea>
    </format>
    <format dxfId="29">
      <pivotArea outline="0" collapsedLevelsAreSubtotals="1" fieldPosition="0"/>
    </format>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E6C3F-7661-4CF7-8A4D-E1307E81ED6C}"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J26:K29"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0">
    <format dxfId="46">
      <pivotArea type="all" dataOnly="0" outline="0" fieldPosition="0"/>
    </format>
    <format dxfId="45">
      <pivotArea outline="0" collapsedLevelsAreSubtotals="1" fieldPosition="0"/>
    </format>
    <format dxfId="44">
      <pivotArea field="0" type="button" dataOnly="0" labelOnly="1" outline="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6BA46E-B076-49A0-9668-64143C83C8D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E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o. of Items" fld="1" subtotal="count" baseField="0" baseItem="2"/>
    <dataField name="Average Rating" fld="12" subtotal="average" baseField="0" baseItem="2"/>
  </dataFields>
  <formats count="6">
    <format dxfId="52">
      <pivotArea type="all" dataOnly="0" outline="0" fieldPosition="0"/>
    </format>
    <format dxfId="51">
      <pivotArea outline="0" collapsedLevelsAreSubtotals="1" fieldPosition="0"/>
    </format>
    <format dxfId="50">
      <pivotArea dataOnly="0" labelOnly="1" outline="0" fieldPosition="0">
        <references count="1">
          <reference field="4294967294" count="4">
            <x v="0"/>
            <x v="1"/>
            <x v="2"/>
            <x v="3"/>
          </reference>
        </references>
      </pivotArea>
    </format>
    <format dxfId="49">
      <pivotArea type="all" dataOnly="0" outline="0" fieldPosition="0"/>
    </format>
    <format dxfId="48">
      <pivotArea outline="0" collapsedLevelsAreSubtotals="1" fieldPosition="0"/>
    </format>
    <format dxfId="4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28B21-517D-41D2-A294-830FCE143F59}"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location ref="J14:K17"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0">
    <format dxfId="62">
      <pivotArea type="all" dataOnly="0" outline="0" fieldPosition="0"/>
    </format>
    <format dxfId="61">
      <pivotArea outline="0" collapsedLevelsAreSubtotals="1" fieldPosition="0"/>
    </format>
    <format dxfId="60">
      <pivotArea field="0" type="button" dataOnly="0" labelOnly="1" outline="0"/>
    </format>
    <format dxfId="59">
      <pivotArea dataOnly="0" labelOnly="1" grandRow="1"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7" type="button" dataOnly="0" labelOnly="1" outline="0" axis="axisRow" fieldPosition="0"/>
    </format>
    <format dxfId="54">
      <pivotArea dataOnly="0" labelOnly="1" fieldPosition="0">
        <references count="1">
          <reference field="7" count="0"/>
        </references>
      </pivotArea>
    </format>
    <format dxfId="5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60E420-898B-4725-83F4-8751E56D5C00}"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B55:C64"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0">
    <format dxfId="72">
      <pivotArea type="all" dataOnly="0" outline="0" fieldPosition="0"/>
    </format>
    <format dxfId="71">
      <pivotArea outline="0" collapsedLevelsAreSubtotals="1" fieldPosition="0"/>
    </format>
    <format dxfId="70">
      <pivotArea field="0" type="button" dataOnly="0" labelOnly="1" outline="0"/>
    </format>
    <format dxfId="69">
      <pivotArea dataOnly="0" labelOnly="1" grandRow="1" outline="0"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4" type="button" dataOnly="0" labelOnly="1" outline="0" axis="axisRow" fieldPosition="0"/>
    </format>
    <format dxfId="64">
      <pivotArea dataOnly="0" labelOnly="1" fieldPosition="0">
        <references count="1">
          <reference field="4" count="0"/>
        </references>
      </pivotArea>
    </format>
    <format dxfId="6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837CB1-1FC5-4E91-B42D-EAE91EE281DE}"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I83:J87" firstHeaderRow="1" firstDataRow="1" firstDataCol="1"/>
  <pivotFields count="13">
    <pivotField showAll="0">
      <items count="3">
        <item x="1"/>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9">
    <format dxfId="91">
      <pivotArea type="all" dataOnly="0" outline="0" fieldPosition="0"/>
    </format>
    <format dxfId="90">
      <pivotArea outline="0" collapsedLevelsAreSubtotals="1" fieldPosition="0"/>
    </format>
    <format dxfId="89">
      <pivotArea field="0" type="button" dataOnly="0" labelOnly="1" outline="0"/>
    </format>
    <format dxfId="88">
      <pivotArea dataOnly="0" labelOnly="1" grandRow="1"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6" type="button" dataOnly="0" labelOnly="1" outline="0"/>
    </format>
    <format dxfId="83">
      <pivotArea dataOnly="0" labelOnly="1" outline="0" axis="axisValues" fieldPosition="0"/>
    </format>
    <format dxfId="82">
      <pivotArea collapsedLevelsAreSubtotals="1" fieldPosition="0">
        <references count="1">
          <reference field="8" count="1">
            <x v="1"/>
          </reference>
        </references>
      </pivotArea>
    </format>
    <format dxfId="81">
      <pivotArea outline="0" collapsedLevelsAreSubtotals="1" fieldPosition="0"/>
    </format>
    <format dxfId="80">
      <pivotArea type="all" dataOnly="0" outline="0" fieldPosition="0"/>
    </format>
    <format dxfId="79">
      <pivotArea outline="0" collapsedLevelsAreSubtotals="1"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8" type="button" dataOnly="0" labelOnly="1" outline="0" axis="axisRow" fieldPosition="0"/>
    </format>
    <format dxfId="74">
      <pivotArea dataOnly="0" labelOnly="1" fieldPosition="0">
        <references count="1">
          <reference field="8" count="0"/>
        </references>
      </pivotArea>
    </format>
    <format dxfId="73">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BBFAD1-41C6-4A31-9EF3-082DD11E7382}"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I71:J75"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16">
    <format dxfId="107">
      <pivotArea type="all" dataOnly="0" outline="0" fieldPosition="0"/>
    </format>
    <format dxfId="106">
      <pivotArea outline="0" collapsedLevelsAreSubtotals="1" fieldPosition="0"/>
    </format>
    <format dxfId="105">
      <pivotArea field="0" type="button" dataOnly="0" labelOnly="1" outline="0"/>
    </format>
    <format dxfId="104">
      <pivotArea dataOnly="0" labelOnly="1" grandRow="1"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6" type="button" dataOnly="0" labelOnly="1" outline="0"/>
    </format>
    <format dxfId="99">
      <pivotArea dataOnly="0" labelOnly="1" outline="0" axis="axisValues" fieldPosition="0"/>
    </format>
    <format dxfId="98">
      <pivotArea collapsedLevelsAreSubtotals="1" fieldPosition="0">
        <references count="1">
          <reference field="8" count="1">
            <x v="1"/>
          </reference>
        </references>
      </pivotArea>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8" type="button" dataOnly="0" labelOnly="1" outline="0" axis="axisRow" fieldPosition="0"/>
    </format>
    <format dxfId="93">
      <pivotArea dataOnly="0" labelOnly="1" fieldPosition="0">
        <references count="1">
          <reference field="8" count="0"/>
        </references>
      </pivotArea>
    </format>
    <format dxfId="9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2"/>
          </reference>
        </references>
      </pivotArea>
    </chartFormat>
    <chartFormat chart="11" format="4">
      <pivotArea type="data" outline="0" fieldPosition="0">
        <references count="2">
          <reference field="4294967294" count="1" selected="0">
            <x v="0"/>
          </reference>
          <reference field="8" count="1" selected="0">
            <x v="1"/>
          </reference>
        </references>
      </pivotArea>
    </chartFormat>
    <chartFormat chart="11" format="5">
      <pivotArea type="data" outline="0" fieldPosition="0">
        <references count="2">
          <reference field="4294967294" count="1" selected="0">
            <x v="0"/>
          </reference>
          <reference field="8" count="1" selected="0">
            <x v="0"/>
          </reference>
        </references>
      </pivotArea>
    </chartFormat>
    <chartFormat chart="11"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1AB162-7A9B-4F45-BCB7-0F2F089DF63B}"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B35:C51" firstHeaderRow="1" firstDataRow="1" firstDataCol="1"/>
  <pivotFields count="13">
    <pivotField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0">
    <format dxfId="117">
      <pivotArea type="all" dataOnly="0" outline="0" fieldPosition="0"/>
    </format>
    <format dxfId="116">
      <pivotArea outline="0" collapsedLevelsAreSubtotals="1" fieldPosition="0"/>
    </format>
    <format dxfId="115">
      <pivotArea field="0" type="button" dataOnly="0" labelOnly="1" outline="0"/>
    </format>
    <format dxfId="114">
      <pivotArea dataOnly="0" labelOnly="1" grandRow="1"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6"/>
          </reference>
        </references>
      </pivotArea>
    </chartFormat>
    <chartFormat chart="7"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22E2F94-3EDE-41A8-9D40-202B760FFA2A}" sourceName="Outlet Size">
  <pivotTables>
    <pivotTable tabId="2" name="PivotTable1"/>
    <pivotTable tabId="2" name="PivotTable3"/>
    <pivotTable tabId="2" name="PivotTable4"/>
    <pivotTable tabId="2" name="PivotTable5"/>
    <pivotTable tabId="2" name="PivotTable2"/>
    <pivotTable tabId="2" name="PivotTable6"/>
    <pivotTable tabId="2" name="PivotTable7"/>
    <pivotTable tabId="2" name="PivotTable10"/>
    <pivotTable tabId="2" name="PivotTable11"/>
    <pivotTable tabId="2" name="PivotTable12"/>
  </pivotTables>
  <data>
    <tabular pivotCacheId="27131238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7FF7892-0DAE-4E70-A405-03AB48ECBB65}" sourceName="Outlet Location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s>
  <data>
    <tabular pivotCacheId="27131238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4586314-D977-4206-9580-8A22CE392C88}" sourceName="Item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s>
  <data>
    <tabular pivotCacheId="2713123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FBBA3C9-79E1-4F51-8427-8A922968812F}" cache="Slicer_Outlet_Size" caption="Outlet Size" rowHeight="260350"/>
  <slicer name="Outlet Location Type" xr10:uid="{2FA12D0E-4E8E-4995-8BD5-51A572E28892}" cache="Slicer_Outlet_Location_Type" caption="Outlet Location Type" rowHeight="260350"/>
  <slicer name="Item Type" xr10:uid="{B6AD05C3-4977-4AF5-A190-9DAE7F0F7B6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B5BD668-A01D-4FDF-8BFF-1567A09D9A80}" cache="Slicer_Outlet_Size" caption="Outlet Size" style="Blinkit analysis" rowHeight="260350"/>
  <slicer name="Outlet Location Type 1" xr10:uid="{644E83D2-439D-4850-89B2-6C4B63F8B086}" cache="Slicer_Outlet_Location_Type" caption="Outlet Location Type" style="Blinkit analysis" rowHeight="260350"/>
  <slicer name="Item Type 1" xr10:uid="{02D19C4C-783B-4389-B3BF-AAD30972CCED}" cache="Slicer_Item_Type" caption="Item Type" startItem="9"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3C1955B-B075-4243-BFAD-218B98E6112D}"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04197-34CF-4F8C-B4C8-3008BEF31269}">
  <dimension ref="B2:K94"/>
  <sheetViews>
    <sheetView workbookViewId="0"/>
  </sheetViews>
  <sheetFormatPr defaultRowHeight="15.6" x14ac:dyDescent="0.3"/>
  <cols>
    <col min="2" max="2" width="12.296875" bestFit="1" customWidth="1"/>
    <col min="3" max="3" width="16.296875" bestFit="1" customWidth="1"/>
    <col min="4" max="4" width="7.3984375" bestFit="1" customWidth="1"/>
    <col min="5" max="5" width="13.5" bestFit="1" customWidth="1"/>
    <col min="9" max="9" width="17.296875" bestFit="1" customWidth="1"/>
    <col min="10" max="10" width="13.796875" bestFit="1" customWidth="1"/>
    <col min="11" max="11" width="16.296875" bestFit="1" customWidth="1"/>
  </cols>
  <sheetData>
    <row r="2" spans="2:11" x14ac:dyDescent="0.3">
      <c r="B2" s="47" t="s">
        <v>1616</v>
      </c>
      <c r="C2" s="48"/>
      <c r="D2" s="48"/>
      <c r="E2" s="49"/>
    </row>
    <row r="3" spans="2:11" x14ac:dyDescent="0.3">
      <c r="B3" s="1" t="s">
        <v>1611</v>
      </c>
      <c r="C3" s="1" t="s">
        <v>1612</v>
      </c>
      <c r="D3" s="1" t="s">
        <v>1613</v>
      </c>
      <c r="E3" s="1" t="s">
        <v>1614</v>
      </c>
    </row>
    <row r="4" spans="2:11" x14ac:dyDescent="0.3">
      <c r="B4" s="2">
        <v>1201681.4928000034</v>
      </c>
      <c r="C4" s="2">
        <v>140.99278338613203</v>
      </c>
      <c r="D4" s="2">
        <v>8523</v>
      </c>
      <c r="E4" s="2">
        <v>3.9658570925731196</v>
      </c>
    </row>
    <row r="5" spans="2:11" x14ac:dyDescent="0.3">
      <c r="B5" s="2"/>
      <c r="C5" s="2"/>
      <c r="D5" s="2"/>
      <c r="E5" s="2"/>
    </row>
    <row r="6" spans="2:11" x14ac:dyDescent="0.3">
      <c r="B6" s="1"/>
      <c r="C6" s="1"/>
      <c r="D6" s="1"/>
      <c r="E6" s="1"/>
    </row>
    <row r="7" spans="2:11" x14ac:dyDescent="0.3">
      <c r="B7" s="1" t="s">
        <v>1610</v>
      </c>
      <c r="C7" s="1" t="s">
        <v>1612</v>
      </c>
      <c r="D7" s="1" t="s">
        <v>1615</v>
      </c>
      <c r="E7" s="1" t="s">
        <v>1614</v>
      </c>
    </row>
    <row r="8" spans="2:11" x14ac:dyDescent="0.3">
      <c r="B8" s="6">
        <f>GETPIVOTDATA("Sum of Total Sales",$B$3)</f>
        <v>1201681.4928000034</v>
      </c>
      <c r="C8" s="3">
        <f>GETPIVOTDATA("Average Sales",$B$3)</f>
        <v>140.99278338613203</v>
      </c>
      <c r="D8" s="1">
        <f>GETPIVOTDATA("No. of Items",$B$3)</f>
        <v>8523</v>
      </c>
      <c r="E8" s="4">
        <f>GETPIVOTDATA("Average Rating",$B$3)</f>
        <v>3.9658570925731196</v>
      </c>
    </row>
    <row r="13" spans="2:11" x14ac:dyDescent="0.3">
      <c r="J13" s="41" t="s">
        <v>1623</v>
      </c>
      <c r="K13" s="42"/>
    </row>
    <row r="14" spans="2:11" x14ac:dyDescent="0.3">
      <c r="J14" s="7" t="s">
        <v>1617</v>
      </c>
      <c r="K14" s="1" t="s">
        <v>1611</v>
      </c>
    </row>
    <row r="15" spans="2:11" x14ac:dyDescent="0.3">
      <c r="B15" s="50" t="s">
        <v>1618</v>
      </c>
      <c r="C15" s="51"/>
      <c r="D15" s="51"/>
      <c r="E15" s="51"/>
      <c r="F15" s="52"/>
      <c r="J15" s="15" t="s">
        <v>30</v>
      </c>
      <c r="K15" s="18">
        <v>248991.58600000024</v>
      </c>
    </row>
    <row r="16" spans="2:11" x14ac:dyDescent="0.3">
      <c r="B16" s="7" t="s">
        <v>1617</v>
      </c>
      <c r="C16" s="1" t="s">
        <v>1611</v>
      </c>
      <c r="D16" s="5"/>
      <c r="E16" s="5"/>
      <c r="F16" s="9"/>
      <c r="J16" s="34" t="s">
        <v>15</v>
      </c>
      <c r="K16" s="21">
        <v>507895.7363999993</v>
      </c>
    </row>
    <row r="17" spans="2:11" x14ac:dyDescent="0.3">
      <c r="B17" s="15" t="s">
        <v>17</v>
      </c>
      <c r="C17" s="18">
        <v>776319.68840000057</v>
      </c>
      <c r="D17" s="5"/>
      <c r="E17" s="5"/>
      <c r="F17" s="9"/>
      <c r="J17" s="16" t="s">
        <v>26</v>
      </c>
      <c r="K17" s="17">
        <v>444794.17039999936</v>
      </c>
    </row>
    <row r="18" spans="2:11" x14ac:dyDescent="0.3">
      <c r="B18" s="16" t="s">
        <v>10</v>
      </c>
      <c r="C18" s="17">
        <v>425361.8043999995</v>
      </c>
      <c r="D18" s="5"/>
      <c r="E18" s="5"/>
      <c r="F18" s="9"/>
      <c r="J18" s="10"/>
      <c r="K18" s="9"/>
    </row>
    <row r="19" spans="2:11" x14ac:dyDescent="0.3">
      <c r="B19" s="10"/>
      <c r="C19" s="5"/>
      <c r="D19" s="5"/>
      <c r="E19" s="5"/>
      <c r="F19" s="9"/>
      <c r="J19" s="10"/>
      <c r="K19" s="9"/>
    </row>
    <row r="20" spans="2:11" x14ac:dyDescent="0.3">
      <c r="B20" s="10"/>
      <c r="C20" s="5"/>
      <c r="D20" s="5"/>
      <c r="E20" s="5"/>
      <c r="F20" s="9"/>
      <c r="J20" s="10"/>
      <c r="K20" s="9"/>
    </row>
    <row r="21" spans="2:11" x14ac:dyDescent="0.3">
      <c r="B21" s="10"/>
      <c r="C21" s="5"/>
      <c r="D21" s="5"/>
      <c r="E21" s="5"/>
      <c r="F21" s="9"/>
      <c r="J21" s="10"/>
      <c r="K21" s="9"/>
    </row>
    <row r="22" spans="2:11" x14ac:dyDescent="0.3">
      <c r="B22" s="11"/>
      <c r="C22" s="12"/>
      <c r="D22" s="12"/>
      <c r="E22" s="12"/>
      <c r="F22" s="13"/>
      <c r="J22" s="10"/>
      <c r="K22" s="9"/>
    </row>
    <row r="23" spans="2:11" x14ac:dyDescent="0.3">
      <c r="J23" s="11"/>
      <c r="K23" s="13"/>
    </row>
    <row r="25" spans="2:11" x14ac:dyDescent="0.3">
      <c r="B25" s="56" t="s">
        <v>1620</v>
      </c>
      <c r="C25" s="57"/>
      <c r="D25" s="57"/>
      <c r="E25" s="57"/>
      <c r="F25" s="57"/>
      <c r="G25" s="58"/>
      <c r="J25" s="43" t="s">
        <v>1626</v>
      </c>
      <c r="K25" s="44"/>
    </row>
    <row r="26" spans="2:11" x14ac:dyDescent="0.3">
      <c r="B26" s="7" t="s">
        <v>1611</v>
      </c>
      <c r="C26" s="7" t="s">
        <v>1619</v>
      </c>
      <c r="D26" s="1"/>
      <c r="E26" s="5"/>
      <c r="F26" s="28"/>
      <c r="G26" s="9"/>
      <c r="J26" s="7" t="s">
        <v>1617</v>
      </c>
      <c r="K26" s="1" t="s">
        <v>1611</v>
      </c>
    </row>
    <row r="27" spans="2:11" x14ac:dyDescent="0.3">
      <c r="B27" s="7" t="s">
        <v>1617</v>
      </c>
      <c r="C27" s="26" t="s">
        <v>10</v>
      </c>
      <c r="D27" s="27" t="s">
        <v>17</v>
      </c>
      <c r="E27" s="5"/>
      <c r="F27" s="5"/>
      <c r="G27" s="9"/>
      <c r="J27" s="15" t="s">
        <v>21</v>
      </c>
      <c r="K27" s="18">
        <v>472133.03319999954</v>
      </c>
    </row>
    <row r="28" spans="2:11" x14ac:dyDescent="0.3">
      <c r="B28" s="15" t="s">
        <v>14</v>
      </c>
      <c r="C28" s="22">
        <v>121349.89940000001</v>
      </c>
      <c r="D28" s="23">
        <v>215047.9126000001</v>
      </c>
      <c r="E28" s="5"/>
      <c r="F28" s="5"/>
      <c r="G28" s="9"/>
      <c r="J28" s="34" t="s">
        <v>34</v>
      </c>
      <c r="K28" s="21">
        <v>393150.64759999956</v>
      </c>
    </row>
    <row r="29" spans="2:11" x14ac:dyDescent="0.3">
      <c r="B29" s="34" t="s">
        <v>34</v>
      </c>
      <c r="C29" s="24">
        <v>138685.86819999994</v>
      </c>
      <c r="D29" s="19">
        <v>254464.77940000014</v>
      </c>
      <c r="E29" s="5"/>
      <c r="F29" s="5"/>
      <c r="G29" s="9"/>
      <c r="J29" s="16" t="s">
        <v>14</v>
      </c>
      <c r="K29" s="17">
        <v>336397.81199999945</v>
      </c>
    </row>
    <row r="30" spans="2:11" x14ac:dyDescent="0.3">
      <c r="B30" s="16" t="s">
        <v>21</v>
      </c>
      <c r="C30" s="25">
        <v>165326.0368</v>
      </c>
      <c r="D30" s="20">
        <v>306806.99640000012</v>
      </c>
      <c r="E30" s="5"/>
      <c r="F30" s="5"/>
      <c r="G30" s="9"/>
      <c r="J30" s="10"/>
      <c r="K30" s="9"/>
    </row>
    <row r="31" spans="2:11" x14ac:dyDescent="0.3">
      <c r="B31" s="11"/>
      <c r="C31" s="12"/>
      <c r="D31" s="12"/>
      <c r="E31" s="12"/>
      <c r="F31" s="12"/>
      <c r="G31" s="13"/>
      <c r="J31" s="30" t="s">
        <v>1624</v>
      </c>
      <c r="K31" s="9" t="s">
        <v>1625</v>
      </c>
    </row>
    <row r="32" spans="2:11" x14ac:dyDescent="0.3">
      <c r="J32" s="10" t="str">
        <f>J27</f>
        <v>Tier 3</v>
      </c>
      <c r="K32" s="19">
        <f>GETPIVOTDATA("Total Sales",$J$26,"Outlet Location Type",J27)</f>
        <v>472133.03319999954</v>
      </c>
    </row>
    <row r="33" spans="2:11" x14ac:dyDescent="0.3">
      <c r="J33" s="10" t="str">
        <f>J28</f>
        <v>Tier 2</v>
      </c>
      <c r="K33" s="19">
        <f>GETPIVOTDATA("Total Sales",$J$26,"Outlet Location Type",J28)</f>
        <v>393150.64759999956</v>
      </c>
    </row>
    <row r="34" spans="2:11" x14ac:dyDescent="0.3">
      <c r="B34" s="53" t="s">
        <v>1621</v>
      </c>
      <c r="C34" s="54"/>
      <c r="D34" s="54"/>
      <c r="E34" s="54"/>
      <c r="F34" s="54"/>
      <c r="G34" s="54"/>
      <c r="H34" s="55"/>
      <c r="J34" s="10" t="str">
        <f>J29</f>
        <v>Tier 1</v>
      </c>
      <c r="K34" s="19">
        <f>GETPIVOTDATA("Total Sales",$J$26,"Outlet Location Type",J29)</f>
        <v>336397.81199999945</v>
      </c>
    </row>
    <row r="35" spans="2:11" x14ac:dyDescent="0.3">
      <c r="B35" s="7" t="s">
        <v>1617</v>
      </c>
      <c r="C35" s="1" t="s">
        <v>1611</v>
      </c>
      <c r="D35" s="5"/>
      <c r="E35" s="5"/>
      <c r="F35" s="5"/>
      <c r="G35" s="5"/>
      <c r="H35" s="9"/>
      <c r="J35" s="10"/>
      <c r="K35" s="9"/>
    </row>
    <row r="36" spans="2:11" x14ac:dyDescent="0.3">
      <c r="B36" s="15" t="s">
        <v>153</v>
      </c>
      <c r="C36" s="18">
        <v>9077.869999999999</v>
      </c>
      <c r="D36" s="5"/>
      <c r="E36" s="5"/>
      <c r="F36" s="5"/>
      <c r="G36" s="5"/>
      <c r="H36" s="9"/>
      <c r="J36" s="10"/>
      <c r="K36" s="9"/>
    </row>
    <row r="37" spans="2:11" x14ac:dyDescent="0.3">
      <c r="B37" s="34" t="s">
        <v>74</v>
      </c>
      <c r="C37" s="21">
        <v>15596.696600000001</v>
      </c>
      <c r="D37" s="5"/>
      <c r="E37" s="5"/>
      <c r="F37" s="5"/>
      <c r="G37" s="5"/>
      <c r="H37" s="9"/>
      <c r="J37" s="10"/>
      <c r="K37" s="9"/>
    </row>
    <row r="38" spans="2:11" x14ac:dyDescent="0.3">
      <c r="B38" s="34" t="s">
        <v>159</v>
      </c>
      <c r="C38" s="21">
        <v>21880.027399999992</v>
      </c>
      <c r="D38" s="5"/>
      <c r="E38" s="5"/>
      <c r="F38" s="5"/>
      <c r="G38" s="5"/>
      <c r="H38" s="9"/>
      <c r="J38" s="10"/>
      <c r="K38" s="9"/>
    </row>
    <row r="39" spans="2:11" x14ac:dyDescent="0.3">
      <c r="B39" s="34" t="s">
        <v>64</v>
      </c>
      <c r="C39" s="21">
        <v>22451.891599999999</v>
      </c>
      <c r="D39" s="5"/>
      <c r="E39" s="5"/>
      <c r="F39" s="5"/>
      <c r="G39" s="5"/>
      <c r="H39" s="9"/>
      <c r="J39" s="10"/>
      <c r="K39" s="9"/>
    </row>
    <row r="40" spans="2:11" x14ac:dyDescent="0.3">
      <c r="B40" s="34" t="s">
        <v>61</v>
      </c>
      <c r="C40" s="21">
        <v>29334.680599999996</v>
      </c>
      <c r="D40" s="5"/>
      <c r="E40" s="5"/>
      <c r="F40" s="5"/>
      <c r="G40" s="5"/>
      <c r="H40" s="9"/>
      <c r="J40" s="11"/>
      <c r="K40" s="13"/>
    </row>
    <row r="41" spans="2:11" x14ac:dyDescent="0.3">
      <c r="B41" s="34" t="s">
        <v>57</v>
      </c>
      <c r="C41" s="21">
        <v>35379.119800000015</v>
      </c>
      <c r="D41" s="5"/>
      <c r="E41" s="5"/>
      <c r="F41" s="5"/>
      <c r="G41" s="5"/>
      <c r="H41" s="9"/>
    </row>
    <row r="42" spans="2:11" x14ac:dyDescent="0.3">
      <c r="B42" s="34" t="s">
        <v>32</v>
      </c>
      <c r="C42" s="21">
        <v>58514.166999999987</v>
      </c>
      <c r="D42" s="5"/>
      <c r="E42" s="5"/>
      <c r="F42" s="5"/>
      <c r="G42" s="5"/>
      <c r="H42" s="9"/>
    </row>
    <row r="43" spans="2:11" x14ac:dyDescent="0.3">
      <c r="B43" s="34" t="s">
        <v>54</v>
      </c>
      <c r="C43" s="21">
        <v>59449.863799999992</v>
      </c>
      <c r="D43" s="5"/>
      <c r="E43" s="5"/>
      <c r="F43" s="5"/>
      <c r="G43" s="5"/>
      <c r="H43" s="9"/>
    </row>
    <row r="44" spans="2:11" x14ac:dyDescent="0.3">
      <c r="B44" s="34" t="s">
        <v>19</v>
      </c>
      <c r="C44" s="21">
        <v>68025.838800000012</v>
      </c>
      <c r="D44" s="5"/>
      <c r="E44" s="5"/>
      <c r="F44" s="5"/>
      <c r="G44" s="5"/>
      <c r="H44" s="9"/>
    </row>
    <row r="45" spans="2:11" x14ac:dyDescent="0.3">
      <c r="B45" s="34" t="s">
        <v>95</v>
      </c>
      <c r="C45" s="21">
        <v>81894.736400000009</v>
      </c>
      <c r="D45" s="5"/>
      <c r="E45" s="5"/>
      <c r="F45" s="5"/>
      <c r="G45" s="5"/>
      <c r="H45" s="9"/>
    </row>
    <row r="46" spans="2:11" x14ac:dyDescent="0.3">
      <c r="B46" s="34" t="s">
        <v>28</v>
      </c>
      <c r="C46" s="21">
        <v>90706.728999999992</v>
      </c>
      <c r="D46" s="5"/>
      <c r="E46" s="5"/>
      <c r="F46" s="5"/>
      <c r="G46" s="5"/>
      <c r="H46" s="9"/>
    </row>
    <row r="47" spans="2:11" x14ac:dyDescent="0.3">
      <c r="B47" s="34" t="s">
        <v>67</v>
      </c>
      <c r="C47" s="21">
        <v>101276.46159999995</v>
      </c>
      <c r="D47" s="5"/>
      <c r="E47" s="5"/>
      <c r="F47" s="5"/>
      <c r="G47" s="5"/>
      <c r="H47" s="9"/>
    </row>
    <row r="48" spans="2:11" x14ac:dyDescent="0.3">
      <c r="B48" s="34" t="s">
        <v>24</v>
      </c>
      <c r="C48" s="21">
        <v>118558.88140000009</v>
      </c>
      <c r="D48" s="5"/>
      <c r="E48" s="5"/>
      <c r="F48" s="5"/>
      <c r="G48" s="5"/>
      <c r="H48" s="9"/>
    </row>
    <row r="49" spans="2:10" x14ac:dyDescent="0.3">
      <c r="B49" s="34" t="s">
        <v>42</v>
      </c>
      <c r="C49" s="21">
        <v>135976.52539999998</v>
      </c>
      <c r="D49" s="5"/>
      <c r="E49" s="5"/>
      <c r="F49" s="5"/>
      <c r="G49" s="5"/>
      <c r="H49" s="9"/>
    </row>
    <row r="50" spans="2:10" x14ac:dyDescent="0.3">
      <c r="B50" s="34" t="s">
        <v>48</v>
      </c>
      <c r="C50" s="21">
        <v>175433.92240000021</v>
      </c>
      <c r="D50" s="5"/>
      <c r="E50" s="5"/>
      <c r="F50" s="5"/>
      <c r="G50" s="5"/>
      <c r="H50" s="9"/>
    </row>
    <row r="51" spans="2:10" x14ac:dyDescent="0.3">
      <c r="B51" s="16" t="s">
        <v>12</v>
      </c>
      <c r="C51" s="17">
        <v>178124.08099999995</v>
      </c>
      <c r="D51" s="12"/>
      <c r="E51" s="12"/>
      <c r="F51" s="12"/>
      <c r="G51" s="12"/>
      <c r="H51" s="13"/>
    </row>
    <row r="54" spans="2:10" x14ac:dyDescent="0.3">
      <c r="B54" s="38" t="s">
        <v>1622</v>
      </c>
      <c r="C54" s="39"/>
      <c r="D54" s="39"/>
      <c r="E54" s="39"/>
      <c r="F54" s="40"/>
    </row>
    <row r="55" spans="2:10" x14ac:dyDescent="0.3">
      <c r="B55" s="7" t="s">
        <v>1617</v>
      </c>
      <c r="C55" s="1" t="s">
        <v>1611</v>
      </c>
      <c r="D55" s="28"/>
      <c r="E55" s="28"/>
      <c r="F55" s="29"/>
      <c r="G55" s="8"/>
      <c r="H55" s="8"/>
      <c r="I55" s="45" t="s">
        <v>1627</v>
      </c>
      <c r="J55" s="46"/>
    </row>
    <row r="56" spans="2:10" x14ac:dyDescent="0.3">
      <c r="B56" s="15">
        <v>2011</v>
      </c>
      <c r="C56" s="18">
        <v>78131.566599999976</v>
      </c>
      <c r="D56" s="5"/>
      <c r="E56" s="5"/>
      <c r="F56" s="9"/>
      <c r="I56" s="7" t="s">
        <v>1617</v>
      </c>
      <c r="J56" s="1" t="s">
        <v>1611</v>
      </c>
    </row>
    <row r="57" spans="2:10" x14ac:dyDescent="0.3">
      <c r="B57" s="34">
        <v>2012</v>
      </c>
      <c r="C57" s="21">
        <v>130476.85979999998</v>
      </c>
      <c r="D57" s="5"/>
      <c r="E57" s="5"/>
      <c r="F57" s="9"/>
      <c r="I57" s="15" t="s">
        <v>40</v>
      </c>
      <c r="J57" s="18">
        <v>151939.149</v>
      </c>
    </row>
    <row r="58" spans="2:10" x14ac:dyDescent="0.3">
      <c r="B58" s="34">
        <v>2014</v>
      </c>
      <c r="C58" s="21">
        <v>131809.01560000007</v>
      </c>
      <c r="D58" s="5"/>
      <c r="E58" s="5"/>
      <c r="F58" s="9"/>
      <c r="I58" s="34" t="s">
        <v>46</v>
      </c>
      <c r="J58" s="21">
        <v>130714.67460000006</v>
      </c>
    </row>
    <row r="59" spans="2:10" x14ac:dyDescent="0.3">
      <c r="B59" s="34">
        <v>2015</v>
      </c>
      <c r="C59" s="21">
        <v>130942.78019999999</v>
      </c>
      <c r="D59" s="5"/>
      <c r="E59" s="5"/>
      <c r="F59" s="9"/>
      <c r="I59" s="34" t="s">
        <v>22</v>
      </c>
      <c r="J59" s="21">
        <v>131477.77639999994</v>
      </c>
    </row>
    <row r="60" spans="2:10" x14ac:dyDescent="0.3">
      <c r="B60" s="34">
        <v>2016</v>
      </c>
      <c r="C60" s="21">
        <v>132113.36980000007</v>
      </c>
      <c r="D60" s="5"/>
      <c r="E60" s="5"/>
      <c r="F60" s="9"/>
      <c r="I60" s="16" t="s">
        <v>16</v>
      </c>
      <c r="J60" s="17">
        <v>787549.89280000131</v>
      </c>
    </row>
    <row r="61" spans="2:10" x14ac:dyDescent="0.3">
      <c r="B61" s="34">
        <v>2017</v>
      </c>
      <c r="C61" s="21">
        <v>133103.90699999989</v>
      </c>
      <c r="D61" s="5"/>
      <c r="E61" s="5"/>
      <c r="F61" s="9"/>
      <c r="I61" s="10"/>
      <c r="J61" s="9"/>
    </row>
    <row r="62" spans="2:10" x14ac:dyDescent="0.3">
      <c r="B62" s="34">
        <v>2018</v>
      </c>
      <c r="C62" s="21">
        <v>204522.25700000025</v>
      </c>
      <c r="D62" s="5"/>
      <c r="E62" s="5"/>
      <c r="F62" s="9"/>
      <c r="I62" s="10"/>
      <c r="J62" s="9"/>
    </row>
    <row r="63" spans="2:10" x14ac:dyDescent="0.3">
      <c r="B63" s="34">
        <v>2020</v>
      </c>
      <c r="C63" s="21">
        <v>129103.96039999987</v>
      </c>
      <c r="D63" s="5"/>
      <c r="E63" s="5"/>
      <c r="F63" s="9"/>
      <c r="I63" s="10"/>
      <c r="J63" s="9"/>
    </row>
    <row r="64" spans="2:10" x14ac:dyDescent="0.3">
      <c r="B64" s="16">
        <v>2022</v>
      </c>
      <c r="C64" s="17">
        <v>131477.77639999994</v>
      </c>
      <c r="D64" s="12"/>
      <c r="E64" s="12"/>
      <c r="F64" s="13"/>
      <c r="I64" s="10"/>
      <c r="J64" s="9"/>
    </row>
    <row r="65" spans="9:10" x14ac:dyDescent="0.3">
      <c r="I65" s="10"/>
      <c r="J65" s="9"/>
    </row>
    <row r="66" spans="9:10" x14ac:dyDescent="0.3">
      <c r="I66" s="10"/>
      <c r="J66" s="9"/>
    </row>
    <row r="67" spans="9:10" x14ac:dyDescent="0.3">
      <c r="I67" s="11"/>
      <c r="J67" s="13"/>
    </row>
    <row r="71" spans="9:10" x14ac:dyDescent="0.3">
      <c r="I71" s="7" t="s">
        <v>1617</v>
      </c>
      <c r="J71" s="1" t="s">
        <v>1628</v>
      </c>
    </row>
    <row r="72" spans="9:10" x14ac:dyDescent="0.3">
      <c r="I72" s="34" t="s">
        <v>40</v>
      </c>
      <c r="J72" s="32">
        <v>140.29468975069253</v>
      </c>
    </row>
    <row r="73" spans="9:10" x14ac:dyDescent="0.3">
      <c r="I73" s="34" t="s">
        <v>46</v>
      </c>
      <c r="J73" s="31">
        <v>139.80179101604284</v>
      </c>
    </row>
    <row r="74" spans="9:10" x14ac:dyDescent="0.3">
      <c r="I74" s="34" t="s">
        <v>22</v>
      </c>
      <c r="J74" s="31">
        <v>141.67863836206891</v>
      </c>
    </row>
    <row r="75" spans="9:10" x14ac:dyDescent="0.3">
      <c r="I75" s="16" t="s">
        <v>16</v>
      </c>
      <c r="J75" s="33">
        <v>141.21389506903375</v>
      </c>
    </row>
    <row r="76" spans="9:10" x14ac:dyDescent="0.3">
      <c r="I76" s="10"/>
      <c r="J76" s="9"/>
    </row>
    <row r="77" spans="9:10" x14ac:dyDescent="0.3">
      <c r="I77" s="10"/>
      <c r="J77" s="9"/>
    </row>
    <row r="78" spans="9:10" x14ac:dyDescent="0.3">
      <c r="I78" s="10"/>
      <c r="J78" s="9"/>
    </row>
    <row r="79" spans="9:10" x14ac:dyDescent="0.3">
      <c r="I79" s="10"/>
      <c r="J79" s="9"/>
    </row>
    <row r="80" spans="9:10" x14ac:dyDescent="0.3">
      <c r="I80" s="11"/>
      <c r="J80" s="13"/>
    </row>
    <row r="83" spans="9:10" x14ac:dyDescent="0.3">
      <c r="I83" s="7" t="s">
        <v>1617</v>
      </c>
      <c r="J83" s="1" t="s">
        <v>1629</v>
      </c>
    </row>
    <row r="84" spans="9:10" x14ac:dyDescent="0.3">
      <c r="I84" s="34" t="s">
        <v>40</v>
      </c>
      <c r="J84" s="35">
        <v>1083</v>
      </c>
    </row>
    <row r="85" spans="9:10" x14ac:dyDescent="0.3">
      <c r="I85" s="34" t="s">
        <v>46</v>
      </c>
      <c r="J85" s="36">
        <v>935</v>
      </c>
    </row>
    <row r="86" spans="9:10" x14ac:dyDescent="0.3">
      <c r="I86" s="34" t="s">
        <v>22</v>
      </c>
      <c r="J86" s="36">
        <v>928</v>
      </c>
    </row>
    <row r="87" spans="9:10" x14ac:dyDescent="0.3">
      <c r="I87" s="16" t="s">
        <v>16</v>
      </c>
      <c r="J87" s="37">
        <v>5577</v>
      </c>
    </row>
    <row r="88" spans="9:10" x14ac:dyDescent="0.3">
      <c r="I88" s="10"/>
      <c r="J88" s="9"/>
    </row>
    <row r="89" spans="9:10" x14ac:dyDescent="0.3">
      <c r="I89" s="10"/>
      <c r="J89" s="9"/>
    </row>
    <row r="90" spans="9:10" x14ac:dyDescent="0.3">
      <c r="I90" s="10"/>
      <c r="J90" s="9"/>
    </row>
    <row r="91" spans="9:10" x14ac:dyDescent="0.3">
      <c r="I91" s="10"/>
      <c r="J91" s="9"/>
    </row>
    <row r="92" spans="9:10" x14ac:dyDescent="0.3">
      <c r="I92" s="10"/>
      <c r="J92" s="9"/>
    </row>
    <row r="93" spans="9:10" x14ac:dyDescent="0.3">
      <c r="I93" s="10"/>
      <c r="J93" s="9"/>
    </row>
    <row r="94" spans="9:10" x14ac:dyDescent="0.3">
      <c r="I94" s="11"/>
      <c r="J94" s="13"/>
    </row>
  </sheetData>
  <mergeCells count="8">
    <mergeCell ref="B54:F54"/>
    <mergeCell ref="J13:K13"/>
    <mergeCell ref="J25:K25"/>
    <mergeCell ref="I55:J55"/>
    <mergeCell ref="B2:E2"/>
    <mergeCell ref="B15:F15"/>
    <mergeCell ref="B34:H34"/>
    <mergeCell ref="B25:G2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A31B6-0FC9-4503-B4D8-DD08988A2A0F}">
  <dimension ref="A1"/>
  <sheetViews>
    <sheetView showGridLines="0" tabSelected="1" topLeftCell="A3" zoomScale="80" zoomScaleNormal="80" workbookViewId="0">
      <selection activeCell="Y11" sqref="Y11"/>
    </sheetView>
  </sheetViews>
  <sheetFormatPr defaultRowHeight="15.6" x14ac:dyDescent="0.3"/>
  <cols>
    <col min="1" max="16384" width="8.796875" style="14"/>
  </cols>
  <sheetData/>
  <sheetProtection password="E9A3"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1609</v>
      </c>
      <c r="C1" t="s">
        <v>1</v>
      </c>
      <c r="D1" t="s">
        <v>2</v>
      </c>
      <c r="E1" t="s">
        <v>1608</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Surya</cp:lastModifiedBy>
  <dcterms:created xsi:type="dcterms:W3CDTF">2024-06-23T13:11:17Z</dcterms:created>
  <dcterms:modified xsi:type="dcterms:W3CDTF">2025-01-18T12:57:04Z</dcterms:modified>
</cp:coreProperties>
</file>