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1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https://d.docs.live.net/072b8d76481e60e2/Documents/Suryaprabha/Data Analysis/Excel/"/>
    </mc:Choice>
  </mc:AlternateContent>
  <xr:revisionPtr revIDLastSave="1410" documentId="8_{D73A1CB9-B398-4591-96D5-65C17AD5F885}" xr6:coauthVersionLast="47" xr6:coauthVersionMax="47" xr10:uidLastSave="{BA0BE3B9-7325-45F8-A854-7D3CC45725F6}"/>
  <bookViews>
    <workbookView xWindow="-108" yWindow="-108" windowWidth="23256" windowHeight="12456" firstSheet="5" activeTab="14" xr2:uid="{0E659D31-E0E4-49F7-901D-9ADC0FAA1A93}"/>
  </bookViews>
  <sheets>
    <sheet name="Sheet2" sheetId="4" r:id="rId1"/>
    <sheet name="Sheet3" sheetId="5" r:id="rId2"/>
    <sheet name="Sheet4" sheetId="6" r:id="rId3"/>
    <sheet name="Sheet5" sheetId="7" r:id="rId4"/>
    <sheet name="Sheet6" sheetId="8" r:id="rId5"/>
    <sheet name="Sheet7" sheetId="9" r:id="rId6"/>
    <sheet name="Sheet9" sheetId="11" r:id="rId7"/>
    <sheet name="Sheet10" sheetId="12" r:id="rId8"/>
    <sheet name="Sheet11" sheetId="13" r:id="rId9"/>
    <sheet name="Sheet1" sheetId="14" r:id="rId10"/>
    <sheet name="Sheet13" sheetId="16" r:id="rId11"/>
    <sheet name="Sheet12" sheetId="19" r:id="rId12"/>
    <sheet name="Sheet14" sheetId="20" r:id="rId13"/>
    <sheet name="Marks" sheetId="2" r:id="rId14"/>
    <sheet name="Dashboard" sheetId="15" r:id="rId15"/>
  </sheets>
  <definedNames>
    <definedName name="_xlchart.v2.0" hidden="1">Sheet1!$B$73:$J$73</definedName>
    <definedName name="_xlchart.v2.1" hidden="1">Sheet1!$B$74:$J$74</definedName>
    <definedName name="_xlcn.WorksheetConnection_Sem1Marks.xlsxTable001__Page_1_4" hidden="1">Table001__Page_1_4[]</definedName>
    <definedName name="ExternalData_1" localSheetId="13" hidden="1">Marks!$A$1:$L$64</definedName>
    <definedName name="Page001" localSheetId="13" hidden="1">Marks!#REF!</definedName>
    <definedName name="Slicer_Name_of_the_Student">#N/A</definedName>
  </definedNames>
  <calcPr calcId="191029"/>
  <pivotCaches>
    <pivotCache cacheId="0" r:id="rId16"/>
    <pivotCache cacheId="1" r:id="rId17"/>
    <pivotCache cacheId="2" r:id="rId18"/>
    <pivotCache cacheId="3"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1  Page 1-4_6c399dee-0737-478e-914b-d12853a50a85" name="Table001  Page 1-4" connection="Query - Table001 (Page 1-4)"/>
          <x15:modelTable id="Page001_a3a24c52-427b-491f-92f0-904041c4b518" name="Page001" connection="Query - Page001"/>
          <x15:modelTable id="Page002_0c326fbc-b274-4e93-92d6-51ea95a4446d" name="Page002" connection="Query - Page002"/>
          <x15:modelTable id="Page003_8174cbf6-efa8-42c3-8372-3dc175fae0c5" name="Page003" connection="Query - Page003"/>
          <x15:modelTable id="Page004_9825e457-1c09-46c4-89a9-27643913aa86" name="Page004" connection="Query - Page004"/>
          <x15:modelTable id="Table001__Page_1_4" name="Table001__Page_1_4" connection="WorksheetConnection_Sem1 Marks.xlsx!Table001__Page_1_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6" l="1"/>
  <c r="V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2" i="2"/>
  <c r="AA64"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2" i="2"/>
  <c r="T64"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2"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3" i="2"/>
  <c r="M4" i="2"/>
  <c r="M5" i="2"/>
  <c r="M6" i="2"/>
  <c r="M7" i="2"/>
  <c r="M8" i="2"/>
  <c r="M9" i="2"/>
  <c r="M10" i="2"/>
  <c r="M11" i="2"/>
  <c r="M12" i="2"/>
  <c r="M13" i="2"/>
  <c r="M14" i="2"/>
  <c r="M15" i="2"/>
  <c r="M16" i="2"/>
  <c r="M17" i="2"/>
  <c r="M18" i="2"/>
  <c r="M2" i="2"/>
  <c r="AE3" i="2" l="1"/>
  <c r="AE48" i="2"/>
  <c r="AE40" i="2"/>
  <c r="AE32" i="2"/>
  <c r="AE24" i="2"/>
  <c r="AE16" i="2"/>
  <c r="AE8" i="2"/>
  <c r="AE2" i="2"/>
  <c r="AE64" i="2"/>
  <c r="AE18" i="2"/>
  <c r="AE55" i="2"/>
  <c r="AE31" i="2"/>
  <c r="AE7" i="2"/>
  <c r="AE11" i="2"/>
  <c r="AE56" i="2"/>
  <c r="AE10" i="2"/>
  <c r="AE63" i="2"/>
  <c r="AE47" i="2"/>
  <c r="AE39" i="2"/>
  <c r="AE23" i="2"/>
  <c r="AE15" i="2"/>
  <c r="AE62" i="2"/>
  <c r="AE54" i="2"/>
  <c r="AE46" i="2"/>
  <c r="AE38" i="2"/>
  <c r="AE30" i="2"/>
  <c r="AE22" i="2"/>
  <c r="AE14" i="2"/>
  <c r="AE6" i="2"/>
  <c r="AE61" i="2"/>
  <c r="AE45" i="2"/>
  <c r="AE29" i="2"/>
  <c r="AE52" i="2"/>
  <c r="AE36" i="2"/>
  <c r="AE20" i="2"/>
  <c r="AE13" i="2"/>
  <c r="AE5" i="2"/>
  <c r="AE59" i="2"/>
  <c r="AE51" i="2"/>
  <c r="AE43" i="2"/>
  <c r="AE35" i="2"/>
  <c r="AE27" i="2"/>
  <c r="AE19" i="2"/>
  <c r="AE53" i="2"/>
  <c r="AE37" i="2"/>
  <c r="AE21" i="2"/>
  <c r="AE60" i="2"/>
  <c r="AE44" i="2"/>
  <c r="AE28" i="2"/>
  <c r="AE12" i="2"/>
  <c r="AE4" i="2"/>
  <c r="AE58" i="2"/>
  <c r="AE50" i="2"/>
  <c r="AE42" i="2"/>
  <c r="AE34" i="2"/>
  <c r="AE26" i="2"/>
  <c r="AE57" i="2"/>
  <c r="AE49" i="2"/>
  <c r="AE41" i="2"/>
  <c r="AE33" i="2"/>
  <c r="AE25" i="2"/>
  <c r="AE17" i="2"/>
  <c r="AE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47AFF5-142A-4F85-87DB-BA7CDE8E277F}" keepAlive="1" name="ModelConnection_ExternalData_1" description="Data Model" type="5" refreshedVersion="8" minRefreshableVersion="5" saveData="1">
    <dbPr connection="Data Model Connection" command="Table001  Page 1-4" commandType="3"/>
    <extLst>
      <ext xmlns:x15="http://schemas.microsoft.com/office/spreadsheetml/2010/11/main" uri="{DE250136-89BD-433C-8126-D09CA5730AF9}">
        <x15:connection id="" model="1"/>
      </ext>
    </extLst>
  </connection>
  <connection id="2" xr16:uid="{DA983135-77B5-48AC-9AE0-CCA09DF64772}" name="Query - Page001" description="Connection to the 'Page001' query in the workbook." type="100" refreshedVersion="8" minRefreshableVersion="5">
    <extLst>
      <ext xmlns:x15="http://schemas.microsoft.com/office/spreadsheetml/2010/11/main" uri="{DE250136-89BD-433C-8126-D09CA5730AF9}">
        <x15:connection id="cf360813-94ad-4ff2-806c-6ec50677b299"/>
      </ext>
    </extLst>
  </connection>
  <connection id="3" xr16:uid="{9B77870D-E899-4075-B764-C5BB797BBCE2}" name="Query - Page002" description="Connection to the 'Page002' query in the workbook." type="100" refreshedVersion="8" minRefreshableVersion="5">
    <extLst>
      <ext xmlns:x15="http://schemas.microsoft.com/office/spreadsheetml/2010/11/main" uri="{DE250136-89BD-433C-8126-D09CA5730AF9}">
        <x15:connection id="4b8b7283-4a79-4bef-a355-7c83a39876d0"/>
      </ext>
    </extLst>
  </connection>
  <connection id="4" xr16:uid="{C9678A12-0B01-47BB-856E-83A7F8737A57}" name="Query - Page003" description="Connection to the 'Page003' query in the workbook." type="100" refreshedVersion="8" minRefreshableVersion="5">
    <extLst>
      <ext xmlns:x15="http://schemas.microsoft.com/office/spreadsheetml/2010/11/main" uri="{DE250136-89BD-433C-8126-D09CA5730AF9}">
        <x15:connection id="591db201-c996-492d-9f9a-b64ded6a35a4"/>
      </ext>
    </extLst>
  </connection>
  <connection id="5" xr16:uid="{3251A14A-4CD3-4CF0-9C78-CBFD981087FF}" name="Query - Page004" description="Connection to the 'Page004' query in the workbook." type="100" refreshedVersion="8" minRefreshableVersion="5">
    <extLst>
      <ext xmlns:x15="http://schemas.microsoft.com/office/spreadsheetml/2010/11/main" uri="{DE250136-89BD-433C-8126-D09CA5730AF9}">
        <x15:connection id="7ba5e4c7-dcd7-4584-86eb-d1f9c23c55ee"/>
      </ext>
    </extLst>
  </connection>
  <connection id="6" xr16:uid="{4B2362D3-EBA7-42D1-A426-3ABF50BF0D6B}" name="Query - Table001 (Page 1-4)" description="Connection to the 'Table001 (Page 1-4)' query in the workbook." type="100" refreshedVersion="8" minRefreshableVersion="5">
    <extLst>
      <ext xmlns:x15="http://schemas.microsoft.com/office/spreadsheetml/2010/11/main" uri="{DE250136-89BD-433C-8126-D09CA5730AF9}">
        <x15:connection id="572dc977-69fc-499b-bc50-06fee137d38e"/>
      </ext>
    </extLst>
  </connection>
  <connection id="7" xr16:uid="{65CB0DDF-5A43-48AF-8182-18277B7105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402AC67E-E3ED-4F24-B2DC-270E1ABF3990}" name="WorksheetConnection_Sem1 Marks.xlsx!Table001__Page_1_4" type="102" refreshedVersion="8" minRefreshableVersion="5">
    <extLst>
      <ext xmlns:x15="http://schemas.microsoft.com/office/spreadsheetml/2010/11/main" uri="{DE250136-89BD-433C-8126-D09CA5730AF9}">
        <x15:connection id="Table001__Page_1_4" autoDelete="1">
          <x15:rangePr sourceName="_xlcn.WorksheetConnection_Sem1Marks.xlsxTable001__Page_1_4"/>
        </x15:connection>
      </ext>
    </extLst>
  </connection>
</connections>
</file>

<file path=xl/sharedStrings.xml><?xml version="1.0" encoding="utf-8"?>
<sst xmlns="http://schemas.openxmlformats.org/spreadsheetml/2006/main" count="925" uniqueCount="220">
  <si>
    <t>Name of the Student</t>
  </si>
  <si>
    <t>HS3152</t>
  </si>
  <si>
    <t>MA3151</t>
  </si>
  <si>
    <t>PH3151</t>
  </si>
  <si>
    <t>CY3151</t>
  </si>
  <si>
    <t>GE3151</t>
  </si>
  <si>
    <t>GE3152</t>
  </si>
  <si>
    <t>GE3171</t>
  </si>
  <si>
    <t>BS3171</t>
  </si>
  <si>
    <t>GE3172</t>
  </si>
  <si>
    <t>CGPA</t>
  </si>
  <si>
    <t>953623104002</t>
  </si>
  <si>
    <t>ADARSH S</t>
  </si>
  <si>
    <t>B+</t>
  </si>
  <si>
    <t>A</t>
  </si>
  <si>
    <t>A+</t>
  </si>
  <si>
    <t>O</t>
  </si>
  <si>
    <t>8.23</t>
  </si>
  <si>
    <t>953623104003</t>
  </si>
  <si>
    <t>AFRIDHA FATHIMA
SYED
IBRAHIM</t>
  </si>
  <si>
    <t>8.27</t>
  </si>
  <si>
    <t>953623104004</t>
  </si>
  <si>
    <t>AKSHAYA
RANJITHADEVI
S</t>
  </si>
  <si>
    <t>B</t>
  </si>
  <si>
    <t>C</t>
  </si>
  <si>
    <t>6.68</t>
  </si>
  <si>
    <t>953623104006</t>
  </si>
  <si>
    <t>ANANTHI M</t>
  </si>
  <si>
    <t>7.41</t>
  </si>
  <si>
    <t>953623104008</t>
  </si>
  <si>
    <t>ANJANADEVI M</t>
  </si>
  <si>
    <t>8.55</t>
  </si>
  <si>
    <t>953623104009</t>
  </si>
  <si>
    <t>ANUKEERTHANA M</t>
  </si>
  <si>
    <t>8.14</t>
  </si>
  <si>
    <t>953623104010</t>
  </si>
  <si>
    <t>ANU SUBIKSHA B G</t>
  </si>
  <si>
    <t>8.91</t>
  </si>
  <si>
    <t>953623104014</t>
  </si>
  <si>
    <t>ASMITHA P K</t>
  </si>
  <si>
    <t>9.23</t>
  </si>
  <si>
    <t>953623104015</t>
  </si>
  <si>
    <t>ASMITHA V</t>
  </si>
  <si>
    <t>8.59</t>
  </si>
  <si>
    <t>953623104017</t>
  </si>
  <si>
    <t>BALAJI SURIYA V</t>
  </si>
  <si>
    <t>7.68</t>
  </si>
  <si>
    <t>953623104018</t>
  </si>
  <si>
    <t>B DHARSHINI</t>
  </si>
  <si>
    <t>7.18</t>
  </si>
  <si>
    <t>953623104019</t>
  </si>
  <si>
    <t>BHARATHRAJ J</t>
  </si>
  <si>
    <t>7.82</t>
  </si>
  <si>
    <t>953623104021</t>
  </si>
  <si>
    <t>DAVID W JOSHUA</t>
  </si>
  <si>
    <t>U</t>
  </si>
  <si>
    <t>7.05</t>
  </si>
  <si>
    <t>953623104024</t>
  </si>
  <si>
    <t>DHIVYABHARATHI G</t>
  </si>
  <si>
    <t>7.86</t>
  </si>
  <si>
    <t>953623104028</t>
  </si>
  <si>
    <t>DINESH ARAVIND G</t>
  </si>
  <si>
    <t>953623104029</t>
  </si>
  <si>
    <t>DIVYADHARSHINI M</t>
  </si>
  <si>
    <t>8.18</t>
  </si>
  <si>
    <t>953623104032</t>
  </si>
  <si>
    <t>FADELULLAH M</t>
  </si>
  <si>
    <t>953623104033</t>
  </si>
  <si>
    <t>HARI KRISHNAN C</t>
  </si>
  <si>
    <t>8.86</t>
  </si>
  <si>
    <t>953623104034</t>
  </si>
  <si>
    <t>HARINI P</t>
  </si>
  <si>
    <t>953623104037</t>
  </si>
  <si>
    <t>HEMA LATHA R</t>
  </si>
  <si>
    <t>7.59</t>
  </si>
  <si>
    <t>953623104039</t>
  </si>
  <si>
    <t>JANANI SRI N S</t>
  </si>
  <si>
    <t>953623104041</t>
  </si>
  <si>
    <t>JANE GRACY D</t>
  </si>
  <si>
    <t>9.36</t>
  </si>
  <si>
    <t>953623104046</t>
  </si>
  <si>
    <t>KARAN V</t>
  </si>
  <si>
    <t>3.86</t>
  </si>
  <si>
    <t>953623104049</t>
  </si>
  <si>
    <t>KATHIR VEL N S</t>
  </si>
  <si>
    <t>6.23</t>
  </si>
  <si>
    <t>953623104050</t>
  </si>
  <si>
    <t>KRISHNA PRIYA R</t>
  </si>
  <si>
    <t>953623104054</t>
  </si>
  <si>
    <t>LOKESH KANNAN R</t>
  </si>
  <si>
    <t>953623104056</t>
  </si>
  <si>
    <t>MAHALAKSHMI K</t>
  </si>
  <si>
    <t>8</t>
  </si>
  <si>
    <t>953623104057</t>
  </si>
  <si>
    <t>MARIAMMAL G</t>
  </si>
  <si>
    <t>953623104059</t>
  </si>
  <si>
    <t>MOHANGANESH M</t>
  </si>
  <si>
    <t>8.95</t>
  </si>
  <si>
    <t>953623104062</t>
  </si>
  <si>
    <t>MURUGESWARI R</t>
  </si>
  <si>
    <t>953623104064</t>
  </si>
  <si>
    <t>MUTHU VIJAYAN J</t>
  </si>
  <si>
    <t>6.36</t>
  </si>
  <si>
    <t>953623104066</t>
  </si>
  <si>
    <t>MYTHRI VAISHNAVI K</t>
  </si>
  <si>
    <t>953623104068</t>
  </si>
  <si>
    <t>NANDHINI S</t>
  </si>
  <si>
    <t>953623104069</t>
  </si>
  <si>
    <t>NAVINA M</t>
  </si>
  <si>
    <t>953623104070</t>
  </si>
  <si>
    <t>NITHISHKUMAR B</t>
  </si>
  <si>
    <t>4.73</t>
  </si>
  <si>
    <t>953623104072</t>
  </si>
  <si>
    <t>NIVEDAA K</t>
  </si>
  <si>
    <t>7</t>
  </si>
  <si>
    <t>953623104074</t>
  </si>
  <si>
    <t>PADMA POOJA S</t>
  </si>
  <si>
    <t>7.55</t>
  </si>
  <si>
    <t>953623104075</t>
  </si>
  <si>
    <t>PANIMALAR N</t>
  </si>
  <si>
    <t>8.5</t>
  </si>
  <si>
    <t>953623104081</t>
  </si>
  <si>
    <t>PUSHPAKALAI S</t>
  </si>
  <si>
    <t>6.91</t>
  </si>
  <si>
    <t>953623104082</t>
  </si>
  <si>
    <t>RAJESH R</t>
  </si>
  <si>
    <t>4.45</t>
  </si>
  <si>
    <t>953623104085</t>
  </si>
  <si>
    <t>RAM KUMAR N</t>
  </si>
  <si>
    <t>953623104087</t>
  </si>
  <si>
    <t>RASIGA S</t>
  </si>
  <si>
    <t>953623104088</t>
  </si>
  <si>
    <t>RISHIKESH R</t>
  </si>
  <si>
    <t>953623104089</t>
  </si>
  <si>
    <t>RUPALAKSHMI A</t>
  </si>
  <si>
    <t>6.5</t>
  </si>
  <si>
    <t>953623104093</t>
  </si>
  <si>
    <t>SARAVANAN A</t>
  </si>
  <si>
    <t>953623104094</t>
  </si>
  <si>
    <t>SARAVANA SANJAY M</t>
  </si>
  <si>
    <t>953623104095</t>
  </si>
  <si>
    <t>SARVESHWAR P</t>
  </si>
  <si>
    <t>953623104097</t>
  </si>
  <si>
    <t>SELVAKIRUTHIGA C</t>
  </si>
  <si>
    <t>953623104100</t>
  </si>
  <si>
    <t>SENTHURPRAMMA G</t>
  </si>
  <si>
    <t>4.95</t>
  </si>
  <si>
    <t>953623104101</t>
  </si>
  <si>
    <t>SHANMUGAPRIYA G K</t>
  </si>
  <si>
    <t>7.77</t>
  </si>
  <si>
    <t>953623104106</t>
  </si>
  <si>
    <t>SIVADHARSHINI M</t>
  </si>
  <si>
    <t>7.95</t>
  </si>
  <si>
    <t>953623104108</t>
  </si>
  <si>
    <t>SIVA SAKTHI M</t>
  </si>
  <si>
    <t>7.45</t>
  </si>
  <si>
    <t>953623104110</t>
  </si>
  <si>
    <t>SOWMYA M</t>
  </si>
  <si>
    <t>8.36</t>
  </si>
  <si>
    <t>953623104111</t>
  </si>
  <si>
    <t>SREEVARTHINI M</t>
  </si>
  <si>
    <t>953623104112</t>
  </si>
  <si>
    <t>SRIDHAR T</t>
  </si>
  <si>
    <t>6</t>
  </si>
  <si>
    <t>953623104113</t>
  </si>
  <si>
    <t>SRI JAYAGANESH S</t>
  </si>
  <si>
    <t>953623104114</t>
  </si>
  <si>
    <t>SRI LAKSHANA T</t>
  </si>
  <si>
    <t>7.64</t>
  </si>
  <si>
    <t>953623104117</t>
  </si>
  <si>
    <t>SUBARANJANI M</t>
  </si>
  <si>
    <t>8.64</t>
  </si>
  <si>
    <t>953623104118</t>
  </si>
  <si>
    <t>SUBHASRI M</t>
  </si>
  <si>
    <t>8.45</t>
  </si>
  <si>
    <t>953623104119</t>
  </si>
  <si>
    <t>SUDHARSANAM P</t>
  </si>
  <si>
    <t>953623104120</t>
  </si>
  <si>
    <t>SURENDRAN P</t>
  </si>
  <si>
    <t>953623104121</t>
  </si>
  <si>
    <t>SURYAPRABHA P J</t>
  </si>
  <si>
    <t>8.09</t>
  </si>
  <si>
    <t>953623104124</t>
  </si>
  <si>
    <t>VELMURUGAN R</t>
  </si>
  <si>
    <t>English</t>
  </si>
  <si>
    <t>Maths</t>
  </si>
  <si>
    <t>Physics</t>
  </si>
  <si>
    <t>Chemistry</t>
  </si>
  <si>
    <t>Tamil</t>
  </si>
  <si>
    <t>Python</t>
  </si>
  <si>
    <t>Py Lab</t>
  </si>
  <si>
    <t>PC Lab</t>
  </si>
  <si>
    <t>Eng Lab</t>
  </si>
  <si>
    <t>Eng</t>
  </si>
  <si>
    <t>Mat</t>
  </si>
  <si>
    <t>Phy</t>
  </si>
  <si>
    <t>Chem</t>
  </si>
  <si>
    <t>Py</t>
  </si>
  <si>
    <t>Tam</t>
  </si>
  <si>
    <t>PyL</t>
  </si>
  <si>
    <t>PCL</t>
  </si>
  <si>
    <t>EL</t>
  </si>
  <si>
    <t>Register Number</t>
  </si>
  <si>
    <t>Row Labels</t>
  </si>
  <si>
    <t>Grand Total</t>
  </si>
  <si>
    <t>Fail</t>
  </si>
  <si>
    <t>Pass</t>
  </si>
  <si>
    <t>Count of Register Number</t>
  </si>
  <si>
    <t>Average of English</t>
  </si>
  <si>
    <t>Average of Maths</t>
  </si>
  <si>
    <t>Average of Physics</t>
  </si>
  <si>
    <t>Average of Chemistry</t>
  </si>
  <si>
    <t>Average of Python</t>
  </si>
  <si>
    <t>Average of Tamil</t>
  </si>
  <si>
    <t>Average of Py Lab</t>
  </si>
  <si>
    <t>Average of PC Lab</t>
  </si>
  <si>
    <t>Average of Eng Lab</t>
  </si>
  <si>
    <t>Overall</t>
  </si>
  <si>
    <t xml:space="preserve">  HS3152</t>
  </si>
  <si>
    <t xml:space="preserve"> GE3152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</si>
</sst>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rgb="FFFF3399"/>
      <name val="Calibri"/>
      <family val="2"/>
      <scheme val="minor"/>
    </font>
    <font>
      <sz val="11"/>
      <color theme="1" tint="0.249977111117893"/>
      <name val="Calibri"/>
      <family val="2"/>
      <scheme val="minor"/>
    </font>
  </fonts>
  <fills count="4">
    <fill>
      <patternFill patternType="none"/>
    </fill>
    <fill>
      <patternFill patternType="gray125"/>
    </fill>
    <fill>
      <patternFill patternType="solid">
        <fgColor rgb="FFCCCCFF"/>
        <bgColor indexed="64"/>
      </patternFill>
    </fill>
    <fill>
      <patternFill patternType="solid">
        <fgColor theme="8"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2" borderId="0" xfId="0" applyFill="1"/>
    <xf numFmtId="0" fontId="2" fillId="3" borderId="0" xfId="0" applyFont="1" applyFill="1"/>
    <xf numFmtId="0" fontId="0" fillId="3" borderId="0" xfId="0" applyFill="1"/>
    <xf numFmtId="0" fontId="0" fillId="3" borderId="1" xfId="0" applyFill="1" applyBorder="1"/>
    <xf numFmtId="0" fontId="3" fillId="3" borderId="0" xfId="0" applyFont="1" applyFill="1"/>
  </cellXfs>
  <cellStyles count="1">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CCFF"/>
      <color rgb="FFE9497E"/>
      <color rgb="FFFF3399"/>
      <color rgb="FF6C5AD8"/>
      <color rgb="FF37D1FB"/>
      <color rgb="FFF43E65"/>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MA3151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CA-43F6-A7F0-4639B13761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CA-43F6-A7F0-4639B13761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Fail</c:v>
                </c:pt>
                <c:pt idx="1">
                  <c:v>Pass</c:v>
                </c:pt>
              </c:strCache>
            </c:strRef>
          </c:cat>
          <c:val>
            <c:numRef>
              <c:f>Sheet2!$B$4:$B$6</c:f>
              <c:numCache>
                <c:formatCode>General</c:formatCode>
                <c:ptCount val="2"/>
                <c:pt idx="0">
                  <c:v>2</c:v>
                </c:pt>
                <c:pt idx="1">
                  <c:v>61</c:v>
                </c:pt>
              </c:numCache>
            </c:numRef>
          </c:val>
          <c:extLst>
            <c:ext xmlns:c16="http://schemas.microsoft.com/office/drawing/2014/chart" uri="{C3380CC4-5D6E-409C-BE32-E72D297353CC}">
              <c16:uniqueId val="{00000000-F5FC-4496-BEA5-5A1900BD76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HS3152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13-4C26-9F34-14B7A4FC0ACA}"/>
              </c:ext>
            </c:extLst>
          </c:dPt>
          <c:cat>
            <c:strRef>
              <c:f>Sheet3!$A$4:$A$5</c:f>
              <c:strCache>
                <c:ptCount val="1"/>
                <c:pt idx="0">
                  <c:v>Pass</c:v>
                </c:pt>
              </c:strCache>
            </c:strRef>
          </c:cat>
          <c:val>
            <c:numRef>
              <c:f>Sheet3!$B$4:$B$5</c:f>
              <c:numCache>
                <c:formatCode>General</c:formatCode>
                <c:ptCount val="1"/>
                <c:pt idx="0">
                  <c:v>63</c:v>
                </c:pt>
              </c:numCache>
            </c:numRef>
          </c:val>
          <c:extLst>
            <c:ext xmlns:c16="http://schemas.microsoft.com/office/drawing/2014/chart" uri="{C3380CC4-5D6E-409C-BE32-E72D297353CC}">
              <c16:uniqueId val="{00000000-2046-4481-9CE6-3A31843F1B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PH3151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DB-4F43-8FEF-6454A5487E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DB-4F43-8FEF-6454A5487E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Fail</c:v>
                </c:pt>
                <c:pt idx="1">
                  <c:v>Pass</c:v>
                </c:pt>
              </c:strCache>
            </c:strRef>
          </c:cat>
          <c:val>
            <c:numRef>
              <c:f>Sheet4!$B$4:$B$6</c:f>
              <c:numCache>
                <c:formatCode>General</c:formatCode>
                <c:ptCount val="2"/>
                <c:pt idx="0">
                  <c:v>4</c:v>
                </c:pt>
                <c:pt idx="1">
                  <c:v>59</c:v>
                </c:pt>
              </c:numCache>
            </c:numRef>
          </c:val>
          <c:extLst>
            <c:ext xmlns:c16="http://schemas.microsoft.com/office/drawing/2014/chart" uri="{C3380CC4-5D6E-409C-BE32-E72D297353CC}">
              <c16:uniqueId val="{00000000-0D93-4A30-8758-CFC3F519A8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Marks.xlsx]Sheet5!PivotTable7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CY3151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70-413D-809B-CC3251596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70-413D-809B-CC32515962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Sheet5!$A$4:$A$6</c:f>
              <c:strCache>
                <c:ptCount val="2"/>
                <c:pt idx="0">
                  <c:v>Fail</c:v>
                </c:pt>
                <c:pt idx="1">
                  <c:v>Pass</c:v>
                </c:pt>
              </c:strCache>
            </c:strRef>
          </c:cat>
          <c:val>
            <c:numRef>
              <c:f>Sheet5!$B$4:$B$6</c:f>
              <c:numCache>
                <c:formatCode>General</c:formatCode>
                <c:ptCount val="2"/>
                <c:pt idx="0">
                  <c:v>1</c:v>
                </c:pt>
                <c:pt idx="1">
                  <c:v>62</c:v>
                </c:pt>
              </c:numCache>
            </c:numRef>
          </c:val>
          <c:extLst>
            <c:ext xmlns:c16="http://schemas.microsoft.com/office/drawing/2014/chart" uri="{C3380CC4-5D6E-409C-BE32-E72D297353CC}">
              <c16:uniqueId val="{00000000-436E-4C1C-BA42-47A18C8EC6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Marks.xlsx]Sheet6!PivotTable8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GE3151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54-40C7-898F-D3AEA02CF8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54-40C7-898F-D3AEA02CF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Sheet6!$A$4:$A$6</c:f>
              <c:strCache>
                <c:ptCount val="2"/>
                <c:pt idx="0">
                  <c:v>Fail</c:v>
                </c:pt>
                <c:pt idx="1">
                  <c:v>Pass</c:v>
                </c:pt>
              </c:strCache>
            </c:strRef>
          </c:cat>
          <c:val>
            <c:numRef>
              <c:f>Sheet6!$B$4:$B$6</c:f>
              <c:numCache>
                <c:formatCode>General</c:formatCode>
                <c:ptCount val="2"/>
                <c:pt idx="0">
                  <c:v>2</c:v>
                </c:pt>
                <c:pt idx="1">
                  <c:v>61</c:v>
                </c:pt>
              </c:numCache>
            </c:numRef>
          </c:val>
          <c:extLst>
            <c:ext xmlns:c16="http://schemas.microsoft.com/office/drawing/2014/chart" uri="{C3380CC4-5D6E-409C-BE32-E72D297353CC}">
              <c16:uniqueId val="{00000000-CAEF-4729-8273-E212BB2AA36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Marks.xlsx]Sheet7!PivotTable9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GE3152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90-421D-850D-AAE101AE6F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90-421D-850D-AAE101AE6F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Sheet7!$A$4:$A$6</c:f>
              <c:strCache>
                <c:ptCount val="2"/>
                <c:pt idx="0">
                  <c:v>Fail</c:v>
                </c:pt>
                <c:pt idx="1">
                  <c:v>Pass</c:v>
                </c:pt>
              </c:strCache>
            </c:strRef>
          </c:cat>
          <c:val>
            <c:numRef>
              <c:f>Sheet7!$B$4:$B$6</c:f>
              <c:numCache>
                <c:formatCode>General</c:formatCode>
                <c:ptCount val="2"/>
                <c:pt idx="0">
                  <c:v>3</c:v>
                </c:pt>
                <c:pt idx="1">
                  <c:v>60</c:v>
                </c:pt>
              </c:numCache>
            </c:numRef>
          </c:val>
          <c:extLst>
            <c:ext xmlns:c16="http://schemas.microsoft.com/office/drawing/2014/chart" uri="{C3380CC4-5D6E-409C-BE32-E72D297353CC}">
              <c16:uniqueId val="{00000000-D5EB-4DE0-83CC-03F944179FF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Marks.xlsx]Sheet9!PivotTable11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BS3171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38-459C-82FD-BB11D006C4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Sheet9!$A$4:$A$5</c:f>
              <c:strCache>
                <c:ptCount val="1"/>
                <c:pt idx="0">
                  <c:v>Pass</c:v>
                </c:pt>
              </c:strCache>
            </c:strRef>
          </c:cat>
          <c:val>
            <c:numRef>
              <c:f>Sheet9!$B$4:$B$5</c:f>
              <c:numCache>
                <c:formatCode>General</c:formatCode>
                <c:ptCount val="1"/>
                <c:pt idx="0">
                  <c:v>63</c:v>
                </c:pt>
              </c:numCache>
            </c:numRef>
          </c:val>
          <c:extLst>
            <c:ext xmlns:c16="http://schemas.microsoft.com/office/drawing/2014/chart" uri="{C3380CC4-5D6E-409C-BE32-E72D297353CC}">
              <c16:uniqueId val="{00000000-22CA-4228-9EC8-0ED8427A4B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Marks.xlsx]Sheet10!PivotTable12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GE3172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8A-4845-AD79-AD7C9A8C85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Sheet10!$A$4:$A$5</c:f>
              <c:strCache>
                <c:ptCount val="1"/>
                <c:pt idx="0">
                  <c:v>Pass</c:v>
                </c:pt>
              </c:strCache>
            </c:strRef>
          </c:cat>
          <c:val>
            <c:numRef>
              <c:f>Sheet10!$B$4:$B$5</c:f>
              <c:numCache>
                <c:formatCode>General</c:formatCode>
                <c:ptCount val="1"/>
                <c:pt idx="0">
                  <c:v>63</c:v>
                </c:pt>
              </c:numCache>
            </c:numRef>
          </c:val>
          <c:extLst>
            <c:ext xmlns:c16="http://schemas.microsoft.com/office/drawing/2014/chart" uri="{C3380CC4-5D6E-409C-BE32-E72D297353CC}">
              <c16:uniqueId val="{00000000-6E7D-4370-9EA4-4DCF315476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Marks.xlsx]Sheet11!PivotTable14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Sheet11!$A$4:$A$9</c:f>
              <c:strCache>
                <c:ptCount val="5"/>
                <c:pt idx="0">
                  <c:v>A</c:v>
                </c:pt>
                <c:pt idx="1">
                  <c:v>A+</c:v>
                </c:pt>
                <c:pt idx="2">
                  <c:v>B</c:v>
                </c:pt>
                <c:pt idx="3">
                  <c:v>B+</c:v>
                </c:pt>
                <c:pt idx="4">
                  <c:v>C</c:v>
                </c:pt>
              </c:strCache>
            </c:strRef>
          </c:cat>
          <c:val>
            <c:numRef>
              <c:f>Sheet11!$B$4:$B$9</c:f>
              <c:numCache>
                <c:formatCode>General</c:formatCode>
                <c:ptCount val="5"/>
                <c:pt idx="0">
                  <c:v>15</c:v>
                </c:pt>
                <c:pt idx="1">
                  <c:v>1</c:v>
                </c:pt>
                <c:pt idx="2">
                  <c:v>8</c:v>
                </c:pt>
                <c:pt idx="3">
                  <c:v>36</c:v>
                </c:pt>
                <c:pt idx="4">
                  <c:v>3</c:v>
                </c:pt>
              </c:numCache>
            </c:numRef>
          </c:val>
          <c:extLst>
            <c:ext xmlns:c16="http://schemas.microsoft.com/office/drawing/2014/chart" uri="{C3380CC4-5D6E-409C-BE32-E72D297353CC}">
              <c16:uniqueId val="{00000000-8247-485A-8DD6-3867FE1BDAB4}"/>
            </c:ext>
          </c:extLst>
        </c:ser>
        <c:dLbls>
          <c:showLegendKey val="0"/>
          <c:showVal val="0"/>
          <c:showCatName val="0"/>
          <c:showSerName val="0"/>
          <c:showPercent val="0"/>
          <c:showBubbleSize val="0"/>
        </c:dLbls>
        <c:gapWidth val="182"/>
        <c:axId val="1700549952"/>
        <c:axId val="1735296080"/>
      </c:barChart>
      <c:catAx>
        <c:axId val="170054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296080"/>
        <c:crosses val="autoZero"/>
        <c:auto val="1"/>
        <c:lblAlgn val="ctr"/>
        <c:lblOffset val="100"/>
        <c:noMultiLvlLbl val="0"/>
      </c:catAx>
      <c:valAx>
        <c:axId val="1735296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54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Marks.xlsx]Sheet12!PivotTable2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A9-46AD-8FE8-0C7DB3B90B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A9-46AD-8FE8-0C7DB3B90B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Sheet12!$A$4:$A$6</c:f>
              <c:strCache>
                <c:ptCount val="2"/>
                <c:pt idx="0">
                  <c:v>Fail</c:v>
                </c:pt>
                <c:pt idx="1">
                  <c:v>Pass</c:v>
                </c:pt>
              </c:strCache>
            </c:strRef>
          </c:cat>
          <c:val>
            <c:numRef>
              <c:f>Sheet12!$B$4:$B$6</c:f>
              <c:numCache>
                <c:formatCode>General</c:formatCode>
                <c:ptCount val="2"/>
                <c:pt idx="0">
                  <c:v>7</c:v>
                </c:pt>
                <c:pt idx="1">
                  <c:v>56</c:v>
                </c:pt>
              </c:numCache>
            </c:numRef>
          </c:val>
          <c:extLst>
            <c:ext xmlns:c16="http://schemas.microsoft.com/office/drawing/2014/chart" uri="{C3380CC4-5D6E-409C-BE32-E72D297353CC}">
              <c16:uniqueId val="{00000000-D735-46A4-A613-AB2E3D138B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Marks.xlsx]Sheet14!PivotTable3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Sheet14!$B$3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D1-411D-ACAD-E4E1BF2324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Sheet14!$A$4:$A$5</c:f>
              <c:strCache>
                <c:ptCount val="1"/>
                <c:pt idx="0">
                  <c:v>Pass</c:v>
                </c:pt>
              </c:strCache>
            </c:strRef>
          </c:cat>
          <c:val>
            <c:numRef>
              <c:f>Sheet14!$B$4:$B$5</c:f>
              <c:numCache>
                <c:formatCode>General</c:formatCode>
                <c:ptCount val="1"/>
                <c:pt idx="0">
                  <c:v>63</c:v>
                </c:pt>
              </c:numCache>
            </c:numRef>
          </c:val>
          <c:extLst>
            <c:ext xmlns:c16="http://schemas.microsoft.com/office/drawing/2014/chart" uri="{C3380CC4-5D6E-409C-BE32-E72D297353CC}">
              <c16:uniqueId val="{00000000-BF4E-4508-B688-4DD1DC96B0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Marks.xlsx]Sheet10!PivotTable12</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GE3172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Sheet10!$B$3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F7-4A16-BF36-5F2262EE12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Sheet10!$A$4:$A$5</c:f>
              <c:strCache>
                <c:ptCount val="1"/>
                <c:pt idx="0">
                  <c:v>Pass</c:v>
                </c:pt>
              </c:strCache>
            </c:strRef>
          </c:cat>
          <c:val>
            <c:numRef>
              <c:f>Sheet10!$B$4:$B$5</c:f>
              <c:numCache>
                <c:formatCode>General</c:formatCode>
                <c:ptCount val="1"/>
                <c:pt idx="0">
                  <c:v>63</c:v>
                </c:pt>
              </c:numCache>
            </c:numRef>
          </c:val>
          <c:extLst>
            <c:ext xmlns:c16="http://schemas.microsoft.com/office/drawing/2014/chart" uri="{C3380CC4-5D6E-409C-BE32-E72D297353CC}">
              <c16:uniqueId val="{00000002-2DF7-4A16-BF36-5F2262EE12A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0">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Marks.xlsx]Sheet2!PivotTable2</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MA3151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328-45C5-9D02-78A066BC86C8}"/>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328-45C5-9D02-78A066BC86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Fail</c:v>
                </c:pt>
                <c:pt idx="1">
                  <c:v>Pass</c:v>
                </c:pt>
              </c:strCache>
            </c:strRef>
          </c:cat>
          <c:val>
            <c:numRef>
              <c:f>Sheet2!$B$4:$B$6</c:f>
              <c:numCache>
                <c:formatCode>General</c:formatCode>
                <c:ptCount val="2"/>
                <c:pt idx="0">
                  <c:v>2</c:v>
                </c:pt>
                <c:pt idx="1">
                  <c:v>61</c:v>
                </c:pt>
              </c:numCache>
            </c:numRef>
          </c:val>
          <c:extLst>
            <c:ext xmlns:c16="http://schemas.microsoft.com/office/drawing/2014/chart" uri="{C3380CC4-5D6E-409C-BE32-E72D297353CC}">
              <c16:uniqueId val="{00000004-2328-45C5-9D02-78A066BC86C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0">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Marks.xlsx]Sheet3!PivotTable4</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HS3152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338-430C-A789-8B9A49F9F1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Sheet3!$A$4:$A$5</c:f>
              <c:strCache>
                <c:ptCount val="1"/>
                <c:pt idx="0">
                  <c:v>Pass</c:v>
                </c:pt>
              </c:strCache>
            </c:strRef>
          </c:cat>
          <c:val>
            <c:numRef>
              <c:f>Sheet3!$B$4:$B$5</c:f>
              <c:numCache>
                <c:formatCode>General</c:formatCode>
                <c:ptCount val="1"/>
                <c:pt idx="0">
                  <c:v>63</c:v>
                </c:pt>
              </c:numCache>
            </c:numRef>
          </c:val>
          <c:extLst>
            <c:ext xmlns:c16="http://schemas.microsoft.com/office/drawing/2014/chart" uri="{C3380CC4-5D6E-409C-BE32-E72D297353CC}">
              <c16:uniqueId val="{00000002-2338-430C-A789-8B9A49F9F1D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0">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Marks.xlsx]Sheet5!PivotTable7</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CY3151</a:t>
            </a:r>
          </a:p>
        </c:rich>
      </c:tx>
      <c:layout>
        <c:manualLayout>
          <c:xMode val="edge"/>
          <c:yMode val="edge"/>
          <c:x val="0.38889260417790245"/>
          <c:y val="0.1381539526208741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458-4917-91BE-A2F8C355C413}"/>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458-4917-91BE-A2F8C355C4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Sheet5!$A$4:$A$6</c:f>
              <c:strCache>
                <c:ptCount val="2"/>
                <c:pt idx="0">
                  <c:v>Fail</c:v>
                </c:pt>
                <c:pt idx="1">
                  <c:v>Pass</c:v>
                </c:pt>
              </c:strCache>
            </c:strRef>
          </c:cat>
          <c:val>
            <c:numRef>
              <c:f>Sheet5!$B$4:$B$6</c:f>
              <c:numCache>
                <c:formatCode>General</c:formatCode>
                <c:ptCount val="2"/>
                <c:pt idx="0">
                  <c:v>1</c:v>
                </c:pt>
                <c:pt idx="1">
                  <c:v>62</c:v>
                </c:pt>
              </c:numCache>
            </c:numRef>
          </c:val>
          <c:extLst>
            <c:ext xmlns:c16="http://schemas.microsoft.com/office/drawing/2014/chart" uri="{C3380CC4-5D6E-409C-BE32-E72D297353CC}">
              <c16:uniqueId val="{00000004-E458-4917-91BE-A2F8C355C41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0">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Marks.xlsx]Sheet4!PivotTable6</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PH3151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09E-49F8-9D6F-2C745F98A0F5}"/>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09E-49F8-9D6F-2C745F98A0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Fail</c:v>
                </c:pt>
                <c:pt idx="1">
                  <c:v>Pass</c:v>
                </c:pt>
              </c:strCache>
            </c:strRef>
          </c:cat>
          <c:val>
            <c:numRef>
              <c:f>Sheet4!$B$4:$B$6</c:f>
              <c:numCache>
                <c:formatCode>General</c:formatCode>
                <c:ptCount val="2"/>
                <c:pt idx="0">
                  <c:v>4</c:v>
                </c:pt>
                <c:pt idx="1">
                  <c:v>59</c:v>
                </c:pt>
              </c:numCache>
            </c:numRef>
          </c:val>
          <c:extLst>
            <c:ext xmlns:c16="http://schemas.microsoft.com/office/drawing/2014/chart" uri="{C3380CC4-5D6E-409C-BE32-E72D297353CC}">
              <c16:uniqueId val="{00000004-709E-49F8-9D6F-2C745F98A0F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0">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Marks.xlsx]Sheet6!PivotTable8</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GE3151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2BF-4415-B04E-4748DC8665E2}"/>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2BF-4415-B04E-4748DC8665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Sheet6!$A$4:$A$6</c:f>
              <c:strCache>
                <c:ptCount val="2"/>
                <c:pt idx="0">
                  <c:v>Fail</c:v>
                </c:pt>
                <c:pt idx="1">
                  <c:v>Pass</c:v>
                </c:pt>
              </c:strCache>
            </c:strRef>
          </c:cat>
          <c:val>
            <c:numRef>
              <c:f>Sheet6!$B$4:$B$6</c:f>
              <c:numCache>
                <c:formatCode>General</c:formatCode>
                <c:ptCount val="2"/>
                <c:pt idx="0">
                  <c:v>2</c:v>
                </c:pt>
                <c:pt idx="1">
                  <c:v>61</c:v>
                </c:pt>
              </c:numCache>
            </c:numRef>
          </c:val>
          <c:extLst>
            <c:ext xmlns:c16="http://schemas.microsoft.com/office/drawing/2014/chart" uri="{C3380CC4-5D6E-409C-BE32-E72D297353CC}">
              <c16:uniqueId val="{00000004-82BF-4415-B04E-4748DC8665E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0">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Marks.xlsx]Sheet9!PivotTable11</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BS3171</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74-413F-9243-934575F0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Sheet9!$A$4:$A$5</c:f>
              <c:strCache>
                <c:ptCount val="1"/>
                <c:pt idx="0">
                  <c:v>Pass</c:v>
                </c:pt>
              </c:strCache>
            </c:strRef>
          </c:cat>
          <c:val>
            <c:numRef>
              <c:f>Sheet9!$B$4:$B$5</c:f>
              <c:numCache>
                <c:formatCode>General</c:formatCode>
                <c:ptCount val="1"/>
                <c:pt idx="0">
                  <c:v>63</c:v>
                </c:pt>
              </c:numCache>
            </c:numRef>
          </c:val>
          <c:extLst>
            <c:ext xmlns:c16="http://schemas.microsoft.com/office/drawing/2014/chart" uri="{C3380CC4-5D6E-409C-BE32-E72D297353CC}">
              <c16:uniqueId val="{00000002-FA74-413F-9243-934575F076C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0">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Marks.xlsx]Sheet7!PivotTable9</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GE3152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DB7-4C49-B969-6B1A5AD774A7}"/>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DB7-4C49-B969-6B1A5AD774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Sheet7!$A$4:$A$6</c:f>
              <c:strCache>
                <c:ptCount val="2"/>
                <c:pt idx="0">
                  <c:v>Fail</c:v>
                </c:pt>
                <c:pt idx="1">
                  <c:v>Pass</c:v>
                </c:pt>
              </c:strCache>
            </c:strRef>
          </c:cat>
          <c:val>
            <c:numRef>
              <c:f>Sheet7!$B$4:$B$6</c:f>
              <c:numCache>
                <c:formatCode>General</c:formatCode>
                <c:ptCount val="2"/>
                <c:pt idx="0">
                  <c:v>3</c:v>
                </c:pt>
                <c:pt idx="1">
                  <c:v>60</c:v>
                </c:pt>
              </c:numCache>
            </c:numRef>
          </c:val>
          <c:extLst>
            <c:ext xmlns:c16="http://schemas.microsoft.com/office/drawing/2014/chart" uri="{C3380CC4-5D6E-409C-BE32-E72D297353CC}">
              <c16:uniqueId val="{00000004-1DB7-4C49-B969-6B1A5AD774A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Marks.xlsx]Sheet12!PivotTable2</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Overall Pass vs Fail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896433771114503"/>
          <c:y val="0.19818243328649074"/>
          <c:w val="0.50807728928317741"/>
          <c:h val="0.74988177823381141"/>
        </c:manualLayout>
      </c:layout>
      <c:pieChart>
        <c:varyColors val="1"/>
        <c:ser>
          <c:idx val="0"/>
          <c:order val="0"/>
          <c:tx>
            <c:strRef>
              <c:f>Sheet12!$B$3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1B0-468E-8BDD-469C0A40925D}"/>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1B0-468E-8BDD-469C0A4092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Sheet12!$A$4:$A$6</c:f>
              <c:strCache>
                <c:ptCount val="2"/>
                <c:pt idx="0">
                  <c:v>Fail</c:v>
                </c:pt>
                <c:pt idx="1">
                  <c:v>Pass</c:v>
                </c:pt>
              </c:strCache>
            </c:strRef>
          </c:cat>
          <c:val>
            <c:numRef>
              <c:f>Sheet12!$B$4:$B$6</c:f>
              <c:numCache>
                <c:formatCode>General</c:formatCode>
                <c:ptCount val="2"/>
                <c:pt idx="0">
                  <c:v>7</c:v>
                </c:pt>
                <c:pt idx="1">
                  <c:v>56</c:v>
                </c:pt>
              </c:numCache>
            </c:numRef>
          </c:val>
          <c:extLst>
            <c:ext xmlns:c16="http://schemas.microsoft.com/office/drawing/2014/chart" uri="{C3380CC4-5D6E-409C-BE32-E72D297353CC}">
              <c16:uniqueId val="{00000004-F1B0-468E-8BDD-469C0A40925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0">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[Sem1 Marks.xlsx]Sheet14!PivotTable3</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GE3172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Sheet14!$B$3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663-4F20-8E73-CC14F4EC7B6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Sheet14!$A$4:$A$5</c:f>
              <c:strCache>
                <c:ptCount val="1"/>
                <c:pt idx="0">
                  <c:v>Pass</c:v>
                </c:pt>
              </c:strCache>
            </c:strRef>
          </c:cat>
          <c:val>
            <c:numRef>
              <c:f>Sheet14!$B$4:$B$5</c:f>
              <c:numCache>
                <c:formatCode>General</c:formatCode>
                <c:ptCount val="1"/>
                <c:pt idx="0">
                  <c:v>63</c:v>
                </c:pt>
              </c:numCache>
            </c:numRef>
          </c:val>
          <c:extLst>
            <c:ext xmlns:c16="http://schemas.microsoft.com/office/drawing/2014/chart" uri="{C3380CC4-5D6E-409C-BE32-E72D297353CC}">
              <c16:uniqueId val="{00000002-A663-4F20-8E73-CC14F4EC7B6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0">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plotArea>
      <cx:plotAreaRegion>
        <cx:series layoutId="funnel" uniqueId="{388F603B-EB43-47FA-BCB8-17158A15FEE2}">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4.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image" Target="../media/image2.jpeg"/><Relationship Id="rId10" Type="http://schemas.openxmlformats.org/officeDocument/2006/relationships/chart" Target="../charts/chart19.xml"/><Relationship Id="rId4" Type="http://schemas.openxmlformats.org/officeDocument/2006/relationships/image" Target="../media/image1.png"/><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411480</xdr:colOff>
      <xdr:row>5</xdr:row>
      <xdr:rowOff>80010</xdr:rowOff>
    </xdr:from>
    <xdr:to>
      <xdr:col>8</xdr:col>
      <xdr:colOff>0</xdr:colOff>
      <xdr:row>20</xdr:row>
      <xdr:rowOff>0</xdr:rowOff>
    </xdr:to>
    <xdr:graphicFrame macro="">
      <xdr:nvGraphicFramePr>
        <xdr:cNvPr id="2" name="Chart 1">
          <a:extLst>
            <a:ext uri="{FF2B5EF4-FFF2-40B4-BE49-F238E27FC236}">
              <a16:creationId xmlns:a16="http://schemas.microsoft.com/office/drawing/2014/main" id="{C1B957E1-7916-E144-15DE-C63168AF3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1440180</xdr:colOff>
      <xdr:row>5</xdr:row>
      <xdr:rowOff>38100</xdr:rowOff>
    </xdr:from>
    <xdr:to>
      <xdr:col>10</xdr:col>
      <xdr:colOff>160020</xdr:colOff>
      <xdr:row>20</xdr:row>
      <xdr:rowOff>38100</xdr:rowOff>
    </xdr:to>
    <xdr:graphicFrame macro="">
      <xdr:nvGraphicFramePr>
        <xdr:cNvPr id="2" name="Chart 1">
          <a:extLst>
            <a:ext uri="{FF2B5EF4-FFF2-40B4-BE49-F238E27FC236}">
              <a16:creationId xmlns:a16="http://schemas.microsoft.com/office/drawing/2014/main" id="{DE7B6281-2D9D-845D-ABC7-647B21D94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5</xdr:row>
      <xdr:rowOff>83820</xdr:rowOff>
    </xdr:from>
    <xdr:to>
      <xdr:col>10</xdr:col>
      <xdr:colOff>381000</xdr:colOff>
      <xdr:row>20</xdr:row>
      <xdr:rowOff>83820</xdr:rowOff>
    </xdr:to>
    <xdr:graphicFrame macro="">
      <xdr:nvGraphicFramePr>
        <xdr:cNvPr id="2" name="Chart 1">
          <a:extLst>
            <a:ext uri="{FF2B5EF4-FFF2-40B4-BE49-F238E27FC236}">
              <a16:creationId xmlns:a16="http://schemas.microsoft.com/office/drawing/2014/main" id="{9BE8D3C4-5C7D-EC0C-2C33-9E377BC56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5</xdr:row>
      <xdr:rowOff>83820</xdr:rowOff>
    </xdr:from>
    <xdr:to>
      <xdr:col>10</xdr:col>
      <xdr:colOff>381000</xdr:colOff>
      <xdr:row>20</xdr:row>
      <xdr:rowOff>83820</xdr:rowOff>
    </xdr:to>
    <xdr:graphicFrame macro="">
      <xdr:nvGraphicFramePr>
        <xdr:cNvPr id="2" name="Chart 1">
          <a:extLst>
            <a:ext uri="{FF2B5EF4-FFF2-40B4-BE49-F238E27FC236}">
              <a16:creationId xmlns:a16="http://schemas.microsoft.com/office/drawing/2014/main" id="{2C7FA1CB-8B48-A314-1B41-B619E099D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548640</xdr:colOff>
      <xdr:row>4</xdr:row>
      <xdr:rowOff>167640</xdr:rowOff>
    </xdr:from>
    <xdr:to>
      <xdr:col>11</xdr:col>
      <xdr:colOff>243840</xdr:colOff>
      <xdr:row>19</xdr:row>
      <xdr:rowOff>167640</xdr:rowOff>
    </xdr:to>
    <xdr:graphicFrame macro="">
      <xdr:nvGraphicFramePr>
        <xdr:cNvPr id="2" name="Chart 1">
          <a:extLst>
            <a:ext uri="{FF2B5EF4-FFF2-40B4-BE49-F238E27FC236}">
              <a16:creationId xmlns:a16="http://schemas.microsoft.com/office/drawing/2014/main" id="{D26BD0FA-2780-80FA-5755-D2D9C7CCC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5</xdr:row>
      <xdr:rowOff>83820</xdr:rowOff>
    </xdr:from>
    <xdr:to>
      <xdr:col>10</xdr:col>
      <xdr:colOff>381000</xdr:colOff>
      <xdr:row>20</xdr:row>
      <xdr:rowOff>83820</xdr:rowOff>
    </xdr:to>
    <xdr:graphicFrame macro="">
      <xdr:nvGraphicFramePr>
        <xdr:cNvPr id="2" name="Chart 1">
          <a:extLst>
            <a:ext uri="{FF2B5EF4-FFF2-40B4-BE49-F238E27FC236}">
              <a16:creationId xmlns:a16="http://schemas.microsoft.com/office/drawing/2014/main" id="{3BF7D27E-0330-808C-B27F-938BAE33B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76200</xdr:colOff>
      <xdr:row>5</xdr:row>
      <xdr:rowOff>83820</xdr:rowOff>
    </xdr:from>
    <xdr:to>
      <xdr:col>10</xdr:col>
      <xdr:colOff>381000</xdr:colOff>
      <xdr:row>20</xdr:row>
      <xdr:rowOff>83820</xdr:rowOff>
    </xdr:to>
    <xdr:graphicFrame macro="">
      <xdr:nvGraphicFramePr>
        <xdr:cNvPr id="2" name="Chart 1">
          <a:extLst>
            <a:ext uri="{FF2B5EF4-FFF2-40B4-BE49-F238E27FC236}">
              <a16:creationId xmlns:a16="http://schemas.microsoft.com/office/drawing/2014/main" id="{CE499EEB-592D-9463-F232-3ED6C735E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76200</xdr:colOff>
      <xdr:row>5</xdr:row>
      <xdr:rowOff>83820</xdr:rowOff>
    </xdr:from>
    <xdr:to>
      <xdr:col>10</xdr:col>
      <xdr:colOff>381000</xdr:colOff>
      <xdr:row>20</xdr:row>
      <xdr:rowOff>83820</xdr:rowOff>
    </xdr:to>
    <xdr:graphicFrame macro="">
      <xdr:nvGraphicFramePr>
        <xdr:cNvPr id="2" name="Chart 1">
          <a:extLst>
            <a:ext uri="{FF2B5EF4-FFF2-40B4-BE49-F238E27FC236}">
              <a16:creationId xmlns:a16="http://schemas.microsoft.com/office/drawing/2014/main" id="{37F375ED-E193-61CD-516B-0C8A9FFC2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586740</xdr:colOff>
      <xdr:row>5</xdr:row>
      <xdr:rowOff>114300</xdr:rowOff>
    </xdr:from>
    <xdr:to>
      <xdr:col>14</xdr:col>
      <xdr:colOff>586740</xdr:colOff>
      <xdr:row>19</xdr:row>
      <xdr:rowOff>20955</xdr:rowOff>
    </xdr:to>
    <mc:AlternateContent xmlns:mc="http://schemas.openxmlformats.org/markup-compatibility/2006" xmlns:a14="http://schemas.microsoft.com/office/drawing/2010/main">
      <mc:Choice Requires="a14">
        <xdr:graphicFrame macro="">
          <xdr:nvGraphicFramePr>
            <xdr:cNvPr id="3" name="Name of the Student">
              <a:extLst>
                <a:ext uri="{FF2B5EF4-FFF2-40B4-BE49-F238E27FC236}">
                  <a16:creationId xmlns:a16="http://schemas.microsoft.com/office/drawing/2014/main" id="{7505E807-01B1-3063-8367-0CA5B9079820}"/>
                </a:ext>
              </a:extLst>
            </xdr:cNvPr>
            <xdr:cNvGraphicFramePr/>
          </xdr:nvGraphicFramePr>
          <xdr:xfrm>
            <a:off x="0" y="0"/>
            <a:ext cx="0" cy="0"/>
          </xdr:xfrm>
          <a:graphic>
            <a:graphicData uri="http://schemas.microsoft.com/office/drawing/2010/slicer">
              <sle:slicer xmlns:sle="http://schemas.microsoft.com/office/drawing/2010/slicer" name="Name of the Student"/>
            </a:graphicData>
          </a:graphic>
        </xdr:graphicFrame>
      </mc:Choice>
      <mc:Fallback xmlns="">
        <xdr:sp macro="" textlink="">
          <xdr:nvSpPr>
            <xdr:cNvPr id="0" name=""/>
            <xdr:cNvSpPr>
              <a:spLocks noTextEdit="1"/>
            </xdr:cNvSpPr>
          </xdr:nvSpPr>
          <xdr:spPr>
            <a:xfrm>
              <a:off x="8519160" y="1028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53340</xdr:colOff>
      <xdr:row>4</xdr:row>
      <xdr:rowOff>11430</xdr:rowOff>
    </xdr:from>
    <xdr:to>
      <xdr:col>10</xdr:col>
      <xdr:colOff>358140</xdr:colOff>
      <xdr:row>19</xdr:row>
      <xdr:rowOff>11430</xdr:rowOff>
    </xdr:to>
    <xdr:graphicFrame macro="">
      <xdr:nvGraphicFramePr>
        <xdr:cNvPr id="11" name="Chart 10">
          <a:extLst>
            <a:ext uri="{FF2B5EF4-FFF2-40B4-BE49-F238E27FC236}">
              <a16:creationId xmlns:a16="http://schemas.microsoft.com/office/drawing/2014/main" id="{F6374C3E-A223-B0BB-19F2-1990AB62E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396240</xdr:colOff>
      <xdr:row>44</xdr:row>
      <xdr:rowOff>3810</xdr:rowOff>
    </xdr:from>
    <xdr:to>
      <xdr:col>12</xdr:col>
      <xdr:colOff>327660</xdr:colOff>
      <xdr:row>59</xdr:row>
      <xdr:rowOff>3810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D69437D8-59AB-10AE-3959-6BAC846881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91500" y="80505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76200</xdr:colOff>
      <xdr:row>6</xdr:row>
      <xdr:rowOff>41910</xdr:rowOff>
    </xdr:from>
    <xdr:to>
      <xdr:col>10</xdr:col>
      <xdr:colOff>381000</xdr:colOff>
      <xdr:row>21</xdr:row>
      <xdr:rowOff>41910</xdr:rowOff>
    </xdr:to>
    <xdr:graphicFrame macro="">
      <xdr:nvGraphicFramePr>
        <xdr:cNvPr id="2" name="Chart 1">
          <a:extLst>
            <a:ext uri="{FF2B5EF4-FFF2-40B4-BE49-F238E27FC236}">
              <a16:creationId xmlns:a16="http://schemas.microsoft.com/office/drawing/2014/main" id="{CAFAA7AB-7A89-448A-2C26-26EE0921A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76200</xdr:colOff>
      <xdr:row>6</xdr:row>
      <xdr:rowOff>41910</xdr:rowOff>
    </xdr:from>
    <xdr:to>
      <xdr:col>10</xdr:col>
      <xdr:colOff>381000</xdr:colOff>
      <xdr:row>21</xdr:row>
      <xdr:rowOff>41910</xdr:rowOff>
    </xdr:to>
    <xdr:graphicFrame macro="">
      <xdr:nvGraphicFramePr>
        <xdr:cNvPr id="2" name="Chart 1">
          <a:extLst>
            <a:ext uri="{FF2B5EF4-FFF2-40B4-BE49-F238E27FC236}">
              <a16:creationId xmlns:a16="http://schemas.microsoft.com/office/drawing/2014/main" id="{4AA33A51-82B7-7E52-E21F-B84A8950E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502920</xdr:colOff>
      <xdr:row>0</xdr:row>
      <xdr:rowOff>205740</xdr:rowOff>
    </xdr:from>
    <xdr:to>
      <xdr:col>7</xdr:col>
      <xdr:colOff>68580</xdr:colOff>
      <xdr:row>1</xdr:row>
      <xdr:rowOff>106680</xdr:rowOff>
    </xdr:to>
    <xdr:sp macro="" textlink="">
      <xdr:nvSpPr>
        <xdr:cNvPr id="4" name="Rectangle: Rounded Corners 3">
          <a:extLst>
            <a:ext uri="{FF2B5EF4-FFF2-40B4-BE49-F238E27FC236}">
              <a16:creationId xmlns:a16="http://schemas.microsoft.com/office/drawing/2014/main" id="{9E132C19-3DD1-4C7F-F144-C3FDE471C8EC}"/>
            </a:ext>
          </a:extLst>
        </xdr:cNvPr>
        <xdr:cNvSpPr/>
      </xdr:nvSpPr>
      <xdr:spPr>
        <a:xfrm>
          <a:off x="1112520" y="205740"/>
          <a:ext cx="3223260" cy="44196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600"/>
            <a:t>CSE</a:t>
          </a:r>
          <a:r>
            <a:rPr lang="en-IN" sz="1200"/>
            <a:t> </a:t>
          </a:r>
          <a:r>
            <a:rPr lang="en-IN" sz="1600"/>
            <a:t>Sem1</a:t>
          </a:r>
          <a:r>
            <a:rPr lang="en-IN" sz="1200"/>
            <a:t> </a:t>
          </a:r>
          <a:r>
            <a:rPr lang="en-IN" sz="1600"/>
            <a:t>Marks</a:t>
          </a:r>
          <a:r>
            <a:rPr lang="en-IN" sz="1200"/>
            <a:t> </a:t>
          </a:r>
          <a:r>
            <a:rPr lang="en-IN" sz="1600"/>
            <a:t>Analysis Dashboard</a:t>
          </a:r>
          <a:endParaRPr lang="en-IN" sz="1200"/>
        </a:p>
      </xdr:txBody>
    </xdr:sp>
    <xdr:clientData/>
  </xdr:twoCellAnchor>
  <xdr:twoCellAnchor editAs="oneCell">
    <xdr:from>
      <xdr:col>4</xdr:col>
      <xdr:colOff>30480</xdr:colOff>
      <xdr:row>2</xdr:row>
      <xdr:rowOff>53340</xdr:rowOff>
    </xdr:from>
    <xdr:to>
      <xdr:col>7</xdr:col>
      <xdr:colOff>30480</xdr:colOff>
      <xdr:row>11</xdr:row>
      <xdr:rowOff>22859</xdr:rowOff>
    </xdr:to>
    <mc:AlternateContent xmlns:mc="http://schemas.openxmlformats.org/markup-compatibility/2006" xmlns:a14="http://schemas.microsoft.com/office/drawing/2010/main">
      <mc:Choice Requires="a14">
        <xdr:graphicFrame macro="">
          <xdr:nvGraphicFramePr>
            <xdr:cNvPr id="2" name="Name of the Student 1">
              <a:extLst>
                <a:ext uri="{FF2B5EF4-FFF2-40B4-BE49-F238E27FC236}">
                  <a16:creationId xmlns:a16="http://schemas.microsoft.com/office/drawing/2014/main" id="{0A16BF13-8D04-4D28-85D3-DDF6249749A2}"/>
                </a:ext>
              </a:extLst>
            </xdr:cNvPr>
            <xdr:cNvGraphicFramePr/>
          </xdr:nvGraphicFramePr>
          <xdr:xfrm>
            <a:off x="0" y="0"/>
            <a:ext cx="0" cy="0"/>
          </xdr:xfrm>
          <a:graphic>
            <a:graphicData uri="http://schemas.microsoft.com/office/drawing/2010/slicer">
              <sle:slicer xmlns:sle="http://schemas.microsoft.com/office/drawing/2010/slicer" name="Name of the Student 1"/>
            </a:graphicData>
          </a:graphic>
        </xdr:graphicFrame>
      </mc:Choice>
      <mc:Fallback xmlns="">
        <xdr:sp macro="" textlink="">
          <xdr:nvSpPr>
            <xdr:cNvPr id="0" name=""/>
            <xdr:cNvSpPr>
              <a:spLocks noTextEdit="1"/>
            </xdr:cNvSpPr>
          </xdr:nvSpPr>
          <xdr:spPr>
            <a:xfrm>
              <a:off x="2468880" y="777240"/>
              <a:ext cx="1828800" cy="1615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571500</xdr:colOff>
      <xdr:row>0</xdr:row>
      <xdr:rowOff>99060</xdr:rowOff>
    </xdr:from>
    <xdr:to>
      <xdr:col>12</xdr:col>
      <xdr:colOff>358140</xdr:colOff>
      <xdr:row>8</xdr:row>
      <xdr:rowOff>106680</xdr:rowOff>
    </xdr:to>
    <xdr:graphicFrame macro="">
      <xdr:nvGraphicFramePr>
        <xdr:cNvPr id="6" name="Chart 5">
          <a:extLst>
            <a:ext uri="{FF2B5EF4-FFF2-40B4-BE49-F238E27FC236}">
              <a16:creationId xmlns:a16="http://schemas.microsoft.com/office/drawing/2014/main" id="{9879616F-BA09-4FCF-9CA9-7D6BF9DB3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0</xdr:row>
      <xdr:rowOff>76200</xdr:rowOff>
    </xdr:from>
    <xdr:to>
      <xdr:col>17</xdr:col>
      <xdr:colOff>480060</xdr:colOff>
      <xdr:row>8</xdr:row>
      <xdr:rowOff>121920</xdr:rowOff>
    </xdr:to>
    <xdr:graphicFrame macro="">
      <xdr:nvGraphicFramePr>
        <xdr:cNvPr id="7" name="Chart 6">
          <a:extLst>
            <a:ext uri="{FF2B5EF4-FFF2-40B4-BE49-F238E27FC236}">
              <a16:creationId xmlns:a16="http://schemas.microsoft.com/office/drawing/2014/main" id="{6AD9FCB1-9FCA-4C99-A407-478F2D1CC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556260</xdr:colOff>
      <xdr:row>9</xdr:row>
      <xdr:rowOff>30480</xdr:rowOff>
    </xdr:from>
    <xdr:to>
      <xdr:col>12</xdr:col>
      <xdr:colOff>365760</xdr:colOff>
      <xdr:row>19</xdr:row>
      <xdr:rowOff>0</xdr:rowOff>
    </xdr:to>
    <xdr:graphicFrame macro="">
      <xdr:nvGraphicFramePr>
        <xdr:cNvPr id="8" name="Chart 7">
          <a:extLst>
            <a:ext uri="{FF2B5EF4-FFF2-40B4-BE49-F238E27FC236}">
              <a16:creationId xmlns:a16="http://schemas.microsoft.com/office/drawing/2014/main" id="{5B013F7E-B748-4A79-A93F-3B5BA1866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281940</xdr:colOff>
      <xdr:row>4</xdr:row>
      <xdr:rowOff>83820</xdr:rowOff>
    </xdr:from>
    <xdr:to>
      <xdr:col>3</xdr:col>
      <xdr:colOff>502920</xdr:colOff>
      <xdr:row>9</xdr:row>
      <xdr:rowOff>152400</xdr:rowOff>
    </xdr:to>
    <xdr:sp macro="" textlink="">
      <xdr:nvSpPr>
        <xdr:cNvPr id="3" name="Rectangle: Rounded Corners 2">
          <a:extLst>
            <a:ext uri="{FF2B5EF4-FFF2-40B4-BE49-F238E27FC236}">
              <a16:creationId xmlns:a16="http://schemas.microsoft.com/office/drawing/2014/main" id="{095061EF-A1D1-791F-B39A-F9AF65383543}"/>
            </a:ext>
          </a:extLst>
        </xdr:cNvPr>
        <xdr:cNvSpPr/>
      </xdr:nvSpPr>
      <xdr:spPr>
        <a:xfrm>
          <a:off x="281940" y="1173480"/>
          <a:ext cx="2049780" cy="982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Students</a:t>
          </a:r>
        </a:p>
      </xdr:txBody>
    </xdr:sp>
    <xdr:clientData/>
  </xdr:twoCellAnchor>
  <xdr:oneCellAnchor>
    <xdr:from>
      <xdr:col>1</xdr:col>
      <xdr:colOff>327660</xdr:colOff>
      <xdr:row>6</xdr:row>
      <xdr:rowOff>45720</xdr:rowOff>
    </xdr:from>
    <xdr:ext cx="1082040" cy="464820"/>
    <xdr:sp macro="" textlink="Sheet13!A6">
      <xdr:nvSpPr>
        <xdr:cNvPr id="5" name="TextBox 4">
          <a:extLst>
            <a:ext uri="{FF2B5EF4-FFF2-40B4-BE49-F238E27FC236}">
              <a16:creationId xmlns:a16="http://schemas.microsoft.com/office/drawing/2014/main" id="{ED220F1D-4771-EA5A-F090-9B041B613D1F}"/>
            </a:ext>
          </a:extLst>
        </xdr:cNvPr>
        <xdr:cNvSpPr txBox="1"/>
      </xdr:nvSpPr>
      <xdr:spPr>
        <a:xfrm>
          <a:off x="937260" y="1501140"/>
          <a:ext cx="1082040" cy="464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915571E-EB26-44F3-9D11-3C41254E5C1D}" type="TxLink">
            <a:rPr lang="en-US" sz="3200" b="0" i="0" u="none" strike="noStrike">
              <a:solidFill>
                <a:srgbClr val="000000"/>
              </a:solidFill>
              <a:latin typeface="Calibri"/>
              <a:ea typeface="Calibri"/>
              <a:cs typeface="Calibri"/>
            </a:rPr>
            <a:pPr/>
            <a:t>63</a:t>
          </a:fld>
          <a:endParaRPr lang="en-IN" sz="3200"/>
        </a:p>
      </xdr:txBody>
    </xdr:sp>
    <xdr:clientData/>
  </xdr:oneCellAnchor>
  <xdr:twoCellAnchor editAs="oneCell">
    <xdr:from>
      <xdr:col>2</xdr:col>
      <xdr:colOff>586740</xdr:colOff>
      <xdr:row>4</xdr:row>
      <xdr:rowOff>152400</xdr:rowOff>
    </xdr:from>
    <xdr:to>
      <xdr:col>3</xdr:col>
      <xdr:colOff>365760</xdr:colOff>
      <xdr:row>6</xdr:row>
      <xdr:rowOff>137160</xdr:rowOff>
    </xdr:to>
    <xdr:pic>
      <xdr:nvPicPr>
        <xdr:cNvPr id="12" name="Picture 11">
          <a:extLst>
            <a:ext uri="{FF2B5EF4-FFF2-40B4-BE49-F238E27FC236}">
              <a16:creationId xmlns:a16="http://schemas.microsoft.com/office/drawing/2014/main" id="{3AA08C72-6337-3BBC-AD23-F73F475A3B1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05940" y="1242060"/>
          <a:ext cx="388620" cy="350520"/>
        </a:xfrm>
        <a:prstGeom prst="rect">
          <a:avLst/>
        </a:prstGeom>
      </xdr:spPr>
    </xdr:pic>
    <xdr:clientData/>
  </xdr:twoCellAnchor>
  <xdr:twoCellAnchor editAs="oneCell">
    <xdr:from>
      <xdr:col>0</xdr:col>
      <xdr:colOff>236219</xdr:colOff>
      <xdr:row>0</xdr:row>
      <xdr:rowOff>91439</xdr:rowOff>
    </xdr:from>
    <xdr:to>
      <xdr:col>1</xdr:col>
      <xdr:colOff>424642</xdr:colOff>
      <xdr:row>2</xdr:row>
      <xdr:rowOff>99060</xdr:rowOff>
    </xdr:to>
    <xdr:pic>
      <xdr:nvPicPr>
        <xdr:cNvPr id="14" name="Picture 13">
          <a:extLst>
            <a:ext uri="{FF2B5EF4-FFF2-40B4-BE49-F238E27FC236}">
              <a16:creationId xmlns:a16="http://schemas.microsoft.com/office/drawing/2014/main" id="{D950B0C1-2AED-B1D4-07BC-F648971246B1}"/>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0302" t="15757" r="9697" b="10909"/>
        <a:stretch/>
      </xdr:blipFill>
      <xdr:spPr>
        <a:xfrm>
          <a:off x="236219" y="91439"/>
          <a:ext cx="798023" cy="731521"/>
        </a:xfrm>
        <a:prstGeom prst="rect">
          <a:avLst/>
        </a:prstGeom>
      </xdr:spPr>
    </xdr:pic>
    <xdr:clientData/>
  </xdr:twoCellAnchor>
  <xdr:twoCellAnchor>
    <xdr:from>
      <xdr:col>13</xdr:col>
      <xdr:colOff>99060</xdr:colOff>
      <xdr:row>20</xdr:row>
      <xdr:rowOff>0</xdr:rowOff>
    </xdr:from>
    <xdr:to>
      <xdr:col>17</xdr:col>
      <xdr:colOff>480060</xdr:colOff>
      <xdr:row>29</xdr:row>
      <xdr:rowOff>160020</xdr:rowOff>
    </xdr:to>
    <xdr:graphicFrame macro="">
      <xdr:nvGraphicFramePr>
        <xdr:cNvPr id="15" name="Chart 14">
          <a:extLst>
            <a:ext uri="{FF2B5EF4-FFF2-40B4-BE49-F238E27FC236}">
              <a16:creationId xmlns:a16="http://schemas.microsoft.com/office/drawing/2014/main" id="{6BF0B241-6A83-47C5-B6F4-B888E500E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167640</xdr:colOff>
      <xdr:row>20</xdr:row>
      <xdr:rowOff>0</xdr:rowOff>
    </xdr:from>
    <xdr:to>
      <xdr:col>22</xdr:col>
      <xdr:colOff>464820</xdr:colOff>
      <xdr:row>29</xdr:row>
      <xdr:rowOff>160020</xdr:rowOff>
    </xdr:to>
    <xdr:graphicFrame macro="">
      <xdr:nvGraphicFramePr>
        <xdr:cNvPr id="16" name="Chart 15">
          <a:extLst>
            <a:ext uri="{FF2B5EF4-FFF2-40B4-BE49-F238E27FC236}">
              <a16:creationId xmlns:a16="http://schemas.microsoft.com/office/drawing/2014/main" id="{2CC3CD1E-7C3F-4786-86A3-F002A538A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160020</xdr:colOff>
      <xdr:row>9</xdr:row>
      <xdr:rowOff>60960</xdr:rowOff>
    </xdr:from>
    <xdr:to>
      <xdr:col>22</xdr:col>
      <xdr:colOff>441960</xdr:colOff>
      <xdr:row>19</xdr:row>
      <xdr:rowOff>53340</xdr:rowOff>
    </xdr:to>
    <xdr:graphicFrame macro="">
      <xdr:nvGraphicFramePr>
        <xdr:cNvPr id="17" name="Chart 16">
          <a:extLst>
            <a:ext uri="{FF2B5EF4-FFF2-40B4-BE49-F238E27FC236}">
              <a16:creationId xmlns:a16="http://schemas.microsoft.com/office/drawing/2014/main" id="{F8C3FECC-0757-43D3-8BE5-BB565DE03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175260</xdr:colOff>
      <xdr:row>0</xdr:row>
      <xdr:rowOff>60960</xdr:rowOff>
    </xdr:from>
    <xdr:to>
      <xdr:col>22</xdr:col>
      <xdr:colOff>434340</xdr:colOff>
      <xdr:row>8</xdr:row>
      <xdr:rowOff>137160</xdr:rowOff>
    </xdr:to>
    <xdr:graphicFrame macro="">
      <xdr:nvGraphicFramePr>
        <xdr:cNvPr id="19" name="Chart 18">
          <a:extLst>
            <a:ext uri="{FF2B5EF4-FFF2-40B4-BE49-F238E27FC236}">
              <a16:creationId xmlns:a16="http://schemas.microsoft.com/office/drawing/2014/main" id="{8F7918BB-5154-4587-9E24-E726B0593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99060</xdr:colOff>
      <xdr:row>9</xdr:row>
      <xdr:rowOff>83820</xdr:rowOff>
    </xdr:from>
    <xdr:to>
      <xdr:col>17</xdr:col>
      <xdr:colOff>480060</xdr:colOff>
      <xdr:row>19</xdr:row>
      <xdr:rowOff>45720</xdr:rowOff>
    </xdr:to>
    <xdr:graphicFrame macro="">
      <xdr:nvGraphicFramePr>
        <xdr:cNvPr id="29" name="Chart 28">
          <a:extLst>
            <a:ext uri="{FF2B5EF4-FFF2-40B4-BE49-F238E27FC236}">
              <a16:creationId xmlns:a16="http://schemas.microsoft.com/office/drawing/2014/main" id="{5F66C737-76AA-4DB3-9E1F-20F7F9044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205740</xdr:colOff>
      <xdr:row>11</xdr:row>
      <xdr:rowOff>152400</xdr:rowOff>
    </xdr:from>
    <xdr:to>
      <xdr:col>7</xdr:col>
      <xdr:colOff>114300</xdr:colOff>
      <xdr:row>29</xdr:row>
      <xdr:rowOff>167640</xdr:rowOff>
    </xdr:to>
    <xdr:graphicFrame macro="">
      <xdr:nvGraphicFramePr>
        <xdr:cNvPr id="11" name="Chart 10">
          <a:extLst>
            <a:ext uri="{FF2B5EF4-FFF2-40B4-BE49-F238E27FC236}">
              <a16:creationId xmlns:a16="http://schemas.microsoft.com/office/drawing/2014/main" id="{1DBD4A95-8B16-4024-9BB1-6AA771068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571500</xdr:colOff>
      <xdr:row>19</xdr:row>
      <xdr:rowOff>144780</xdr:rowOff>
    </xdr:from>
    <xdr:to>
      <xdr:col>12</xdr:col>
      <xdr:colOff>373380</xdr:colOff>
      <xdr:row>29</xdr:row>
      <xdr:rowOff>167640</xdr:rowOff>
    </xdr:to>
    <xdr:graphicFrame macro="">
      <xdr:nvGraphicFramePr>
        <xdr:cNvPr id="13" name="Chart 12">
          <a:extLst>
            <a:ext uri="{FF2B5EF4-FFF2-40B4-BE49-F238E27FC236}">
              <a16:creationId xmlns:a16="http://schemas.microsoft.com/office/drawing/2014/main" id="{83597293-BF22-4CE9-BC94-8A3CAFAC1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prabha Jeyakumar" refreshedDate="45592.545144791664" createdVersion="8" refreshedVersion="8" minRefreshableVersion="3" recordCount="63" xr:uid="{9F4A54FA-8045-45C1-9CE8-C0B124D259EA}">
  <cacheSource type="worksheet">
    <worksheetSource name="Table001__Page_1_4"/>
  </cacheSource>
  <cacheFields count="32">
    <cacheField name="S. No" numFmtId="0">
      <sharedItems/>
    </cacheField>
    <cacheField name="Register Number" numFmtId="0">
      <sharedItems count="63">
        <s v="953623104002"/>
        <s v="953623104003"/>
        <s v="953623104004"/>
        <s v="953623104006"/>
        <s v="953623104008"/>
        <s v="953623104009"/>
        <s v="953623104010"/>
        <s v="953623104014"/>
        <s v="953623104015"/>
        <s v="953623104017"/>
        <s v="953623104018"/>
        <s v="953623104019"/>
        <s v="953623104021"/>
        <s v="953623104024"/>
        <s v="953623104028"/>
        <s v="953623104029"/>
        <s v="953623104032"/>
        <s v="953623104033"/>
        <s v="953623104034"/>
        <s v="953623104037"/>
        <s v="953623104039"/>
        <s v="953623104041"/>
        <s v="953623104046"/>
        <s v="953623104049"/>
        <s v="953623104050"/>
        <s v="953623104054"/>
        <s v="953623104056"/>
        <s v="953623104057"/>
        <s v="953623104059"/>
        <s v="953623104062"/>
        <s v="953623104064"/>
        <s v="953623104066"/>
        <s v="953623104068"/>
        <s v="953623104069"/>
        <s v="953623104070"/>
        <s v="953623104072"/>
        <s v="953623104074"/>
        <s v="953623104075"/>
        <s v="953623104081"/>
        <s v="953623104082"/>
        <s v="953623104085"/>
        <s v="953623104087"/>
        <s v="953623104088"/>
        <s v="953623104089"/>
        <s v="953623104093"/>
        <s v="953623104094"/>
        <s v="953623104095"/>
        <s v="953623104097"/>
        <s v="953623104100"/>
        <s v="953623104101"/>
        <s v="953623104106"/>
        <s v="953623104108"/>
        <s v="953623104110"/>
        <s v="953623104111"/>
        <s v="953623104112"/>
        <s v="953623104113"/>
        <s v="953623104114"/>
        <s v="953623104117"/>
        <s v="953623104118"/>
        <s v="953623104119"/>
        <s v="953623104120"/>
        <s v="953623104121"/>
        <s v="953623104124"/>
      </sharedItems>
    </cacheField>
    <cacheField name="Name of the Student" numFmtId="0">
      <sharedItems count="63">
        <s v="ADARSH S"/>
        <s v="AFRIDHA FATHIMA_x000a_SYED_x000a_IBRAHIM"/>
        <s v="AKSHAYA_x000a_RANJITHADEVI_x000a_S"/>
        <s v="ANANTHI M"/>
        <s v="ANJANADEVI M"/>
        <s v="ANUKEERTHANA M"/>
        <s v="ANU SUBIKSHA B G"/>
        <s v="ASMITHA P K"/>
        <s v="ASMITHA V"/>
        <s v="BALAJI SURIYA V"/>
        <s v="B DHARSHINI"/>
        <s v="BHARATHRAJ J"/>
        <s v="DAVID W JOSHUA"/>
        <s v="DHIVYABHARATHI G"/>
        <s v="DINESH ARAVIND G"/>
        <s v="DIVYADHARSHINI M"/>
        <s v="FADELULLAH M"/>
        <s v="HARI KRISHNAN C"/>
        <s v="HARINI P"/>
        <s v="HEMA LATHA R"/>
        <s v="JANANI SRI N S"/>
        <s v="JANE GRACY D"/>
        <s v="KARAN V"/>
        <s v="KATHIR VEL N S"/>
        <s v="KRISHNA PRIYA R"/>
        <s v="LOKESH KANNAN R"/>
        <s v="MAHALAKSHMI K"/>
        <s v="MARIAMMAL G"/>
        <s v="MOHANGANESH M"/>
        <s v="MURUGESWARI R"/>
        <s v="MUTHU VIJAYAN J"/>
        <s v="MYTHRI VAISHNAVI K"/>
        <s v="NANDHINI S"/>
        <s v="NAVINA M"/>
        <s v="NITHISHKUMAR B"/>
        <s v="NIVEDAA K"/>
        <s v="PADMA POOJA S"/>
        <s v="PANIMALAR N"/>
        <s v="PUSHPAKALAI S"/>
        <s v="RAJESH R"/>
        <s v="RAM KUMAR N"/>
        <s v="RASIGA S"/>
        <s v="RISHIKESH R"/>
        <s v="RUPALAKSHMI A"/>
        <s v="SARAVANAN A"/>
        <s v="SARAVANA SANJAY M"/>
        <s v="SARVESHWAR P"/>
        <s v="SELVAKIRUTHIGA C"/>
        <s v="SENTHURPRAMMA G"/>
        <s v="SHANMUGAPRIYA G K"/>
        <s v="SIVADHARSHINI M"/>
        <s v="SIVA SAKTHI M"/>
        <s v="SOWMYA M"/>
        <s v="SREEVARTHINI M"/>
        <s v="SRIDHAR T"/>
        <s v="SRI JAYAGANESH S"/>
        <s v="SRI LAKSHANA T"/>
        <s v="SUBARANJANI M"/>
        <s v="SUBHASRI M"/>
        <s v="SUDHARSANAM P"/>
        <s v="SURENDRAN P"/>
        <s v="SURYAPRABHA P J"/>
        <s v="VELMURUGAN R"/>
      </sharedItems>
    </cacheField>
    <cacheField name="HS3152" numFmtId="0">
      <sharedItems count="5">
        <s v="B+"/>
        <s v="B"/>
        <s v="A"/>
        <s v="A+"/>
        <s v="C"/>
      </sharedItems>
    </cacheField>
    <cacheField name="MA3151" numFmtId="0">
      <sharedItems count="7">
        <s v="B+"/>
        <s v="A"/>
        <s v="B"/>
        <s v="C"/>
        <s v="A+"/>
        <s v="O"/>
        <s v="U"/>
      </sharedItems>
    </cacheField>
    <cacheField name="PH3151" numFmtId="0">
      <sharedItems count="7">
        <s v="A"/>
        <s v="B+"/>
        <s v="C"/>
        <s v="A+"/>
        <s v="B"/>
        <s v="O"/>
        <s v="U"/>
      </sharedItems>
    </cacheField>
    <cacheField name="CY3151" numFmtId="0">
      <sharedItems count="7">
        <s v="A"/>
        <s v="B+"/>
        <s v="A+"/>
        <s v="C"/>
        <s v="U"/>
        <s v="B"/>
        <s v="O"/>
      </sharedItems>
    </cacheField>
    <cacheField name="GE3151" numFmtId="0">
      <sharedItems count="7">
        <s v="A+"/>
        <s v="B"/>
        <s v="B+"/>
        <s v="A"/>
        <s v="O"/>
        <s v="C"/>
        <s v="U"/>
      </sharedItems>
    </cacheField>
    <cacheField name="GE3152" numFmtId="0">
      <sharedItems count="5">
        <s v="B+"/>
        <s v="A"/>
        <s v="B"/>
        <s v="U"/>
        <s v="A+"/>
      </sharedItems>
    </cacheField>
    <cacheField name="GE3171" numFmtId="0">
      <sharedItems count="4">
        <s v="O"/>
        <s v="A"/>
        <s v="A+"/>
        <s v="B+"/>
      </sharedItems>
    </cacheField>
    <cacheField name="BS3171" numFmtId="0">
      <sharedItems count="3">
        <s v="O"/>
        <s v="A+"/>
        <s v="A"/>
      </sharedItems>
    </cacheField>
    <cacheField name="GE3172" numFmtId="0">
      <sharedItems count="1">
        <s v="O"/>
      </sharedItems>
    </cacheField>
    <cacheField name="GPA" numFmtId="0">
      <sharedItems/>
    </cacheField>
    <cacheField name="CGPA" numFmtId="0">
      <sharedItems/>
    </cacheField>
    <cacheField name="English" numFmtId="0">
      <sharedItems containsSemiMixedTypes="0" containsString="0" containsNumber="1" containsInteger="1" minValue="5" maxValue="9"/>
    </cacheField>
    <cacheField name="Maths" numFmtId="0">
      <sharedItems containsSemiMixedTypes="0" containsString="0" containsNumber="1" containsInteger="1" minValue="0" maxValue="10"/>
    </cacheField>
    <cacheField name="Physics" numFmtId="0">
      <sharedItems containsSemiMixedTypes="0" containsString="0" containsNumber="1" containsInteger="1" minValue="0" maxValue="10"/>
    </cacheField>
    <cacheField name="Chemistry" numFmtId="0">
      <sharedItems containsSemiMixedTypes="0" containsString="0" containsNumber="1" containsInteger="1" minValue="0" maxValue="10"/>
    </cacheField>
    <cacheField name="Python" numFmtId="0">
      <sharedItems containsSemiMixedTypes="0" containsString="0" containsNumber="1" containsInteger="1" minValue="0" maxValue="10"/>
    </cacheField>
    <cacheField name="Tamil" numFmtId="0">
      <sharedItems containsSemiMixedTypes="0" containsString="0" containsNumber="1" containsInteger="1" minValue="0" maxValue="9"/>
    </cacheField>
    <cacheField name="Py Lab" numFmtId="0">
      <sharedItems containsSemiMixedTypes="0" containsString="0" containsNumber="1" containsInteger="1" minValue="7" maxValue="10"/>
    </cacheField>
    <cacheField name="PC Lab" numFmtId="0">
      <sharedItems containsSemiMixedTypes="0" containsString="0" containsNumber="1" containsInteger="1" minValue="8" maxValue="10"/>
    </cacheField>
    <cacheField name="Eng Lab" numFmtId="0">
      <sharedItems containsSemiMixedTypes="0" containsString="0" containsNumber="1" containsInteger="1" minValue="10" maxValue="10"/>
    </cacheField>
    <cacheField name="Eng" numFmtId="0">
      <sharedItems count="1">
        <s v="Pass"/>
      </sharedItems>
    </cacheField>
    <cacheField name="Mat" numFmtId="0">
      <sharedItems count="2">
        <s v="Pass"/>
        <s v="Fail"/>
      </sharedItems>
    </cacheField>
    <cacheField name="Phy" numFmtId="0">
      <sharedItems count="2">
        <s v="Pass"/>
        <s v="Fail"/>
      </sharedItems>
    </cacheField>
    <cacheField name="Chem" numFmtId="0">
      <sharedItems count="2">
        <s v="Pass"/>
        <s v="Fail"/>
      </sharedItems>
    </cacheField>
    <cacheField name="Py" numFmtId="0">
      <sharedItems count="2">
        <s v="Pass"/>
        <s v="Fail"/>
      </sharedItems>
    </cacheField>
    <cacheField name="Tam" numFmtId="0">
      <sharedItems count="2">
        <s v="Pass"/>
        <s v="Fail"/>
      </sharedItems>
    </cacheField>
    <cacheField name="PyL" numFmtId="0">
      <sharedItems count="1">
        <s v="Pass"/>
      </sharedItems>
    </cacheField>
    <cacheField name="PCL" numFmtId="0">
      <sharedItems count="1">
        <s v="Pass"/>
      </sharedItems>
    </cacheField>
    <cacheField name="EL" numFmtId="0">
      <sharedItems count="1">
        <s v="Pass"/>
      </sharedItems>
    </cacheField>
  </cacheFields>
  <extLst>
    <ext xmlns:x14="http://schemas.microsoft.com/office/spreadsheetml/2009/9/main" uri="{725AE2AE-9491-48be-B2B4-4EB974FC3084}">
      <x14:pivotCacheDefinition pivotCacheId="127633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prabha Jeyakumar" refreshedDate="45592.545673032408" createdVersion="8" refreshedVersion="8" minRefreshableVersion="3" recordCount="63" xr:uid="{6A337754-D6BC-4770-9C52-9E2FDE4B8469}">
  <cacheSource type="worksheet">
    <worksheetSource name="Table001__Page_1_4"/>
  </cacheSource>
  <cacheFields count="32">
    <cacheField name="S. No" numFmtId="0">
      <sharedItems/>
    </cacheField>
    <cacheField name="Register Number" numFmtId="0">
      <sharedItems count="63">
        <s v="953623104002"/>
        <s v="953623104003"/>
        <s v="953623104004"/>
        <s v="953623104006"/>
        <s v="953623104008"/>
        <s v="953623104009"/>
        <s v="953623104010"/>
        <s v="953623104014"/>
        <s v="953623104015"/>
        <s v="953623104017"/>
        <s v="953623104018"/>
        <s v="953623104019"/>
        <s v="953623104021"/>
        <s v="953623104024"/>
        <s v="953623104028"/>
        <s v="953623104029"/>
        <s v="953623104032"/>
        <s v="953623104033"/>
        <s v="953623104034"/>
        <s v="953623104037"/>
        <s v="953623104039"/>
        <s v="953623104041"/>
        <s v="953623104046"/>
        <s v="953623104049"/>
        <s v="953623104050"/>
        <s v="953623104054"/>
        <s v="953623104056"/>
        <s v="953623104057"/>
        <s v="953623104059"/>
        <s v="953623104062"/>
        <s v="953623104064"/>
        <s v="953623104066"/>
        <s v="953623104068"/>
        <s v="953623104069"/>
        <s v="953623104070"/>
        <s v="953623104072"/>
        <s v="953623104074"/>
        <s v="953623104075"/>
        <s v="953623104081"/>
        <s v="953623104082"/>
        <s v="953623104085"/>
        <s v="953623104087"/>
        <s v="953623104088"/>
        <s v="953623104089"/>
        <s v="953623104093"/>
        <s v="953623104094"/>
        <s v="953623104095"/>
        <s v="953623104097"/>
        <s v="953623104100"/>
        <s v="953623104101"/>
        <s v="953623104106"/>
        <s v="953623104108"/>
        <s v="953623104110"/>
        <s v="953623104111"/>
        <s v="953623104112"/>
        <s v="953623104113"/>
        <s v="953623104114"/>
        <s v="953623104117"/>
        <s v="953623104118"/>
        <s v="953623104119"/>
        <s v="953623104120"/>
        <s v="953623104121"/>
        <s v="953623104124"/>
      </sharedItems>
    </cacheField>
    <cacheField name="Name of the Student" numFmtId="0">
      <sharedItems/>
    </cacheField>
    <cacheField name="HS3152" numFmtId="0">
      <sharedItems count="5">
        <s v="B+"/>
        <s v="B"/>
        <s v="A"/>
        <s v="A+"/>
        <s v="C"/>
      </sharedItems>
    </cacheField>
    <cacheField name="MA3151" numFmtId="0">
      <sharedItems/>
    </cacheField>
    <cacheField name="PH3151" numFmtId="0">
      <sharedItems/>
    </cacheField>
    <cacheField name="CY3151" numFmtId="0">
      <sharedItems/>
    </cacheField>
    <cacheField name="GE3151" numFmtId="0">
      <sharedItems/>
    </cacheField>
    <cacheField name="GE3152" numFmtId="0">
      <sharedItems/>
    </cacheField>
    <cacheField name="GE3171" numFmtId="0">
      <sharedItems/>
    </cacheField>
    <cacheField name="BS3171" numFmtId="0">
      <sharedItems/>
    </cacheField>
    <cacheField name="GE3172" numFmtId="0">
      <sharedItems/>
    </cacheField>
    <cacheField name="GPA" numFmtId="0">
      <sharedItems/>
    </cacheField>
    <cacheField name="CGPA" numFmtId="0">
      <sharedItems/>
    </cacheField>
    <cacheField name="English" numFmtId="0">
      <sharedItems containsSemiMixedTypes="0" containsString="0" containsNumber="1" containsInteger="1" minValue="5" maxValue="9"/>
    </cacheField>
    <cacheField name="Maths" numFmtId="0">
      <sharedItems containsSemiMixedTypes="0" containsString="0" containsNumber="1" containsInteger="1" minValue="0" maxValue="10"/>
    </cacheField>
    <cacheField name="Physics" numFmtId="0">
      <sharedItems containsSemiMixedTypes="0" containsString="0" containsNumber="1" containsInteger="1" minValue="0" maxValue="10"/>
    </cacheField>
    <cacheField name="Chemistry" numFmtId="0">
      <sharedItems containsSemiMixedTypes="0" containsString="0" containsNumber="1" containsInteger="1" minValue="0" maxValue="10"/>
    </cacheField>
    <cacheField name="Python" numFmtId="0">
      <sharedItems containsSemiMixedTypes="0" containsString="0" containsNumber="1" containsInteger="1" minValue="0" maxValue="10"/>
    </cacheField>
    <cacheField name="Tamil" numFmtId="0">
      <sharedItems containsSemiMixedTypes="0" containsString="0" containsNumber="1" containsInteger="1" minValue="0" maxValue="9"/>
    </cacheField>
    <cacheField name="Py Lab" numFmtId="0">
      <sharedItems containsSemiMixedTypes="0" containsString="0" containsNumber="1" containsInteger="1" minValue="7" maxValue="10"/>
    </cacheField>
    <cacheField name="PC Lab" numFmtId="0">
      <sharedItems containsSemiMixedTypes="0" containsString="0" containsNumber="1" containsInteger="1" minValue="8" maxValue="10"/>
    </cacheField>
    <cacheField name="Eng Lab" numFmtId="0">
      <sharedItems containsSemiMixedTypes="0" containsString="0" containsNumber="1" containsInteger="1" minValue="10" maxValue="10"/>
    </cacheField>
    <cacheField name="Eng" numFmtId="0">
      <sharedItems count="1">
        <s v="Pass"/>
      </sharedItems>
    </cacheField>
    <cacheField name="Mat" numFmtId="0">
      <sharedItems/>
    </cacheField>
    <cacheField name="Phy" numFmtId="0">
      <sharedItems/>
    </cacheField>
    <cacheField name="Chem" numFmtId="0">
      <sharedItems/>
    </cacheField>
    <cacheField name="Py" numFmtId="0">
      <sharedItems/>
    </cacheField>
    <cacheField name="Tam" numFmtId="0">
      <sharedItems/>
    </cacheField>
    <cacheField name="PyL" numFmtId="0">
      <sharedItems/>
    </cacheField>
    <cacheField name="PCL" numFmtId="0">
      <sharedItems/>
    </cacheField>
    <cacheField name="EL"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prabha Jeyakumar" refreshedDate="45592.553714814814" createdVersion="8" refreshedVersion="8" minRefreshableVersion="3" recordCount="63" xr:uid="{7F979AF7-EDD3-41CE-BC8E-6188E321317C}">
  <cacheSource type="worksheet">
    <worksheetSource name="Table001__Page_1_4"/>
  </cacheSource>
  <cacheFields count="32">
    <cacheField name="S. No" numFmtId="0">
      <sharedItems/>
    </cacheField>
    <cacheField name="Register Number" numFmtId="0">
      <sharedItems/>
    </cacheField>
    <cacheField name="Name of the Student" numFmtId="0">
      <sharedItems/>
    </cacheField>
    <cacheField name="HS3152" numFmtId="0">
      <sharedItems count="5">
        <s v="B+"/>
        <s v="B"/>
        <s v="A"/>
        <s v="A+"/>
        <s v="C"/>
      </sharedItems>
    </cacheField>
    <cacheField name="MA3151" numFmtId="0">
      <sharedItems count="7">
        <s v="B+"/>
        <s v="A"/>
        <s v="B"/>
        <s v="C"/>
        <s v="A+"/>
        <s v="O"/>
        <s v="U"/>
      </sharedItems>
    </cacheField>
    <cacheField name="PH3151" numFmtId="0">
      <sharedItems count="7">
        <s v="A"/>
        <s v="B+"/>
        <s v="C"/>
        <s v="A+"/>
        <s v="B"/>
        <s v="O"/>
        <s v="U"/>
      </sharedItems>
    </cacheField>
    <cacheField name="CY3151" numFmtId="0">
      <sharedItems count="7">
        <s v="A"/>
        <s v="B+"/>
        <s v="A+"/>
        <s v="C"/>
        <s v="U"/>
        <s v="B"/>
        <s v="O"/>
      </sharedItems>
    </cacheField>
    <cacheField name="GE3151" numFmtId="0">
      <sharedItems count="7">
        <s v="A+"/>
        <s v="B"/>
        <s v="B+"/>
        <s v="A"/>
        <s v="O"/>
        <s v="C"/>
        <s v="U"/>
      </sharedItems>
    </cacheField>
    <cacheField name="GE3152" numFmtId="0">
      <sharedItems count="5">
        <s v="B+"/>
        <s v="A"/>
        <s v="B"/>
        <s v="U"/>
        <s v="A+"/>
      </sharedItems>
    </cacheField>
    <cacheField name="GE3171" numFmtId="0">
      <sharedItems count="4">
        <s v="O"/>
        <s v="A"/>
        <s v="A+"/>
        <s v="B+"/>
      </sharedItems>
    </cacheField>
    <cacheField name="BS3171" numFmtId="0">
      <sharedItems count="3">
        <s v="O"/>
        <s v="A+"/>
        <s v="A"/>
      </sharedItems>
    </cacheField>
    <cacheField name="GE3172" numFmtId="0">
      <sharedItems count="1">
        <s v="O"/>
      </sharedItems>
    </cacheField>
    <cacheField name="GPA" numFmtId="0">
      <sharedItems/>
    </cacheField>
    <cacheField name="CGPA" numFmtId="0">
      <sharedItems/>
    </cacheField>
    <cacheField name="English" numFmtId="0">
      <sharedItems containsSemiMixedTypes="0" containsString="0" containsNumber="1" containsInteger="1" minValue="5" maxValue="9"/>
    </cacheField>
    <cacheField name="Maths" numFmtId="0">
      <sharedItems containsSemiMixedTypes="0" containsString="0" containsNumber="1" containsInteger="1" minValue="0" maxValue="10"/>
    </cacheField>
    <cacheField name="Physics" numFmtId="0">
      <sharedItems containsSemiMixedTypes="0" containsString="0" containsNumber="1" containsInteger="1" minValue="0" maxValue="10"/>
    </cacheField>
    <cacheField name="Chemistry" numFmtId="0">
      <sharedItems containsSemiMixedTypes="0" containsString="0" containsNumber="1" containsInteger="1" minValue="0" maxValue="10"/>
    </cacheField>
    <cacheField name="Python" numFmtId="0">
      <sharedItems containsSemiMixedTypes="0" containsString="0" containsNumber="1" containsInteger="1" minValue="0" maxValue="10"/>
    </cacheField>
    <cacheField name="Tamil" numFmtId="0">
      <sharedItems containsSemiMixedTypes="0" containsString="0" containsNumber="1" containsInteger="1" minValue="0" maxValue="9"/>
    </cacheField>
    <cacheField name="Py Lab" numFmtId="0">
      <sharedItems containsSemiMixedTypes="0" containsString="0" containsNumber="1" containsInteger="1" minValue="7" maxValue="10"/>
    </cacheField>
    <cacheField name="PC Lab" numFmtId="0">
      <sharedItems containsSemiMixedTypes="0" containsString="0" containsNumber="1" containsInteger="1" minValue="8" maxValue="10"/>
    </cacheField>
    <cacheField name="Eng Lab" numFmtId="0">
      <sharedItems containsSemiMixedTypes="0" containsString="0" containsNumber="1" containsInteger="1" minValue="10" maxValue="10"/>
    </cacheField>
    <cacheField name="Eng" numFmtId="0">
      <sharedItems/>
    </cacheField>
    <cacheField name="Mat" numFmtId="0">
      <sharedItems/>
    </cacheField>
    <cacheField name="Phy" numFmtId="0">
      <sharedItems/>
    </cacheField>
    <cacheField name="Chem" numFmtId="0">
      <sharedItems/>
    </cacheField>
    <cacheField name="Py" numFmtId="0">
      <sharedItems/>
    </cacheField>
    <cacheField name="Tam" numFmtId="0">
      <sharedItems/>
    </cacheField>
    <cacheField name="PyL" numFmtId="0">
      <sharedItems/>
    </cacheField>
    <cacheField name="PCL" numFmtId="0">
      <sharedItems/>
    </cacheField>
    <cacheField name="EL" numFmtId="0">
      <sharedItems/>
    </cacheField>
  </cacheFields>
  <extLst>
    <ext xmlns:x14="http://schemas.microsoft.com/office/spreadsheetml/2009/9/main" uri="{725AE2AE-9491-48be-B2B4-4EB974FC3084}">
      <x14:pivotCacheDefinition pivotCacheId="201212990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yaprabha Jeyakumar" refreshedDate="45592.824778935188" backgroundQuery="1" createdVersion="8" refreshedVersion="8" minRefreshableVersion="3" recordCount="0" supportSubquery="1" supportAdvancedDrill="1" xr:uid="{20879F90-79BD-438F-869E-DAA74BFAD78B}">
  <cacheSource type="external" connectionId="7"/>
  <cacheFields count="2">
    <cacheField name="[Table001__Page_1_4].[Overall].[Overall]" caption="Overall" numFmtId="0" hierarchy="106" level="1">
      <sharedItems count="2">
        <s v="Fail"/>
        <s v="Pass"/>
      </sharedItems>
    </cacheField>
    <cacheField name="[Measures].[Count of Register Number]" caption="Count of Register Number" numFmtId="0" hierarchy="114" level="32767"/>
  </cacheFields>
  <cacheHierarchies count="115">
    <cacheHierarchy uniqueName="[Page001].[Column1]" caption="Column1" attribute="1" defaultMemberUniqueName="[Page001].[Column1].[All]" allUniqueName="[Page001].[Column1].[All]" dimensionUniqueName="[Page001]" displayFolder="" count="0" memberValueDatatype="130" unbalanced="0"/>
    <cacheHierarchy uniqueName="[Page001].[Column2]" caption="Column2" attribute="1" defaultMemberUniqueName="[Page001].[Column2].[All]" allUniqueName="[Page001].[Column2].[All]" dimensionUniqueName="[Page001]" displayFolder="" count="0" memberValueDatatype="130" unbalanced="0"/>
    <cacheHierarchy uniqueName="[Page001].[Column3]" caption="Column3" attribute="1" defaultMemberUniqueName="[Page001].[Column3].[All]" allUniqueName="[Page001].[Column3].[All]" dimensionUniqueName="[Page001]" displayFolder="" count="0" memberValueDatatype="130" unbalanced="0"/>
    <cacheHierarchy uniqueName="[Page001].[Column4]" caption="Column4" attribute="1" defaultMemberUniqueName="[Page001].[Column4].[All]" allUniqueName="[Page001].[Column4].[All]" dimensionUniqueName="[Page001]" displayFolder="" count="0" memberValueDatatype="130" unbalanced="0"/>
    <cacheHierarchy uniqueName="[Page001].[Column5]" caption="Column5" attribute="1" defaultMemberUniqueName="[Page001].[Column5].[All]" allUniqueName="[Page001].[Column5].[All]" dimensionUniqueName="[Page001]" displayFolder="" count="0" memberValueDatatype="130" unbalanced="0"/>
    <cacheHierarchy uniqueName="[Page001].[Column6]" caption="Column6" attribute="1" defaultMemberUniqueName="[Page001].[Column6].[All]" allUniqueName="[Page001].[Column6].[All]" dimensionUniqueName="[Page001]" displayFolder="" count="0" memberValueDatatype="130" unbalanced="0"/>
    <cacheHierarchy uniqueName="[Page001].[Column7]" caption="Column7" attribute="1" defaultMemberUniqueName="[Page001].[Column7].[All]" allUniqueName="[Page001].[Column7].[All]" dimensionUniqueName="[Page001]" displayFolder="" count="0" memberValueDatatype="130" unbalanced="0"/>
    <cacheHierarchy uniqueName="[Page001].[Column8]" caption="Column8" attribute="1" defaultMemberUniqueName="[Page001].[Column8].[All]" allUniqueName="[Page001].[Column8].[All]" dimensionUniqueName="[Page001]" displayFolder="" count="0" memberValueDatatype="130" unbalanced="0"/>
    <cacheHierarchy uniqueName="[Page001].[Column9]" caption="Column9" attribute="1" defaultMemberUniqueName="[Page001].[Column9].[All]" allUniqueName="[Page001].[Column9].[All]" dimensionUniqueName="[Page001]" displayFolder="" count="0" memberValueDatatype="130" unbalanced="0"/>
    <cacheHierarchy uniqueName="[Page001].[Column10]" caption="Column10" attribute="1" defaultMemberUniqueName="[Page001].[Column10].[All]" allUniqueName="[Page001].[Column10].[All]" dimensionUniqueName="[Page001]" displayFolder="" count="0" memberValueDatatype="130" unbalanced="0"/>
    <cacheHierarchy uniqueName="[Page001].[Column11]" caption="Column11" attribute="1" defaultMemberUniqueName="[Page001].[Column11].[All]" allUniqueName="[Page001].[Column11].[All]" dimensionUniqueName="[Page001]" displayFolder="" count="0" memberValueDatatype="130" unbalanced="0"/>
    <cacheHierarchy uniqueName="[Page001].[Column12]" caption="Column12" attribute="1" defaultMemberUniqueName="[Page001].[Column12].[All]" allUniqueName="[Page001].[Column12].[All]" dimensionUniqueName="[Page001]" displayFolder="" count="0" memberValueDatatype="130" unbalanced="0"/>
    <cacheHierarchy uniqueName="[Page001].[Column13]" caption="Column13" attribute="1" defaultMemberUniqueName="[Page001].[Column13].[All]" allUniqueName="[Page001].[Column13].[All]" dimensionUniqueName="[Page001]" displayFolder="" count="0" memberValueDatatype="130" unbalanced="0"/>
    <cacheHierarchy uniqueName="[Page001].[Column14]" caption="Column14" attribute="1" defaultMemberUniqueName="[Page001].[Column14].[All]" allUniqueName="[Page001].[Column14].[All]" dimensionUniqueName="[Page001]" displayFolder="" count="0" memberValueDatatype="130" unbalanced="0"/>
    <cacheHierarchy uniqueName="[Page001].[Column15]" caption="Column15" attribute="1" defaultMemberUniqueName="[Page001].[Column15].[All]" allUniqueName="[Page001].[Column15].[All]" dimensionUniqueName="[Page001]" displayFolder="" count="0" memberValueDatatype="130" unbalanced="0"/>
    <cacheHierarchy uniqueName="[Page002].[Column1]" caption="Column1" attribute="1" defaultMemberUniqueName="[Page002].[Column1].[All]" allUniqueName="[Page002].[Column1].[All]" dimensionUniqueName="[Page002]" displayFolder="" count="0" memberValueDatatype="130" unbalanced="0"/>
    <cacheHierarchy uniqueName="[Page002].[Column2]" caption="Column2" attribute="1" defaultMemberUniqueName="[Page002].[Column2].[All]" allUniqueName="[Page002].[Column2].[All]" dimensionUniqueName="[Page002]" displayFolder="" count="0" memberValueDatatype="130" unbalanced="0"/>
    <cacheHierarchy uniqueName="[Page002].[Column3]" caption="Column3" attribute="1" defaultMemberUniqueName="[Page002].[Column3].[All]" allUniqueName="[Page002].[Column3].[All]" dimensionUniqueName="[Page002]" displayFolder="" count="0" memberValueDatatype="130" unbalanced="0"/>
    <cacheHierarchy uniqueName="[Page002].[Column4]" caption="Column4" attribute="1" defaultMemberUniqueName="[Page002].[Column4].[All]" allUniqueName="[Page002].[Column4].[All]" dimensionUniqueName="[Page002]" displayFolder="" count="0" memberValueDatatype="130" unbalanced="0"/>
    <cacheHierarchy uniqueName="[Page002].[Column5]" caption="Column5" attribute="1" defaultMemberUniqueName="[Page002].[Column5].[All]" allUniqueName="[Page002].[Column5].[All]" dimensionUniqueName="[Page002]" displayFolder="" count="0" memberValueDatatype="130" unbalanced="0"/>
    <cacheHierarchy uniqueName="[Page002].[Column6]" caption="Column6" attribute="1" defaultMemberUniqueName="[Page002].[Column6].[All]" allUniqueName="[Page002].[Column6].[All]" dimensionUniqueName="[Page002]" displayFolder="" count="0" memberValueDatatype="130" unbalanced="0"/>
    <cacheHierarchy uniqueName="[Page002].[Column7]" caption="Column7" attribute="1" defaultMemberUniqueName="[Page002].[Column7].[All]" allUniqueName="[Page002].[Column7].[All]" dimensionUniqueName="[Page002]" displayFolder="" count="0" memberValueDatatype="130" unbalanced="0"/>
    <cacheHierarchy uniqueName="[Page002].[Column8]" caption="Column8" attribute="1" defaultMemberUniqueName="[Page002].[Column8].[All]" allUniqueName="[Page002].[Column8].[All]" dimensionUniqueName="[Page002]" displayFolder="" count="0" memberValueDatatype="130" unbalanced="0"/>
    <cacheHierarchy uniqueName="[Page002].[Column9]" caption="Column9" attribute="1" defaultMemberUniqueName="[Page002].[Column9].[All]" allUniqueName="[Page002].[Column9].[All]" dimensionUniqueName="[Page002]" displayFolder="" count="0" memberValueDatatype="130" unbalanced="0"/>
    <cacheHierarchy uniqueName="[Page002].[Column10]" caption="Column10" attribute="1" defaultMemberUniqueName="[Page002].[Column10].[All]" allUniqueName="[Page002].[Column10].[All]" dimensionUniqueName="[Page002]" displayFolder="" count="0" memberValueDatatype="130" unbalanced="0"/>
    <cacheHierarchy uniqueName="[Page002].[Column11]" caption="Column11" attribute="1" defaultMemberUniqueName="[Page002].[Column11].[All]" allUniqueName="[Page002].[Column11].[All]" dimensionUniqueName="[Page002]" displayFolder="" count="0" memberValueDatatype="130" unbalanced="0"/>
    <cacheHierarchy uniqueName="[Page002].[Column12]" caption="Column12" attribute="1" defaultMemberUniqueName="[Page002].[Column12].[All]" allUniqueName="[Page002].[Column12].[All]" dimensionUniqueName="[Page002]" displayFolder="" count="0" memberValueDatatype="130" unbalanced="0"/>
    <cacheHierarchy uniqueName="[Page002].[Column13]" caption="Column13" attribute="1" defaultMemberUniqueName="[Page002].[Column13].[All]" allUniqueName="[Page002].[Column13].[All]" dimensionUniqueName="[Page002]" displayFolder="" count="0" memberValueDatatype="130" unbalanced="0"/>
    <cacheHierarchy uniqueName="[Page002].[Column14]" caption="Column14" attribute="1" defaultMemberUniqueName="[Page002].[Column14].[All]" allUniqueName="[Page002].[Column14].[All]" dimensionUniqueName="[Page002]" displayFolder="" count="0" memberValueDatatype="130" unbalanced="0"/>
    <cacheHierarchy uniqueName="[Page003].[Column1]" caption="Column1" attribute="1" defaultMemberUniqueName="[Page003].[Column1].[All]" allUniqueName="[Page003].[Column1].[All]" dimensionUniqueName="[Page003]" displayFolder="" count="0" memberValueDatatype="130" unbalanced="0"/>
    <cacheHierarchy uniqueName="[Page003].[Column2]" caption="Column2" attribute="1" defaultMemberUniqueName="[Page003].[Column2].[All]" allUniqueName="[Page003].[Column2].[All]" dimensionUniqueName="[Page003]" displayFolder="" count="0" memberValueDatatype="130" unbalanced="0"/>
    <cacheHierarchy uniqueName="[Page003].[Column3]" caption="Column3" attribute="1" defaultMemberUniqueName="[Page003].[Column3].[All]" allUniqueName="[Page003].[Column3].[All]" dimensionUniqueName="[Page003]" displayFolder="" count="0" memberValueDatatype="130" unbalanced="0"/>
    <cacheHierarchy uniqueName="[Page003].[Column4]" caption="Column4" attribute="1" defaultMemberUniqueName="[Page003].[Column4].[All]" allUniqueName="[Page003].[Column4].[All]" dimensionUniqueName="[Page003]" displayFolder="" count="0" memberValueDatatype="130" unbalanced="0"/>
    <cacheHierarchy uniqueName="[Page003].[Column5]" caption="Column5" attribute="1" defaultMemberUniqueName="[Page003].[Column5].[All]" allUniqueName="[Page003].[Column5].[All]" dimensionUniqueName="[Page003]" displayFolder="" count="0" memberValueDatatype="130" unbalanced="0"/>
    <cacheHierarchy uniqueName="[Page003].[Column6]" caption="Column6" attribute="1" defaultMemberUniqueName="[Page003].[Column6].[All]" allUniqueName="[Page003].[Column6].[All]" dimensionUniqueName="[Page003]" displayFolder="" count="0" memberValueDatatype="130" unbalanced="0"/>
    <cacheHierarchy uniqueName="[Page003].[Column7]" caption="Column7" attribute="1" defaultMemberUniqueName="[Page003].[Column7].[All]" allUniqueName="[Page003].[Column7].[All]" dimensionUniqueName="[Page003]" displayFolder="" count="0" memberValueDatatype="130" unbalanced="0"/>
    <cacheHierarchy uniqueName="[Page003].[Column8]" caption="Column8" attribute="1" defaultMemberUniqueName="[Page003].[Column8].[All]" allUniqueName="[Page003].[Column8].[All]" dimensionUniqueName="[Page003]" displayFolder="" count="0" memberValueDatatype="130" unbalanced="0"/>
    <cacheHierarchy uniqueName="[Page003].[Column9]" caption="Column9" attribute="1" defaultMemberUniqueName="[Page003].[Column9].[All]" allUniqueName="[Page003].[Column9].[All]" dimensionUniqueName="[Page003]" displayFolder="" count="0" memberValueDatatype="130" unbalanced="0"/>
    <cacheHierarchy uniqueName="[Page003].[Column10]" caption="Column10" attribute="1" defaultMemberUniqueName="[Page003].[Column10].[All]" allUniqueName="[Page003].[Column10].[All]" dimensionUniqueName="[Page003]" displayFolder="" count="0" memberValueDatatype="130" unbalanced="0"/>
    <cacheHierarchy uniqueName="[Page003].[Column11]" caption="Column11" attribute="1" defaultMemberUniqueName="[Page003].[Column11].[All]" allUniqueName="[Page003].[Column11].[All]" dimensionUniqueName="[Page003]" displayFolder="" count="0" memberValueDatatype="130" unbalanced="0"/>
    <cacheHierarchy uniqueName="[Page003].[Column12]" caption="Column12" attribute="1" defaultMemberUniqueName="[Page003].[Column12].[All]" allUniqueName="[Page003].[Column12].[All]" dimensionUniqueName="[Page003]" displayFolder="" count="0" memberValueDatatype="130" unbalanced="0"/>
    <cacheHierarchy uniqueName="[Page003].[Column13]" caption="Column13" attribute="1" defaultMemberUniqueName="[Page003].[Column13].[All]" allUniqueName="[Page003].[Column13].[All]" dimensionUniqueName="[Page003]" displayFolder="" count="0" memberValueDatatype="130" unbalanced="0"/>
    <cacheHierarchy uniqueName="[Page003].[Column14]" caption="Column14" attribute="1" defaultMemberUniqueName="[Page003].[Column14].[All]" allUniqueName="[Page003].[Column14].[All]" dimensionUniqueName="[Page003]" displayFolder="" count="0" memberValueDatatype="130" unbalanced="0"/>
    <cacheHierarchy uniqueName="[Page004].[Column1]" caption="Column1" attribute="1" defaultMemberUniqueName="[Page004].[Column1].[All]" allUniqueName="[Page004].[Column1].[All]" dimensionUniqueName="[Page004]" displayFolder="" count="0" memberValueDatatype="130" unbalanced="0"/>
    <cacheHierarchy uniqueName="[Page004].[Column2]" caption="Column2" attribute="1" defaultMemberUniqueName="[Page004].[Column2].[All]" allUniqueName="[Page004].[Column2].[All]" dimensionUniqueName="[Page004]" displayFolder="" count="0" memberValueDatatype="130" unbalanced="0"/>
    <cacheHierarchy uniqueName="[Page004].[Column3]" caption="Column3" attribute="1" defaultMemberUniqueName="[Page004].[Column3].[All]" allUniqueName="[Page004].[Column3].[All]" dimensionUniqueName="[Page004]" displayFolder="" count="0" memberValueDatatype="130" unbalanced="0"/>
    <cacheHierarchy uniqueName="[Page004].[Column4]" caption="Column4" attribute="1" defaultMemberUniqueName="[Page004].[Column4].[All]" allUniqueName="[Page004].[Column4].[All]" dimensionUniqueName="[Page004]" displayFolder="" count="0" memberValueDatatype="130" unbalanced="0"/>
    <cacheHierarchy uniqueName="[Page004].[Column5]" caption="Column5" attribute="1" defaultMemberUniqueName="[Page004].[Column5].[All]" allUniqueName="[Page004].[Column5].[All]" dimensionUniqueName="[Page004]" displayFolder="" count="0" memberValueDatatype="130" unbalanced="0"/>
    <cacheHierarchy uniqueName="[Page004].[Column6]" caption="Column6" attribute="1" defaultMemberUniqueName="[Page004].[Column6].[All]" allUniqueName="[Page004].[Column6].[All]" dimensionUniqueName="[Page004]" displayFolder="" count="0" memberValueDatatype="130" unbalanced="0"/>
    <cacheHierarchy uniqueName="[Page004].[Column7]" caption="Column7" attribute="1" defaultMemberUniqueName="[Page004].[Column7].[All]" allUniqueName="[Page004].[Column7].[All]" dimensionUniqueName="[Page004]" displayFolder="" count="0" memberValueDatatype="130" unbalanced="0"/>
    <cacheHierarchy uniqueName="[Page004].[Column8]" caption="Column8" attribute="1" defaultMemberUniqueName="[Page004].[Column8].[All]" allUniqueName="[Page004].[Column8].[All]" dimensionUniqueName="[Page004]" displayFolder="" count="0" memberValueDatatype="130" unbalanced="0"/>
    <cacheHierarchy uniqueName="[Page004].[Column9]" caption="Column9" attribute="1" defaultMemberUniqueName="[Page004].[Column9].[All]" allUniqueName="[Page004].[Column9].[All]" dimensionUniqueName="[Page004]" displayFolder="" count="0" memberValueDatatype="130" unbalanced="0"/>
    <cacheHierarchy uniqueName="[Page004].[Column10]" caption="Column10" attribute="1" defaultMemberUniqueName="[Page004].[Column10].[All]" allUniqueName="[Page004].[Column10].[All]" dimensionUniqueName="[Page004]" displayFolder="" count="0" memberValueDatatype="130" unbalanced="0"/>
    <cacheHierarchy uniqueName="[Page004].[Column11]" caption="Column11" attribute="1" defaultMemberUniqueName="[Page004].[Column11].[All]" allUniqueName="[Page004].[Column11].[All]" dimensionUniqueName="[Page004]" displayFolder="" count="0" memberValueDatatype="130" unbalanced="0"/>
    <cacheHierarchy uniqueName="[Page004].[Column12]" caption="Column12" attribute="1" defaultMemberUniqueName="[Page004].[Column12].[All]" allUniqueName="[Page004].[Column12].[All]" dimensionUniqueName="[Page004]" displayFolder="" count="0" memberValueDatatype="130" unbalanced="0"/>
    <cacheHierarchy uniqueName="[Page004].[Column13]" caption="Column13" attribute="1" defaultMemberUniqueName="[Page004].[Column13].[All]" allUniqueName="[Page004].[Column13].[All]" dimensionUniqueName="[Page004]" displayFolder="" count="0" memberValueDatatype="130" unbalanced="0"/>
    <cacheHierarchy uniqueName="[Page004].[Column14]" caption="Column14" attribute="1" defaultMemberUniqueName="[Page004].[Column14].[All]" allUniqueName="[Page004].[Column14].[All]" dimensionUniqueName="[Page004]" displayFolder="" count="0" memberValueDatatype="130" unbalanced="0"/>
    <cacheHierarchy uniqueName="[Page004].[Column15]" caption="Column15" attribute="1" defaultMemberUniqueName="[Page004].[Column15].[All]" allUniqueName="[Page004].[Column15].[All]" dimensionUniqueName="[Page004]" displayFolder="" count="0" memberValueDatatype="130" unbalanced="0"/>
    <cacheHierarchy uniqueName="[Page004].[Column16]" caption="Column16" attribute="1" defaultMemberUniqueName="[Page004].[Column16].[All]" allUniqueName="[Page004].[Column16].[All]" dimensionUniqueName="[Page004]" displayFolder="" count="0" memberValueDatatype="130" unbalanced="0"/>
    <cacheHierarchy uniqueName="[Table001  Page 1-4].[Column1]" caption="Column1" attribute="1" defaultMemberUniqueName="[Table001  Page 1-4].[Column1].[All]" allUniqueName="[Table001  Page 1-4].[Column1].[All]" dimensionUniqueName="[Table001  Page 1-4]" displayFolder="" count="0" memberValueDatatype="130" unbalanced="0"/>
    <cacheHierarchy uniqueName="[Table001  Page 1-4].[Column2]" caption="Column2" attribute="1" defaultMemberUniqueName="[Table001  Page 1-4].[Column2].[All]" allUniqueName="[Table001  Page 1-4].[Column2].[All]" dimensionUniqueName="[Table001  Page 1-4]" displayFolder="" count="0" memberValueDatatype="130" unbalanced="0"/>
    <cacheHierarchy uniqueName="[Table001  Page 1-4].[Column3]" caption="Column3" attribute="1" defaultMemberUniqueName="[Table001  Page 1-4].[Column3].[All]" allUniqueName="[Table001  Page 1-4].[Column3].[All]" dimensionUniqueName="[Table001  Page 1-4]" displayFolder="" count="0" memberValueDatatype="130" unbalanced="0"/>
    <cacheHierarchy uniqueName="[Table001  Page 1-4].[Column4]" caption="Column4" attribute="1" defaultMemberUniqueName="[Table001  Page 1-4].[Column4].[All]" allUniqueName="[Table001  Page 1-4].[Column4].[All]" dimensionUniqueName="[Table001  Page 1-4]" displayFolder="" count="0" memberValueDatatype="130" unbalanced="0"/>
    <cacheHierarchy uniqueName="[Table001  Page 1-4].[Column5]" caption="Column5" attribute="1" defaultMemberUniqueName="[Table001  Page 1-4].[Column5].[All]" allUniqueName="[Table001  Page 1-4].[Column5].[All]" dimensionUniqueName="[Table001  Page 1-4]" displayFolder="" count="0" memberValueDatatype="130" unbalanced="0"/>
    <cacheHierarchy uniqueName="[Table001  Page 1-4].[Column6]" caption="Column6" attribute="1" defaultMemberUniqueName="[Table001  Page 1-4].[Column6].[All]" allUniqueName="[Table001  Page 1-4].[Column6].[All]" dimensionUniqueName="[Table001  Page 1-4]" displayFolder="" count="0" memberValueDatatype="130" unbalanced="0"/>
    <cacheHierarchy uniqueName="[Table001  Page 1-4].[Column7]" caption="Column7" attribute="1" defaultMemberUniqueName="[Table001  Page 1-4].[Column7].[All]" allUniqueName="[Table001  Page 1-4].[Column7].[All]" dimensionUniqueName="[Table001  Page 1-4]" displayFolder="" count="0" memberValueDatatype="130" unbalanced="0"/>
    <cacheHierarchy uniqueName="[Table001  Page 1-4].[Column8]" caption="Column8" attribute="1" defaultMemberUniqueName="[Table001  Page 1-4].[Column8].[All]" allUniqueName="[Table001  Page 1-4].[Column8].[All]" dimensionUniqueName="[Table001  Page 1-4]" displayFolder="" count="0" memberValueDatatype="130" unbalanced="0"/>
    <cacheHierarchy uniqueName="[Table001  Page 1-4].[Column9]" caption="Column9" attribute="1" defaultMemberUniqueName="[Table001  Page 1-4].[Column9].[All]" allUniqueName="[Table001  Page 1-4].[Column9].[All]" dimensionUniqueName="[Table001  Page 1-4]" displayFolder="" count="0" memberValueDatatype="130" unbalanced="0"/>
    <cacheHierarchy uniqueName="[Table001  Page 1-4].[Column10]" caption="Column10" attribute="1" defaultMemberUniqueName="[Table001  Page 1-4].[Column10].[All]" allUniqueName="[Table001  Page 1-4].[Column10].[All]" dimensionUniqueName="[Table001  Page 1-4]" displayFolder="" count="0" memberValueDatatype="130" unbalanced="0"/>
    <cacheHierarchy uniqueName="[Table001  Page 1-4].[Column11]" caption="Column11" attribute="1" defaultMemberUniqueName="[Table001  Page 1-4].[Column11].[All]" allUniqueName="[Table001  Page 1-4].[Column11].[All]" dimensionUniqueName="[Table001  Page 1-4]" displayFolder="" count="0" memberValueDatatype="130" unbalanced="0"/>
    <cacheHierarchy uniqueName="[Table001  Page 1-4].[Column12]" caption="Column12" attribute="1" defaultMemberUniqueName="[Table001  Page 1-4].[Column12].[All]" allUniqueName="[Table001  Page 1-4].[Column12].[All]" dimensionUniqueName="[Table001  Page 1-4]" displayFolder="" count="0" memberValueDatatype="130" unbalanced="0"/>
    <cacheHierarchy uniqueName="[Table001  Page 1-4].[Column13]" caption="Column13" attribute="1" defaultMemberUniqueName="[Table001  Page 1-4].[Column13].[All]" allUniqueName="[Table001  Page 1-4].[Column13].[All]" dimensionUniqueName="[Table001  Page 1-4]" displayFolder="" count="0" memberValueDatatype="130" unbalanced="0"/>
    <cacheHierarchy uniqueName="[Table001  Page 1-4].[Column14]" caption="Column14" attribute="1" defaultMemberUniqueName="[Table001  Page 1-4].[Column14].[All]" allUniqueName="[Table001  Page 1-4].[Column14].[All]" dimensionUniqueName="[Table001  Page 1-4]" displayFolder="" count="0" memberValueDatatype="130" unbalanced="0"/>
    <cacheHierarchy uniqueName="[Table001__Page_1_4].[S. No]" caption="S. No" attribute="1" defaultMemberUniqueName="[Table001__Page_1_4].[S. No].[All]" allUniqueName="[Table001__Page_1_4].[S. No].[All]" dimensionUniqueName="[Table001__Page_1_4]" displayFolder="" count="0" memberValueDatatype="130" unbalanced="0"/>
    <cacheHierarchy uniqueName="[Table001__Page_1_4].[Register Number]" caption="Register Number" attribute="1" defaultMemberUniqueName="[Table001__Page_1_4].[Register Number].[All]" allUniqueName="[Table001__Page_1_4].[Register Number].[All]" dimensionUniqueName="[Table001__Page_1_4]" displayFolder="" count="0" memberValueDatatype="130" unbalanced="0"/>
    <cacheHierarchy uniqueName="[Table001__Page_1_4].[Name of the Student]" caption="Name of the Student" attribute="1" defaultMemberUniqueName="[Table001__Page_1_4].[Name of the Student].[All]" allUniqueName="[Table001__Page_1_4].[Name of the Student].[All]" dimensionUniqueName="[Table001__Page_1_4]" displayFolder="" count="0" memberValueDatatype="130" unbalanced="0"/>
    <cacheHierarchy uniqueName="[Table001__Page_1_4].[HS3152]" caption="HS3152" attribute="1" defaultMemberUniqueName="[Table001__Page_1_4].[HS3152].[All]" allUniqueName="[Table001__Page_1_4].[HS3152].[All]" dimensionUniqueName="[Table001__Page_1_4]" displayFolder="" count="0" memberValueDatatype="130" unbalanced="0"/>
    <cacheHierarchy uniqueName="[Table001__Page_1_4].[MA3151]" caption="MA3151" attribute="1" defaultMemberUniqueName="[Table001__Page_1_4].[MA3151].[All]" allUniqueName="[Table001__Page_1_4].[MA3151].[All]" dimensionUniqueName="[Table001__Page_1_4]" displayFolder="" count="0" memberValueDatatype="130" unbalanced="0"/>
    <cacheHierarchy uniqueName="[Table001__Page_1_4].[PH3151]" caption="PH3151" attribute="1" defaultMemberUniqueName="[Table001__Page_1_4].[PH3151].[All]" allUniqueName="[Table001__Page_1_4].[PH3151].[All]" dimensionUniqueName="[Table001__Page_1_4]" displayFolder="" count="0" memberValueDatatype="130" unbalanced="0"/>
    <cacheHierarchy uniqueName="[Table001__Page_1_4].[CY3151]" caption="CY3151" attribute="1" defaultMemberUniqueName="[Table001__Page_1_4].[CY3151].[All]" allUniqueName="[Table001__Page_1_4].[CY3151].[All]" dimensionUniqueName="[Table001__Page_1_4]" displayFolder="" count="0" memberValueDatatype="130" unbalanced="0"/>
    <cacheHierarchy uniqueName="[Table001__Page_1_4].[GE3151]" caption="GE3151" attribute="1" defaultMemberUniqueName="[Table001__Page_1_4].[GE3151].[All]" allUniqueName="[Table001__Page_1_4].[GE3151].[All]" dimensionUniqueName="[Table001__Page_1_4]" displayFolder="" count="0" memberValueDatatype="130" unbalanced="0"/>
    <cacheHierarchy uniqueName="[Table001__Page_1_4].[GE3152]" caption="GE3152" attribute="1" defaultMemberUniqueName="[Table001__Page_1_4].[GE3152].[All]" allUniqueName="[Table001__Page_1_4].[GE3152].[All]" dimensionUniqueName="[Table001__Page_1_4]" displayFolder="" count="0" memberValueDatatype="130" unbalanced="0"/>
    <cacheHierarchy uniqueName="[Table001__Page_1_4].[GE3171]" caption="GE3171" attribute="1" defaultMemberUniqueName="[Table001__Page_1_4].[GE3171].[All]" allUniqueName="[Table001__Page_1_4].[GE3171].[All]" dimensionUniqueName="[Table001__Page_1_4]" displayFolder="" count="0" memberValueDatatype="130" unbalanced="0"/>
    <cacheHierarchy uniqueName="[Table001__Page_1_4].[BS3171]" caption="BS3171" attribute="1" defaultMemberUniqueName="[Table001__Page_1_4].[BS3171].[All]" allUniqueName="[Table001__Page_1_4].[BS3171].[All]" dimensionUniqueName="[Table001__Page_1_4]" displayFolder="" count="0" memberValueDatatype="130" unbalanced="0"/>
    <cacheHierarchy uniqueName="[Table001__Page_1_4].[GE3172]" caption="GE3172" attribute="1" defaultMemberUniqueName="[Table001__Page_1_4].[GE3172].[All]" allUniqueName="[Table001__Page_1_4].[GE3172].[All]" dimensionUniqueName="[Table001__Page_1_4]" displayFolder="" count="0" memberValueDatatype="130" unbalanced="0"/>
    <cacheHierarchy uniqueName="[Table001__Page_1_4].[GPA]" caption="GPA" attribute="1" defaultMemberUniqueName="[Table001__Page_1_4].[GPA].[All]" allUniqueName="[Table001__Page_1_4].[GPA].[All]" dimensionUniqueName="[Table001__Page_1_4]" displayFolder="" count="0" memberValueDatatype="130" unbalanced="0"/>
    <cacheHierarchy uniqueName="[Table001__Page_1_4].[CGPA]" caption="CGPA" attribute="1" defaultMemberUniqueName="[Table001__Page_1_4].[CGPA].[All]" allUniqueName="[Table001__Page_1_4].[CGPA].[All]" dimensionUniqueName="[Table001__Page_1_4]" displayFolder="" count="0" memberValueDatatype="130" unbalanced="0"/>
    <cacheHierarchy uniqueName="[Table001__Page_1_4].[English]" caption="English" attribute="1" defaultMemberUniqueName="[Table001__Page_1_4].[English].[All]" allUniqueName="[Table001__Page_1_4].[English].[All]" dimensionUniqueName="[Table001__Page_1_4]" displayFolder="" count="0" memberValueDatatype="20" unbalanced="0"/>
    <cacheHierarchy uniqueName="[Table001__Page_1_4].[Maths]" caption="Maths" attribute="1" defaultMemberUniqueName="[Table001__Page_1_4].[Maths].[All]" allUniqueName="[Table001__Page_1_4].[Maths].[All]" dimensionUniqueName="[Table001__Page_1_4]" displayFolder="" count="0" memberValueDatatype="20" unbalanced="0"/>
    <cacheHierarchy uniqueName="[Table001__Page_1_4].[Physics]" caption="Physics" attribute="1" defaultMemberUniqueName="[Table001__Page_1_4].[Physics].[All]" allUniqueName="[Table001__Page_1_4].[Physics].[All]" dimensionUniqueName="[Table001__Page_1_4]" displayFolder="" count="0" memberValueDatatype="20" unbalanced="0"/>
    <cacheHierarchy uniqueName="[Table001__Page_1_4].[Chemistry]" caption="Chemistry" attribute="1" defaultMemberUniqueName="[Table001__Page_1_4].[Chemistry].[All]" allUniqueName="[Table001__Page_1_4].[Chemistry].[All]" dimensionUniqueName="[Table001__Page_1_4]" displayFolder="" count="0" memberValueDatatype="20" unbalanced="0"/>
    <cacheHierarchy uniqueName="[Table001__Page_1_4].[Python]" caption="Python" attribute="1" defaultMemberUniqueName="[Table001__Page_1_4].[Python].[All]" allUniqueName="[Table001__Page_1_4].[Python].[All]" dimensionUniqueName="[Table001__Page_1_4]" displayFolder="" count="0" memberValueDatatype="20" unbalanced="0"/>
    <cacheHierarchy uniqueName="[Table001__Page_1_4].[Tamil]" caption="Tamil" attribute="1" defaultMemberUniqueName="[Table001__Page_1_4].[Tamil].[All]" allUniqueName="[Table001__Page_1_4].[Tamil].[All]" dimensionUniqueName="[Table001__Page_1_4]" displayFolder="" count="0" memberValueDatatype="20" unbalanced="0"/>
    <cacheHierarchy uniqueName="[Table001__Page_1_4].[Py Lab]" caption="Py Lab" attribute="1" defaultMemberUniqueName="[Table001__Page_1_4].[Py Lab].[All]" allUniqueName="[Table001__Page_1_4].[Py Lab].[All]" dimensionUniqueName="[Table001__Page_1_4]" displayFolder="" count="0" memberValueDatatype="20" unbalanced="0"/>
    <cacheHierarchy uniqueName="[Table001__Page_1_4].[PC Lab]" caption="PC Lab" attribute="1" defaultMemberUniqueName="[Table001__Page_1_4].[PC Lab].[All]" allUniqueName="[Table001__Page_1_4].[PC Lab].[All]" dimensionUniqueName="[Table001__Page_1_4]" displayFolder="" count="0" memberValueDatatype="20" unbalanced="0"/>
    <cacheHierarchy uniqueName="[Table001__Page_1_4].[Eng Lab]" caption="Eng Lab" attribute="1" defaultMemberUniqueName="[Table001__Page_1_4].[Eng Lab].[All]" allUniqueName="[Table001__Page_1_4].[Eng Lab].[All]" dimensionUniqueName="[Table001__Page_1_4]" displayFolder="" count="0" memberValueDatatype="20" unbalanced="0"/>
    <cacheHierarchy uniqueName="[Table001__Page_1_4].[Eng]" caption="Eng" attribute="1" defaultMemberUniqueName="[Table001__Page_1_4].[Eng].[All]" allUniqueName="[Table001__Page_1_4].[Eng].[All]" dimensionUniqueName="[Table001__Page_1_4]" displayFolder="" count="0" memberValueDatatype="130" unbalanced="0"/>
    <cacheHierarchy uniqueName="[Table001__Page_1_4].[Mat]" caption="Mat" attribute="1" defaultMemberUniqueName="[Table001__Page_1_4].[Mat].[All]" allUniqueName="[Table001__Page_1_4].[Mat].[All]" dimensionUniqueName="[Table001__Page_1_4]" displayFolder="" count="0" memberValueDatatype="130" unbalanced="0"/>
    <cacheHierarchy uniqueName="[Table001__Page_1_4].[Phy]" caption="Phy" attribute="1" defaultMemberUniqueName="[Table001__Page_1_4].[Phy].[All]" allUniqueName="[Table001__Page_1_4].[Phy].[All]" dimensionUniqueName="[Table001__Page_1_4]" displayFolder="" count="0" memberValueDatatype="130" unbalanced="0"/>
    <cacheHierarchy uniqueName="[Table001__Page_1_4].[Chem]" caption="Chem" attribute="1" defaultMemberUniqueName="[Table001__Page_1_4].[Chem].[All]" allUniqueName="[Table001__Page_1_4].[Chem].[All]" dimensionUniqueName="[Table001__Page_1_4]" displayFolder="" count="0" memberValueDatatype="130" unbalanced="0"/>
    <cacheHierarchy uniqueName="[Table001__Page_1_4].[Py]" caption="Py" attribute="1" defaultMemberUniqueName="[Table001__Page_1_4].[Py].[All]" allUniqueName="[Table001__Page_1_4].[Py].[All]" dimensionUniqueName="[Table001__Page_1_4]" displayFolder="" count="0" memberValueDatatype="130" unbalanced="0"/>
    <cacheHierarchy uniqueName="[Table001__Page_1_4].[Tam]" caption="Tam" attribute="1" defaultMemberUniqueName="[Table001__Page_1_4].[Tam].[All]" allUniqueName="[Table001__Page_1_4].[Tam].[All]" dimensionUniqueName="[Table001__Page_1_4]" displayFolder="" count="0" memberValueDatatype="130" unbalanced="0"/>
    <cacheHierarchy uniqueName="[Table001__Page_1_4].[PyL]" caption="PyL" attribute="1" defaultMemberUniqueName="[Table001__Page_1_4].[PyL].[All]" allUniqueName="[Table001__Page_1_4].[PyL].[All]" dimensionUniqueName="[Table001__Page_1_4]" displayFolder="" count="0" memberValueDatatype="130" unbalanced="0"/>
    <cacheHierarchy uniqueName="[Table001__Page_1_4].[PCL]" caption="PCL" attribute="1" defaultMemberUniqueName="[Table001__Page_1_4].[PCL].[All]" allUniqueName="[Table001__Page_1_4].[PCL].[All]" dimensionUniqueName="[Table001__Page_1_4]" displayFolder="" count="0" memberValueDatatype="130" unbalanced="0"/>
    <cacheHierarchy uniqueName="[Table001__Page_1_4].[EL]" caption="EL" attribute="1" defaultMemberUniqueName="[Table001__Page_1_4].[EL].[All]" allUniqueName="[Table001__Page_1_4].[EL].[All]" dimensionUniqueName="[Table001__Page_1_4]" displayFolder="" count="0" memberValueDatatype="130" unbalanced="0"/>
    <cacheHierarchy uniqueName="[Table001__Page_1_4].[Courses]" caption="Courses" attribute="1" defaultMemberUniqueName="[Table001__Page_1_4].[Courses].[All]" allUniqueName="[Table001__Page_1_4].[Courses].[All]" dimensionUniqueName="[Table001__Page_1_4]" displayFolder="" count="0" memberValueDatatype="130" unbalanced="0"/>
    <cacheHierarchy uniqueName="[Table001__Page_1_4].[Overall]" caption="Overall" attribute="1" defaultMemberUniqueName="[Table001__Page_1_4].[Overall].[All]" allUniqueName="[Table001__Page_1_4].[Overall].[All]" dimensionUniqueName="[Table001__Page_1_4]" displayFolder="" count="2" memberValueDatatype="130" unbalanced="0">
      <fieldsUsage count="2">
        <fieldUsage x="-1"/>
        <fieldUsage x="0"/>
      </fieldsUsage>
    </cacheHierarchy>
    <cacheHierarchy uniqueName="[Measures].[__XL_Count Table001  Page 1-4]" caption="__XL_Count Table001  Page 1-4" measure="1" displayFolder="" measureGroup="Table001  Page 1-4" count="0" hidden="1"/>
    <cacheHierarchy uniqueName="[Measures].[__XL_Count Page001]" caption="__XL_Count Page001" measure="1" displayFolder="" measureGroup="Page001" count="0" hidden="1"/>
    <cacheHierarchy uniqueName="[Measures].[__XL_Count Page002]" caption="__XL_Count Page002" measure="1" displayFolder="" measureGroup="Page002" count="0" hidden="1"/>
    <cacheHierarchy uniqueName="[Measures].[__XL_Count Page003]" caption="__XL_Count Page003" measure="1" displayFolder="" measureGroup="Page003" count="0" hidden="1"/>
    <cacheHierarchy uniqueName="[Measures].[__XL_Count Page004]" caption="__XL_Count Page004" measure="1" displayFolder="" measureGroup="Page004" count="0" hidden="1"/>
    <cacheHierarchy uniqueName="[Measures].[__XL_Count Table001__Page_1_4]" caption="__XL_Count Table001__Page_1_4" measure="1" displayFolder="" measureGroup="Table001__Page_1_4" count="0" hidden="1"/>
    <cacheHierarchy uniqueName="[Measures].[__No measures defined]" caption="__No measures defined" measure="1" displayFolder="" count="0" hidden="1"/>
    <cacheHierarchy uniqueName="[Measures].[Count of Register Number]" caption="Count of Register Number" measure="1" displayFolder="" measureGroup="Table001__Page_1_4" count="0" oneField="1" hidden="1">
      <fieldsUsage count="1">
        <fieldUsage x="1"/>
      </fieldsUsage>
      <extLst>
        <ext xmlns:x15="http://schemas.microsoft.com/office/spreadsheetml/2010/11/main" uri="{B97F6D7D-B522-45F9-BDA1-12C45D357490}">
          <x15:cacheHierarchy aggregatedColumn="74"/>
        </ext>
      </extLst>
    </cacheHierarchy>
  </cacheHierarchies>
  <kpis count="0"/>
  <dimensions count="7">
    <dimension measure="1" name="Measures" uniqueName="[Measures]" caption="Measures"/>
    <dimension name="Page001" uniqueName="[Page001]" caption="Page001"/>
    <dimension name="Page002" uniqueName="[Page002]" caption="Page002"/>
    <dimension name="Page003" uniqueName="[Page003]" caption="Page003"/>
    <dimension name="Page004" uniqueName="[Page004]" caption="Page004"/>
    <dimension name="Table001  Page 1-4" uniqueName="[Table001  Page 1-4]" caption="Table001  Page 1-4"/>
    <dimension name="Table001__Page_1_4" uniqueName="[Table001__Page_1_4]" caption="Table001__Page_1_4"/>
  </dimensions>
  <measureGroups count="6">
    <measureGroup name="Page001" caption="Page001"/>
    <measureGroup name="Page002" caption="Page002"/>
    <measureGroup name="Page003" caption="Page003"/>
    <measureGroup name="Page004" caption="Page004"/>
    <measureGroup name="Table001  Page 1-4" caption="Table001  Page 1-4"/>
    <measureGroup name="Table001__Page_1_4" caption="Table001__Page_1_4"/>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1."/>
    <x v="0"/>
    <x v="0"/>
    <x v="0"/>
    <x v="0"/>
    <x v="0"/>
    <x v="0"/>
    <x v="0"/>
    <x v="0"/>
    <x v="0"/>
    <x v="0"/>
    <x v="0"/>
    <s v="8.23"/>
    <s v="8.23"/>
    <n v="7"/>
    <n v="7"/>
    <n v="8"/>
    <n v="8"/>
    <n v="9"/>
    <n v="7"/>
    <n v="10"/>
    <n v="10"/>
    <n v="10"/>
    <x v="0"/>
    <x v="0"/>
    <x v="0"/>
    <x v="0"/>
    <x v="0"/>
    <x v="0"/>
    <x v="0"/>
    <x v="0"/>
    <x v="0"/>
  </r>
  <r>
    <s v="2."/>
    <x v="1"/>
    <x v="1"/>
    <x v="0"/>
    <x v="1"/>
    <x v="1"/>
    <x v="0"/>
    <x v="0"/>
    <x v="0"/>
    <x v="0"/>
    <x v="0"/>
    <x v="0"/>
    <s v="8.27"/>
    <s v="8.27"/>
    <n v="7"/>
    <n v="8"/>
    <n v="7"/>
    <n v="8"/>
    <n v="9"/>
    <n v="7"/>
    <n v="10"/>
    <n v="10"/>
    <n v="10"/>
    <x v="0"/>
    <x v="0"/>
    <x v="0"/>
    <x v="0"/>
    <x v="0"/>
    <x v="0"/>
    <x v="0"/>
    <x v="0"/>
    <x v="0"/>
  </r>
  <r>
    <s v="3."/>
    <x v="2"/>
    <x v="2"/>
    <x v="1"/>
    <x v="2"/>
    <x v="2"/>
    <x v="1"/>
    <x v="1"/>
    <x v="0"/>
    <x v="1"/>
    <x v="1"/>
    <x v="0"/>
    <s v="6.68"/>
    <s v="6.68"/>
    <n v="6"/>
    <n v="6"/>
    <n v="5"/>
    <n v="7"/>
    <n v="6"/>
    <n v="7"/>
    <n v="8"/>
    <n v="9"/>
    <n v="10"/>
    <x v="0"/>
    <x v="0"/>
    <x v="0"/>
    <x v="0"/>
    <x v="0"/>
    <x v="0"/>
    <x v="0"/>
    <x v="0"/>
    <x v="0"/>
  </r>
  <r>
    <s v="4."/>
    <x v="3"/>
    <x v="3"/>
    <x v="0"/>
    <x v="3"/>
    <x v="1"/>
    <x v="0"/>
    <x v="2"/>
    <x v="1"/>
    <x v="2"/>
    <x v="0"/>
    <x v="0"/>
    <s v="7.41"/>
    <s v="7.41"/>
    <n v="7"/>
    <n v="5"/>
    <n v="7"/>
    <n v="8"/>
    <n v="7"/>
    <n v="8"/>
    <n v="9"/>
    <n v="10"/>
    <n v="10"/>
    <x v="0"/>
    <x v="0"/>
    <x v="0"/>
    <x v="0"/>
    <x v="0"/>
    <x v="0"/>
    <x v="0"/>
    <x v="0"/>
    <x v="0"/>
  </r>
  <r>
    <s v="5."/>
    <x v="4"/>
    <x v="4"/>
    <x v="2"/>
    <x v="0"/>
    <x v="0"/>
    <x v="2"/>
    <x v="0"/>
    <x v="1"/>
    <x v="0"/>
    <x v="0"/>
    <x v="0"/>
    <s v="8.55"/>
    <s v="8.55"/>
    <n v="8"/>
    <n v="7"/>
    <n v="8"/>
    <n v="9"/>
    <n v="9"/>
    <n v="8"/>
    <n v="10"/>
    <n v="10"/>
    <n v="10"/>
    <x v="0"/>
    <x v="0"/>
    <x v="0"/>
    <x v="0"/>
    <x v="0"/>
    <x v="0"/>
    <x v="0"/>
    <x v="0"/>
    <x v="0"/>
  </r>
  <r>
    <s v="6."/>
    <x v="5"/>
    <x v="5"/>
    <x v="2"/>
    <x v="0"/>
    <x v="1"/>
    <x v="0"/>
    <x v="3"/>
    <x v="1"/>
    <x v="0"/>
    <x v="0"/>
    <x v="0"/>
    <s v="8.14"/>
    <s v="8.14"/>
    <n v="8"/>
    <n v="7"/>
    <n v="7"/>
    <n v="8"/>
    <n v="8"/>
    <n v="8"/>
    <n v="10"/>
    <n v="10"/>
    <n v="10"/>
    <x v="0"/>
    <x v="0"/>
    <x v="0"/>
    <x v="0"/>
    <x v="0"/>
    <x v="0"/>
    <x v="0"/>
    <x v="0"/>
    <x v="0"/>
  </r>
  <r>
    <s v="7."/>
    <x v="6"/>
    <x v="6"/>
    <x v="2"/>
    <x v="4"/>
    <x v="0"/>
    <x v="2"/>
    <x v="0"/>
    <x v="1"/>
    <x v="0"/>
    <x v="0"/>
    <x v="0"/>
    <s v="8.91"/>
    <s v="8.91"/>
    <n v="8"/>
    <n v="9"/>
    <n v="8"/>
    <n v="9"/>
    <n v="9"/>
    <n v="8"/>
    <n v="10"/>
    <n v="10"/>
    <n v="10"/>
    <x v="0"/>
    <x v="0"/>
    <x v="0"/>
    <x v="0"/>
    <x v="0"/>
    <x v="0"/>
    <x v="0"/>
    <x v="0"/>
    <x v="0"/>
  </r>
  <r>
    <s v="8."/>
    <x v="7"/>
    <x v="7"/>
    <x v="2"/>
    <x v="5"/>
    <x v="3"/>
    <x v="2"/>
    <x v="0"/>
    <x v="1"/>
    <x v="0"/>
    <x v="0"/>
    <x v="0"/>
    <s v="9.23"/>
    <s v="9.23"/>
    <n v="8"/>
    <n v="10"/>
    <n v="9"/>
    <n v="9"/>
    <n v="9"/>
    <n v="8"/>
    <n v="10"/>
    <n v="10"/>
    <n v="10"/>
    <x v="0"/>
    <x v="0"/>
    <x v="0"/>
    <x v="0"/>
    <x v="0"/>
    <x v="0"/>
    <x v="0"/>
    <x v="0"/>
    <x v="0"/>
  </r>
  <r>
    <s v="9."/>
    <x v="8"/>
    <x v="8"/>
    <x v="2"/>
    <x v="1"/>
    <x v="3"/>
    <x v="0"/>
    <x v="3"/>
    <x v="1"/>
    <x v="0"/>
    <x v="0"/>
    <x v="0"/>
    <s v="8.59"/>
    <s v="8.59"/>
    <n v="8"/>
    <n v="8"/>
    <n v="9"/>
    <n v="8"/>
    <n v="8"/>
    <n v="8"/>
    <n v="10"/>
    <n v="10"/>
    <n v="10"/>
    <x v="0"/>
    <x v="0"/>
    <x v="0"/>
    <x v="0"/>
    <x v="0"/>
    <x v="0"/>
    <x v="0"/>
    <x v="0"/>
    <x v="0"/>
  </r>
  <r>
    <s v="10."/>
    <x v="9"/>
    <x v="9"/>
    <x v="0"/>
    <x v="0"/>
    <x v="1"/>
    <x v="0"/>
    <x v="2"/>
    <x v="2"/>
    <x v="2"/>
    <x v="0"/>
    <x v="0"/>
    <s v="7.68"/>
    <s v="7.68"/>
    <n v="7"/>
    <n v="7"/>
    <n v="7"/>
    <n v="8"/>
    <n v="7"/>
    <n v="6"/>
    <n v="9"/>
    <n v="10"/>
    <n v="10"/>
    <x v="0"/>
    <x v="0"/>
    <x v="0"/>
    <x v="0"/>
    <x v="0"/>
    <x v="0"/>
    <x v="0"/>
    <x v="0"/>
    <x v="0"/>
  </r>
  <r>
    <s v="11."/>
    <x v="10"/>
    <x v="10"/>
    <x v="0"/>
    <x v="3"/>
    <x v="1"/>
    <x v="1"/>
    <x v="2"/>
    <x v="2"/>
    <x v="0"/>
    <x v="1"/>
    <x v="0"/>
    <s v="7.18"/>
    <s v="7.18"/>
    <n v="7"/>
    <n v="5"/>
    <n v="7"/>
    <n v="7"/>
    <n v="7"/>
    <n v="6"/>
    <n v="10"/>
    <n v="9"/>
    <n v="10"/>
    <x v="0"/>
    <x v="0"/>
    <x v="0"/>
    <x v="0"/>
    <x v="0"/>
    <x v="0"/>
    <x v="0"/>
    <x v="0"/>
    <x v="0"/>
  </r>
  <r>
    <s v="12."/>
    <x v="11"/>
    <x v="11"/>
    <x v="0"/>
    <x v="0"/>
    <x v="4"/>
    <x v="0"/>
    <x v="3"/>
    <x v="0"/>
    <x v="0"/>
    <x v="0"/>
    <x v="0"/>
    <s v="7.82"/>
    <s v="7.82"/>
    <n v="7"/>
    <n v="7"/>
    <n v="6"/>
    <n v="8"/>
    <n v="8"/>
    <n v="7"/>
    <n v="10"/>
    <n v="10"/>
    <n v="10"/>
    <x v="0"/>
    <x v="0"/>
    <x v="0"/>
    <x v="0"/>
    <x v="0"/>
    <x v="0"/>
    <x v="0"/>
    <x v="0"/>
    <x v="0"/>
  </r>
  <r>
    <s v="13."/>
    <x v="12"/>
    <x v="12"/>
    <x v="0"/>
    <x v="2"/>
    <x v="4"/>
    <x v="1"/>
    <x v="2"/>
    <x v="3"/>
    <x v="0"/>
    <x v="0"/>
    <x v="0"/>
    <s v="7.05"/>
    <s v="7.05"/>
    <n v="7"/>
    <n v="6"/>
    <n v="6"/>
    <n v="7"/>
    <n v="7"/>
    <n v="0"/>
    <n v="10"/>
    <n v="10"/>
    <n v="10"/>
    <x v="0"/>
    <x v="0"/>
    <x v="0"/>
    <x v="0"/>
    <x v="0"/>
    <x v="1"/>
    <x v="0"/>
    <x v="0"/>
    <x v="0"/>
  </r>
  <r>
    <s v="14."/>
    <x v="13"/>
    <x v="13"/>
    <x v="0"/>
    <x v="0"/>
    <x v="4"/>
    <x v="0"/>
    <x v="3"/>
    <x v="1"/>
    <x v="0"/>
    <x v="0"/>
    <x v="0"/>
    <s v="7.86"/>
    <s v="7.86"/>
    <n v="7"/>
    <n v="7"/>
    <n v="6"/>
    <n v="8"/>
    <n v="8"/>
    <n v="8"/>
    <n v="10"/>
    <n v="10"/>
    <n v="10"/>
    <x v="0"/>
    <x v="0"/>
    <x v="0"/>
    <x v="0"/>
    <x v="0"/>
    <x v="0"/>
    <x v="0"/>
    <x v="0"/>
    <x v="0"/>
  </r>
  <r>
    <s v="15."/>
    <x v="14"/>
    <x v="14"/>
    <x v="2"/>
    <x v="0"/>
    <x v="1"/>
    <x v="2"/>
    <x v="3"/>
    <x v="0"/>
    <x v="0"/>
    <x v="0"/>
    <x v="0"/>
    <s v="8.23"/>
    <s v="8.23"/>
    <n v="8"/>
    <n v="7"/>
    <n v="7"/>
    <n v="9"/>
    <n v="8"/>
    <n v="7"/>
    <n v="10"/>
    <n v="10"/>
    <n v="10"/>
    <x v="0"/>
    <x v="0"/>
    <x v="0"/>
    <x v="0"/>
    <x v="0"/>
    <x v="0"/>
    <x v="0"/>
    <x v="0"/>
    <x v="0"/>
  </r>
  <r>
    <s v="16."/>
    <x v="15"/>
    <x v="15"/>
    <x v="0"/>
    <x v="4"/>
    <x v="0"/>
    <x v="0"/>
    <x v="2"/>
    <x v="2"/>
    <x v="0"/>
    <x v="1"/>
    <x v="0"/>
    <s v="8.18"/>
    <s v="8.18"/>
    <n v="7"/>
    <n v="9"/>
    <n v="8"/>
    <n v="8"/>
    <n v="7"/>
    <n v="6"/>
    <n v="10"/>
    <n v="9"/>
    <n v="10"/>
    <x v="0"/>
    <x v="0"/>
    <x v="0"/>
    <x v="0"/>
    <x v="0"/>
    <x v="0"/>
    <x v="0"/>
    <x v="0"/>
    <x v="0"/>
  </r>
  <r>
    <s v="17."/>
    <x v="16"/>
    <x v="16"/>
    <x v="1"/>
    <x v="0"/>
    <x v="4"/>
    <x v="1"/>
    <x v="2"/>
    <x v="2"/>
    <x v="2"/>
    <x v="1"/>
    <x v="0"/>
    <s v="7.18"/>
    <s v="7.18"/>
    <n v="6"/>
    <n v="7"/>
    <n v="6"/>
    <n v="7"/>
    <n v="7"/>
    <n v="6"/>
    <n v="9"/>
    <n v="9"/>
    <n v="10"/>
    <x v="0"/>
    <x v="0"/>
    <x v="0"/>
    <x v="0"/>
    <x v="0"/>
    <x v="0"/>
    <x v="0"/>
    <x v="0"/>
    <x v="0"/>
  </r>
  <r>
    <s v="18."/>
    <x v="17"/>
    <x v="17"/>
    <x v="3"/>
    <x v="4"/>
    <x v="1"/>
    <x v="2"/>
    <x v="0"/>
    <x v="0"/>
    <x v="0"/>
    <x v="0"/>
    <x v="0"/>
    <s v="8.86"/>
    <s v="8.86"/>
    <n v="9"/>
    <n v="9"/>
    <n v="7"/>
    <n v="9"/>
    <n v="9"/>
    <n v="7"/>
    <n v="10"/>
    <n v="10"/>
    <n v="10"/>
    <x v="0"/>
    <x v="0"/>
    <x v="0"/>
    <x v="0"/>
    <x v="0"/>
    <x v="0"/>
    <x v="0"/>
    <x v="0"/>
    <x v="0"/>
  </r>
  <r>
    <s v="19."/>
    <x v="18"/>
    <x v="18"/>
    <x v="0"/>
    <x v="4"/>
    <x v="3"/>
    <x v="0"/>
    <x v="3"/>
    <x v="0"/>
    <x v="0"/>
    <x v="0"/>
    <x v="0"/>
    <s v="8.59"/>
    <s v="8.59"/>
    <n v="7"/>
    <n v="9"/>
    <n v="9"/>
    <n v="8"/>
    <n v="8"/>
    <n v="7"/>
    <n v="10"/>
    <n v="10"/>
    <n v="10"/>
    <x v="0"/>
    <x v="0"/>
    <x v="0"/>
    <x v="0"/>
    <x v="0"/>
    <x v="0"/>
    <x v="0"/>
    <x v="0"/>
    <x v="0"/>
  </r>
  <r>
    <s v="20."/>
    <x v="19"/>
    <x v="19"/>
    <x v="0"/>
    <x v="0"/>
    <x v="1"/>
    <x v="0"/>
    <x v="2"/>
    <x v="2"/>
    <x v="2"/>
    <x v="1"/>
    <x v="0"/>
    <s v="7.59"/>
    <s v="7.59"/>
    <n v="7"/>
    <n v="7"/>
    <n v="7"/>
    <n v="8"/>
    <n v="7"/>
    <n v="6"/>
    <n v="9"/>
    <n v="9"/>
    <n v="10"/>
    <x v="0"/>
    <x v="0"/>
    <x v="0"/>
    <x v="0"/>
    <x v="0"/>
    <x v="0"/>
    <x v="0"/>
    <x v="0"/>
    <x v="0"/>
  </r>
  <r>
    <s v="21."/>
    <x v="20"/>
    <x v="20"/>
    <x v="0"/>
    <x v="4"/>
    <x v="1"/>
    <x v="2"/>
    <x v="2"/>
    <x v="2"/>
    <x v="0"/>
    <x v="0"/>
    <x v="0"/>
    <s v="8.27"/>
    <s v="8.27"/>
    <n v="7"/>
    <n v="9"/>
    <n v="7"/>
    <n v="9"/>
    <n v="7"/>
    <n v="6"/>
    <n v="10"/>
    <n v="10"/>
    <n v="10"/>
    <x v="0"/>
    <x v="0"/>
    <x v="0"/>
    <x v="0"/>
    <x v="0"/>
    <x v="0"/>
    <x v="0"/>
    <x v="0"/>
    <x v="0"/>
  </r>
  <r>
    <s v="22."/>
    <x v="21"/>
    <x v="21"/>
    <x v="2"/>
    <x v="4"/>
    <x v="5"/>
    <x v="2"/>
    <x v="4"/>
    <x v="4"/>
    <x v="0"/>
    <x v="0"/>
    <x v="0"/>
    <s v="9.36"/>
    <s v="9.36"/>
    <n v="8"/>
    <n v="9"/>
    <n v="10"/>
    <n v="9"/>
    <n v="10"/>
    <n v="9"/>
    <n v="10"/>
    <n v="10"/>
    <n v="10"/>
    <x v="0"/>
    <x v="0"/>
    <x v="0"/>
    <x v="0"/>
    <x v="0"/>
    <x v="0"/>
    <x v="0"/>
    <x v="0"/>
    <x v="0"/>
  </r>
  <r>
    <s v="23."/>
    <x v="22"/>
    <x v="22"/>
    <x v="4"/>
    <x v="6"/>
    <x v="6"/>
    <x v="3"/>
    <x v="5"/>
    <x v="3"/>
    <x v="3"/>
    <x v="2"/>
    <x v="0"/>
    <s v="3.86"/>
    <s v="3.86"/>
    <n v="5"/>
    <n v="0"/>
    <n v="0"/>
    <n v="5"/>
    <n v="5"/>
    <n v="0"/>
    <n v="7"/>
    <n v="8"/>
    <n v="10"/>
    <x v="0"/>
    <x v="1"/>
    <x v="1"/>
    <x v="0"/>
    <x v="0"/>
    <x v="1"/>
    <x v="0"/>
    <x v="0"/>
    <x v="0"/>
  </r>
  <r>
    <s v="24."/>
    <x v="23"/>
    <x v="23"/>
    <x v="0"/>
    <x v="3"/>
    <x v="6"/>
    <x v="1"/>
    <x v="2"/>
    <x v="2"/>
    <x v="0"/>
    <x v="1"/>
    <x v="0"/>
    <s v="6.23"/>
    <s v="6.23"/>
    <n v="7"/>
    <n v="5"/>
    <n v="0"/>
    <n v="7"/>
    <n v="7"/>
    <n v="6"/>
    <n v="10"/>
    <n v="9"/>
    <n v="10"/>
    <x v="0"/>
    <x v="0"/>
    <x v="1"/>
    <x v="0"/>
    <x v="0"/>
    <x v="0"/>
    <x v="0"/>
    <x v="0"/>
    <x v="0"/>
  </r>
  <r>
    <s v="25."/>
    <x v="24"/>
    <x v="24"/>
    <x v="2"/>
    <x v="0"/>
    <x v="1"/>
    <x v="0"/>
    <x v="3"/>
    <x v="2"/>
    <x v="2"/>
    <x v="1"/>
    <x v="0"/>
    <s v="7.86"/>
    <s v="7.86"/>
    <n v="8"/>
    <n v="7"/>
    <n v="7"/>
    <n v="8"/>
    <n v="8"/>
    <n v="6"/>
    <n v="9"/>
    <n v="9"/>
    <n v="10"/>
    <x v="0"/>
    <x v="0"/>
    <x v="0"/>
    <x v="0"/>
    <x v="0"/>
    <x v="0"/>
    <x v="0"/>
    <x v="0"/>
    <x v="0"/>
  </r>
  <r>
    <s v="26."/>
    <x v="25"/>
    <x v="25"/>
    <x v="1"/>
    <x v="0"/>
    <x v="1"/>
    <x v="0"/>
    <x v="2"/>
    <x v="0"/>
    <x v="0"/>
    <x v="0"/>
    <x v="0"/>
    <s v="7.68"/>
    <s v="7.68"/>
    <n v="6"/>
    <n v="7"/>
    <n v="7"/>
    <n v="8"/>
    <n v="7"/>
    <n v="7"/>
    <n v="10"/>
    <n v="10"/>
    <n v="10"/>
    <x v="0"/>
    <x v="0"/>
    <x v="0"/>
    <x v="0"/>
    <x v="0"/>
    <x v="0"/>
    <x v="0"/>
    <x v="0"/>
    <x v="0"/>
  </r>
  <r>
    <s v="27."/>
    <x v="26"/>
    <x v="26"/>
    <x v="0"/>
    <x v="0"/>
    <x v="1"/>
    <x v="0"/>
    <x v="3"/>
    <x v="1"/>
    <x v="0"/>
    <x v="0"/>
    <x v="0"/>
    <s v="8"/>
    <s v="8"/>
    <n v="7"/>
    <n v="7"/>
    <n v="7"/>
    <n v="8"/>
    <n v="8"/>
    <n v="8"/>
    <n v="10"/>
    <n v="10"/>
    <n v="10"/>
    <x v="0"/>
    <x v="0"/>
    <x v="0"/>
    <x v="0"/>
    <x v="0"/>
    <x v="0"/>
    <x v="0"/>
    <x v="0"/>
    <x v="0"/>
  </r>
  <r>
    <s v="28."/>
    <x v="27"/>
    <x v="27"/>
    <x v="0"/>
    <x v="0"/>
    <x v="0"/>
    <x v="0"/>
    <x v="3"/>
    <x v="4"/>
    <x v="0"/>
    <x v="0"/>
    <x v="0"/>
    <s v="8.18"/>
    <s v="8.18"/>
    <n v="7"/>
    <n v="7"/>
    <n v="8"/>
    <n v="8"/>
    <n v="8"/>
    <n v="9"/>
    <n v="10"/>
    <n v="10"/>
    <n v="10"/>
    <x v="0"/>
    <x v="0"/>
    <x v="0"/>
    <x v="0"/>
    <x v="0"/>
    <x v="0"/>
    <x v="0"/>
    <x v="0"/>
    <x v="0"/>
  </r>
  <r>
    <s v="29."/>
    <x v="28"/>
    <x v="28"/>
    <x v="0"/>
    <x v="4"/>
    <x v="3"/>
    <x v="2"/>
    <x v="0"/>
    <x v="4"/>
    <x v="0"/>
    <x v="0"/>
    <x v="0"/>
    <s v="8.95"/>
    <s v="8.95"/>
    <n v="7"/>
    <n v="9"/>
    <n v="9"/>
    <n v="9"/>
    <n v="9"/>
    <n v="9"/>
    <n v="10"/>
    <n v="10"/>
    <n v="10"/>
    <x v="0"/>
    <x v="0"/>
    <x v="0"/>
    <x v="0"/>
    <x v="0"/>
    <x v="0"/>
    <x v="0"/>
    <x v="0"/>
    <x v="0"/>
  </r>
  <r>
    <s v="30."/>
    <x v="29"/>
    <x v="29"/>
    <x v="0"/>
    <x v="5"/>
    <x v="0"/>
    <x v="0"/>
    <x v="3"/>
    <x v="2"/>
    <x v="0"/>
    <x v="0"/>
    <x v="0"/>
    <s v="8.59"/>
    <s v="8.59"/>
    <n v="7"/>
    <n v="10"/>
    <n v="8"/>
    <n v="8"/>
    <n v="8"/>
    <n v="6"/>
    <n v="10"/>
    <n v="10"/>
    <n v="10"/>
    <x v="0"/>
    <x v="0"/>
    <x v="0"/>
    <x v="0"/>
    <x v="0"/>
    <x v="0"/>
    <x v="0"/>
    <x v="0"/>
    <x v="0"/>
  </r>
  <r>
    <s v="31."/>
    <x v="30"/>
    <x v="30"/>
    <x v="1"/>
    <x v="3"/>
    <x v="2"/>
    <x v="1"/>
    <x v="5"/>
    <x v="0"/>
    <x v="1"/>
    <x v="1"/>
    <x v="0"/>
    <s v="6.36"/>
    <s v="6.36"/>
    <n v="6"/>
    <n v="5"/>
    <n v="5"/>
    <n v="7"/>
    <n v="5"/>
    <n v="7"/>
    <n v="8"/>
    <n v="9"/>
    <n v="10"/>
    <x v="0"/>
    <x v="0"/>
    <x v="0"/>
    <x v="0"/>
    <x v="0"/>
    <x v="0"/>
    <x v="0"/>
    <x v="0"/>
    <x v="0"/>
  </r>
  <r>
    <s v="32."/>
    <x v="31"/>
    <x v="31"/>
    <x v="2"/>
    <x v="0"/>
    <x v="1"/>
    <x v="2"/>
    <x v="2"/>
    <x v="1"/>
    <x v="0"/>
    <x v="0"/>
    <x v="0"/>
    <s v="8.14"/>
    <s v="8.14"/>
    <n v="8"/>
    <n v="7"/>
    <n v="7"/>
    <n v="9"/>
    <n v="7"/>
    <n v="8"/>
    <n v="10"/>
    <n v="10"/>
    <n v="10"/>
    <x v="0"/>
    <x v="0"/>
    <x v="0"/>
    <x v="0"/>
    <x v="0"/>
    <x v="0"/>
    <x v="0"/>
    <x v="0"/>
    <x v="0"/>
  </r>
  <r>
    <s v="33."/>
    <x v="32"/>
    <x v="32"/>
    <x v="0"/>
    <x v="0"/>
    <x v="1"/>
    <x v="0"/>
    <x v="2"/>
    <x v="2"/>
    <x v="2"/>
    <x v="0"/>
    <x v="0"/>
    <s v="7.68"/>
    <s v="7.68"/>
    <n v="7"/>
    <n v="7"/>
    <n v="7"/>
    <n v="8"/>
    <n v="7"/>
    <n v="6"/>
    <n v="9"/>
    <n v="10"/>
    <n v="10"/>
    <x v="0"/>
    <x v="0"/>
    <x v="0"/>
    <x v="0"/>
    <x v="0"/>
    <x v="0"/>
    <x v="0"/>
    <x v="0"/>
    <x v="0"/>
  </r>
  <r>
    <s v="34."/>
    <x v="33"/>
    <x v="33"/>
    <x v="2"/>
    <x v="1"/>
    <x v="0"/>
    <x v="2"/>
    <x v="3"/>
    <x v="0"/>
    <x v="0"/>
    <x v="0"/>
    <x v="0"/>
    <s v="8.55"/>
    <s v="8.55"/>
    <n v="8"/>
    <n v="8"/>
    <n v="8"/>
    <n v="9"/>
    <n v="8"/>
    <n v="7"/>
    <n v="10"/>
    <n v="10"/>
    <n v="10"/>
    <x v="0"/>
    <x v="0"/>
    <x v="0"/>
    <x v="0"/>
    <x v="0"/>
    <x v="0"/>
    <x v="0"/>
    <x v="0"/>
    <x v="0"/>
  </r>
  <r>
    <s v="35."/>
    <x v="34"/>
    <x v="34"/>
    <x v="0"/>
    <x v="3"/>
    <x v="6"/>
    <x v="4"/>
    <x v="5"/>
    <x v="2"/>
    <x v="1"/>
    <x v="2"/>
    <x v="0"/>
    <s v="4.73"/>
    <s v="4.73"/>
    <n v="7"/>
    <n v="5"/>
    <n v="0"/>
    <n v="0"/>
    <n v="5"/>
    <n v="6"/>
    <n v="8"/>
    <n v="8"/>
    <n v="10"/>
    <x v="0"/>
    <x v="0"/>
    <x v="1"/>
    <x v="1"/>
    <x v="0"/>
    <x v="0"/>
    <x v="0"/>
    <x v="0"/>
    <x v="0"/>
  </r>
  <r>
    <s v="36."/>
    <x v="35"/>
    <x v="35"/>
    <x v="0"/>
    <x v="3"/>
    <x v="4"/>
    <x v="0"/>
    <x v="1"/>
    <x v="0"/>
    <x v="2"/>
    <x v="1"/>
    <x v="0"/>
    <s v="7"/>
    <s v="7"/>
    <n v="7"/>
    <n v="5"/>
    <n v="6"/>
    <n v="8"/>
    <n v="6"/>
    <n v="7"/>
    <n v="9"/>
    <n v="9"/>
    <n v="10"/>
    <x v="0"/>
    <x v="0"/>
    <x v="0"/>
    <x v="0"/>
    <x v="0"/>
    <x v="0"/>
    <x v="0"/>
    <x v="0"/>
    <x v="0"/>
  </r>
  <r>
    <s v="37."/>
    <x v="36"/>
    <x v="36"/>
    <x v="0"/>
    <x v="0"/>
    <x v="4"/>
    <x v="0"/>
    <x v="2"/>
    <x v="1"/>
    <x v="1"/>
    <x v="0"/>
    <x v="0"/>
    <s v="7.55"/>
    <s v="7.55"/>
    <n v="7"/>
    <n v="7"/>
    <n v="6"/>
    <n v="8"/>
    <n v="7"/>
    <n v="8"/>
    <n v="8"/>
    <n v="10"/>
    <n v="10"/>
    <x v="0"/>
    <x v="0"/>
    <x v="0"/>
    <x v="0"/>
    <x v="0"/>
    <x v="0"/>
    <x v="0"/>
    <x v="0"/>
    <x v="0"/>
  </r>
  <r>
    <s v="38."/>
    <x v="37"/>
    <x v="37"/>
    <x v="0"/>
    <x v="4"/>
    <x v="1"/>
    <x v="0"/>
    <x v="0"/>
    <x v="1"/>
    <x v="0"/>
    <x v="0"/>
    <x v="0"/>
    <s v="8.5"/>
    <s v="8.5"/>
    <n v="7"/>
    <n v="9"/>
    <n v="7"/>
    <n v="8"/>
    <n v="9"/>
    <n v="8"/>
    <n v="10"/>
    <n v="10"/>
    <n v="10"/>
    <x v="0"/>
    <x v="0"/>
    <x v="0"/>
    <x v="0"/>
    <x v="0"/>
    <x v="0"/>
    <x v="0"/>
    <x v="0"/>
    <x v="0"/>
  </r>
  <r>
    <s v="39."/>
    <x v="38"/>
    <x v="38"/>
    <x v="1"/>
    <x v="3"/>
    <x v="1"/>
    <x v="0"/>
    <x v="1"/>
    <x v="0"/>
    <x v="1"/>
    <x v="1"/>
    <x v="0"/>
    <s v="6.91"/>
    <s v="6.91"/>
    <n v="6"/>
    <n v="5"/>
    <n v="7"/>
    <n v="8"/>
    <n v="6"/>
    <n v="7"/>
    <n v="8"/>
    <n v="9"/>
    <n v="10"/>
    <x v="0"/>
    <x v="0"/>
    <x v="0"/>
    <x v="0"/>
    <x v="0"/>
    <x v="0"/>
    <x v="0"/>
    <x v="0"/>
    <x v="0"/>
  </r>
  <r>
    <s v="40."/>
    <x v="39"/>
    <x v="39"/>
    <x v="1"/>
    <x v="6"/>
    <x v="2"/>
    <x v="5"/>
    <x v="6"/>
    <x v="0"/>
    <x v="3"/>
    <x v="2"/>
    <x v="0"/>
    <s v="4.45"/>
    <s v="4.45"/>
    <n v="6"/>
    <n v="0"/>
    <n v="5"/>
    <n v="6"/>
    <n v="0"/>
    <n v="7"/>
    <n v="7"/>
    <n v="8"/>
    <n v="10"/>
    <x v="0"/>
    <x v="1"/>
    <x v="0"/>
    <x v="0"/>
    <x v="1"/>
    <x v="0"/>
    <x v="0"/>
    <x v="0"/>
    <x v="0"/>
  </r>
  <r>
    <s v="41."/>
    <x v="40"/>
    <x v="40"/>
    <x v="0"/>
    <x v="0"/>
    <x v="0"/>
    <x v="0"/>
    <x v="2"/>
    <x v="1"/>
    <x v="0"/>
    <x v="0"/>
    <x v="0"/>
    <s v="8"/>
    <s v="8"/>
    <n v="7"/>
    <n v="7"/>
    <n v="8"/>
    <n v="8"/>
    <n v="7"/>
    <n v="8"/>
    <n v="10"/>
    <n v="10"/>
    <n v="10"/>
    <x v="0"/>
    <x v="0"/>
    <x v="0"/>
    <x v="0"/>
    <x v="0"/>
    <x v="0"/>
    <x v="0"/>
    <x v="0"/>
    <x v="0"/>
  </r>
  <r>
    <s v="42."/>
    <x v="41"/>
    <x v="41"/>
    <x v="0"/>
    <x v="1"/>
    <x v="1"/>
    <x v="0"/>
    <x v="2"/>
    <x v="0"/>
    <x v="0"/>
    <x v="0"/>
    <x v="0"/>
    <s v="8"/>
    <s v="8"/>
    <n v="7"/>
    <n v="8"/>
    <n v="7"/>
    <n v="8"/>
    <n v="7"/>
    <n v="7"/>
    <n v="10"/>
    <n v="10"/>
    <n v="10"/>
    <x v="0"/>
    <x v="0"/>
    <x v="0"/>
    <x v="0"/>
    <x v="0"/>
    <x v="0"/>
    <x v="0"/>
    <x v="0"/>
    <x v="0"/>
  </r>
  <r>
    <s v="43."/>
    <x v="42"/>
    <x v="42"/>
    <x v="0"/>
    <x v="1"/>
    <x v="1"/>
    <x v="0"/>
    <x v="2"/>
    <x v="3"/>
    <x v="0"/>
    <x v="0"/>
    <x v="0"/>
    <s v="7.68"/>
    <s v="7.68"/>
    <n v="7"/>
    <n v="8"/>
    <n v="7"/>
    <n v="8"/>
    <n v="7"/>
    <n v="0"/>
    <n v="10"/>
    <n v="10"/>
    <n v="10"/>
    <x v="0"/>
    <x v="0"/>
    <x v="0"/>
    <x v="0"/>
    <x v="0"/>
    <x v="1"/>
    <x v="0"/>
    <x v="0"/>
    <x v="0"/>
  </r>
  <r>
    <s v="44."/>
    <x v="43"/>
    <x v="43"/>
    <x v="1"/>
    <x v="3"/>
    <x v="2"/>
    <x v="5"/>
    <x v="2"/>
    <x v="0"/>
    <x v="1"/>
    <x v="1"/>
    <x v="0"/>
    <s v="6.5"/>
    <s v="6.5"/>
    <n v="6"/>
    <n v="5"/>
    <n v="5"/>
    <n v="6"/>
    <n v="7"/>
    <n v="7"/>
    <n v="8"/>
    <n v="9"/>
    <n v="10"/>
    <x v="0"/>
    <x v="0"/>
    <x v="0"/>
    <x v="0"/>
    <x v="0"/>
    <x v="0"/>
    <x v="0"/>
    <x v="0"/>
    <x v="0"/>
  </r>
  <r>
    <s v="45."/>
    <x v="44"/>
    <x v="44"/>
    <x v="0"/>
    <x v="0"/>
    <x v="0"/>
    <x v="0"/>
    <x v="2"/>
    <x v="1"/>
    <x v="0"/>
    <x v="0"/>
    <x v="0"/>
    <s v="8"/>
    <s v="8"/>
    <n v="7"/>
    <n v="7"/>
    <n v="8"/>
    <n v="8"/>
    <n v="7"/>
    <n v="8"/>
    <n v="10"/>
    <n v="10"/>
    <n v="10"/>
    <x v="0"/>
    <x v="0"/>
    <x v="0"/>
    <x v="0"/>
    <x v="0"/>
    <x v="0"/>
    <x v="0"/>
    <x v="0"/>
    <x v="0"/>
  </r>
  <r>
    <s v="46."/>
    <x v="45"/>
    <x v="45"/>
    <x v="4"/>
    <x v="4"/>
    <x v="0"/>
    <x v="2"/>
    <x v="0"/>
    <x v="1"/>
    <x v="0"/>
    <x v="0"/>
    <x v="0"/>
    <s v="8.5"/>
    <s v="8.5"/>
    <n v="5"/>
    <n v="9"/>
    <n v="8"/>
    <n v="9"/>
    <n v="9"/>
    <n v="8"/>
    <n v="10"/>
    <n v="10"/>
    <n v="10"/>
    <x v="0"/>
    <x v="0"/>
    <x v="0"/>
    <x v="0"/>
    <x v="0"/>
    <x v="0"/>
    <x v="0"/>
    <x v="0"/>
    <x v="0"/>
  </r>
  <r>
    <s v="47."/>
    <x v="46"/>
    <x v="46"/>
    <x v="2"/>
    <x v="0"/>
    <x v="3"/>
    <x v="0"/>
    <x v="2"/>
    <x v="1"/>
    <x v="0"/>
    <x v="0"/>
    <x v="0"/>
    <s v="8.27"/>
    <s v="8.27"/>
    <n v="8"/>
    <n v="7"/>
    <n v="9"/>
    <n v="8"/>
    <n v="7"/>
    <n v="8"/>
    <n v="10"/>
    <n v="10"/>
    <n v="10"/>
    <x v="0"/>
    <x v="0"/>
    <x v="0"/>
    <x v="0"/>
    <x v="0"/>
    <x v="0"/>
    <x v="0"/>
    <x v="0"/>
    <x v="0"/>
  </r>
  <r>
    <s v="48."/>
    <x v="47"/>
    <x v="47"/>
    <x v="2"/>
    <x v="1"/>
    <x v="0"/>
    <x v="0"/>
    <x v="3"/>
    <x v="4"/>
    <x v="0"/>
    <x v="0"/>
    <x v="0"/>
    <s v="8.5"/>
    <s v="8.5"/>
    <n v="8"/>
    <n v="8"/>
    <n v="8"/>
    <n v="8"/>
    <n v="8"/>
    <n v="9"/>
    <n v="10"/>
    <n v="10"/>
    <n v="10"/>
    <x v="0"/>
    <x v="0"/>
    <x v="0"/>
    <x v="0"/>
    <x v="0"/>
    <x v="0"/>
    <x v="0"/>
    <x v="0"/>
    <x v="0"/>
  </r>
  <r>
    <s v="49."/>
    <x v="48"/>
    <x v="48"/>
    <x v="0"/>
    <x v="3"/>
    <x v="6"/>
    <x v="5"/>
    <x v="6"/>
    <x v="2"/>
    <x v="1"/>
    <x v="1"/>
    <x v="0"/>
    <s v="4.95"/>
    <s v="4.95"/>
    <n v="7"/>
    <n v="5"/>
    <n v="0"/>
    <n v="6"/>
    <n v="0"/>
    <n v="6"/>
    <n v="8"/>
    <n v="9"/>
    <n v="10"/>
    <x v="0"/>
    <x v="0"/>
    <x v="1"/>
    <x v="0"/>
    <x v="1"/>
    <x v="0"/>
    <x v="0"/>
    <x v="0"/>
    <x v="0"/>
  </r>
  <r>
    <s v="50."/>
    <x v="49"/>
    <x v="49"/>
    <x v="2"/>
    <x v="0"/>
    <x v="1"/>
    <x v="0"/>
    <x v="2"/>
    <x v="0"/>
    <x v="2"/>
    <x v="1"/>
    <x v="0"/>
    <s v="7.77"/>
    <s v="7.77"/>
    <n v="8"/>
    <n v="7"/>
    <n v="7"/>
    <n v="8"/>
    <n v="7"/>
    <n v="7"/>
    <n v="9"/>
    <n v="9"/>
    <n v="10"/>
    <x v="0"/>
    <x v="0"/>
    <x v="0"/>
    <x v="0"/>
    <x v="0"/>
    <x v="0"/>
    <x v="0"/>
    <x v="0"/>
    <x v="0"/>
  </r>
  <r>
    <s v="51."/>
    <x v="50"/>
    <x v="50"/>
    <x v="0"/>
    <x v="0"/>
    <x v="1"/>
    <x v="2"/>
    <x v="2"/>
    <x v="0"/>
    <x v="0"/>
    <x v="0"/>
    <x v="0"/>
    <s v="7.95"/>
    <s v="7.95"/>
    <n v="7"/>
    <n v="7"/>
    <n v="7"/>
    <n v="9"/>
    <n v="7"/>
    <n v="7"/>
    <n v="10"/>
    <n v="10"/>
    <n v="10"/>
    <x v="0"/>
    <x v="0"/>
    <x v="0"/>
    <x v="0"/>
    <x v="0"/>
    <x v="0"/>
    <x v="0"/>
    <x v="0"/>
    <x v="0"/>
  </r>
  <r>
    <s v="52."/>
    <x v="51"/>
    <x v="51"/>
    <x v="1"/>
    <x v="2"/>
    <x v="1"/>
    <x v="0"/>
    <x v="2"/>
    <x v="1"/>
    <x v="2"/>
    <x v="0"/>
    <x v="0"/>
    <s v="7.45"/>
    <s v="7.45"/>
    <n v="6"/>
    <n v="6"/>
    <n v="7"/>
    <n v="8"/>
    <n v="7"/>
    <n v="8"/>
    <n v="9"/>
    <n v="10"/>
    <n v="10"/>
    <x v="0"/>
    <x v="0"/>
    <x v="0"/>
    <x v="0"/>
    <x v="0"/>
    <x v="0"/>
    <x v="0"/>
    <x v="0"/>
    <x v="0"/>
  </r>
  <r>
    <s v="53."/>
    <x v="52"/>
    <x v="52"/>
    <x v="0"/>
    <x v="4"/>
    <x v="0"/>
    <x v="0"/>
    <x v="2"/>
    <x v="1"/>
    <x v="0"/>
    <x v="0"/>
    <x v="0"/>
    <s v="8.36"/>
    <s v="8.36"/>
    <n v="7"/>
    <n v="9"/>
    <n v="8"/>
    <n v="8"/>
    <n v="7"/>
    <n v="8"/>
    <n v="10"/>
    <n v="10"/>
    <n v="10"/>
    <x v="0"/>
    <x v="0"/>
    <x v="0"/>
    <x v="0"/>
    <x v="0"/>
    <x v="0"/>
    <x v="0"/>
    <x v="0"/>
    <x v="0"/>
  </r>
  <r>
    <s v="54."/>
    <x v="53"/>
    <x v="53"/>
    <x v="2"/>
    <x v="4"/>
    <x v="3"/>
    <x v="2"/>
    <x v="3"/>
    <x v="1"/>
    <x v="0"/>
    <x v="0"/>
    <x v="0"/>
    <s v="8.91"/>
    <s v="8.91"/>
    <n v="8"/>
    <n v="9"/>
    <n v="9"/>
    <n v="9"/>
    <n v="8"/>
    <n v="8"/>
    <n v="10"/>
    <n v="10"/>
    <n v="10"/>
    <x v="0"/>
    <x v="0"/>
    <x v="0"/>
    <x v="0"/>
    <x v="0"/>
    <x v="0"/>
    <x v="0"/>
    <x v="0"/>
    <x v="0"/>
  </r>
  <r>
    <s v="55."/>
    <x v="54"/>
    <x v="54"/>
    <x v="4"/>
    <x v="3"/>
    <x v="2"/>
    <x v="5"/>
    <x v="5"/>
    <x v="0"/>
    <x v="1"/>
    <x v="2"/>
    <x v="0"/>
    <s v="6"/>
    <s v="6"/>
    <n v="5"/>
    <n v="5"/>
    <n v="5"/>
    <n v="6"/>
    <n v="5"/>
    <n v="7"/>
    <n v="8"/>
    <n v="8"/>
    <n v="10"/>
    <x v="0"/>
    <x v="0"/>
    <x v="0"/>
    <x v="0"/>
    <x v="0"/>
    <x v="0"/>
    <x v="0"/>
    <x v="0"/>
    <x v="0"/>
  </r>
  <r>
    <s v="56."/>
    <x v="55"/>
    <x v="55"/>
    <x v="0"/>
    <x v="2"/>
    <x v="1"/>
    <x v="0"/>
    <x v="2"/>
    <x v="0"/>
    <x v="2"/>
    <x v="1"/>
    <x v="0"/>
    <s v="7.45"/>
    <s v="7.45"/>
    <n v="7"/>
    <n v="6"/>
    <n v="7"/>
    <n v="8"/>
    <n v="7"/>
    <n v="7"/>
    <n v="9"/>
    <n v="9"/>
    <n v="10"/>
    <x v="0"/>
    <x v="0"/>
    <x v="0"/>
    <x v="0"/>
    <x v="0"/>
    <x v="0"/>
    <x v="0"/>
    <x v="0"/>
    <x v="0"/>
  </r>
  <r>
    <s v="57."/>
    <x v="56"/>
    <x v="56"/>
    <x v="0"/>
    <x v="2"/>
    <x v="4"/>
    <x v="0"/>
    <x v="3"/>
    <x v="0"/>
    <x v="0"/>
    <x v="0"/>
    <x v="0"/>
    <s v="7.64"/>
    <s v="7.64"/>
    <n v="7"/>
    <n v="6"/>
    <n v="6"/>
    <n v="8"/>
    <n v="8"/>
    <n v="7"/>
    <n v="10"/>
    <n v="10"/>
    <n v="10"/>
    <x v="0"/>
    <x v="0"/>
    <x v="0"/>
    <x v="0"/>
    <x v="0"/>
    <x v="0"/>
    <x v="0"/>
    <x v="0"/>
    <x v="0"/>
  </r>
  <r>
    <s v="58."/>
    <x v="57"/>
    <x v="57"/>
    <x v="0"/>
    <x v="4"/>
    <x v="0"/>
    <x v="2"/>
    <x v="3"/>
    <x v="1"/>
    <x v="0"/>
    <x v="0"/>
    <x v="0"/>
    <s v="8.64"/>
    <s v="8.64"/>
    <n v="7"/>
    <n v="9"/>
    <n v="8"/>
    <n v="9"/>
    <n v="8"/>
    <n v="8"/>
    <n v="10"/>
    <n v="10"/>
    <n v="10"/>
    <x v="0"/>
    <x v="0"/>
    <x v="0"/>
    <x v="0"/>
    <x v="0"/>
    <x v="0"/>
    <x v="0"/>
    <x v="0"/>
    <x v="0"/>
  </r>
  <r>
    <s v="59."/>
    <x v="58"/>
    <x v="58"/>
    <x v="2"/>
    <x v="0"/>
    <x v="0"/>
    <x v="6"/>
    <x v="2"/>
    <x v="4"/>
    <x v="0"/>
    <x v="0"/>
    <x v="0"/>
    <s v="8.45"/>
    <s v="8.45"/>
    <n v="8"/>
    <n v="7"/>
    <n v="8"/>
    <n v="10"/>
    <n v="7"/>
    <n v="9"/>
    <n v="10"/>
    <n v="10"/>
    <n v="10"/>
    <x v="0"/>
    <x v="0"/>
    <x v="0"/>
    <x v="0"/>
    <x v="0"/>
    <x v="0"/>
    <x v="0"/>
    <x v="0"/>
    <x v="0"/>
  </r>
  <r>
    <s v="60."/>
    <x v="59"/>
    <x v="59"/>
    <x v="0"/>
    <x v="0"/>
    <x v="1"/>
    <x v="2"/>
    <x v="2"/>
    <x v="0"/>
    <x v="0"/>
    <x v="0"/>
    <x v="0"/>
    <s v="7.95"/>
    <s v="7.95"/>
    <n v="7"/>
    <n v="7"/>
    <n v="7"/>
    <n v="9"/>
    <n v="7"/>
    <n v="7"/>
    <n v="10"/>
    <n v="10"/>
    <n v="10"/>
    <x v="0"/>
    <x v="0"/>
    <x v="0"/>
    <x v="0"/>
    <x v="0"/>
    <x v="0"/>
    <x v="0"/>
    <x v="0"/>
    <x v="0"/>
  </r>
  <r>
    <s v="61."/>
    <x v="60"/>
    <x v="60"/>
    <x v="0"/>
    <x v="1"/>
    <x v="0"/>
    <x v="2"/>
    <x v="2"/>
    <x v="4"/>
    <x v="0"/>
    <x v="0"/>
    <x v="0"/>
    <s v="8.36"/>
    <s v="8.36"/>
    <n v="7"/>
    <n v="8"/>
    <n v="8"/>
    <n v="9"/>
    <n v="7"/>
    <n v="9"/>
    <n v="10"/>
    <n v="10"/>
    <n v="10"/>
    <x v="0"/>
    <x v="0"/>
    <x v="0"/>
    <x v="0"/>
    <x v="0"/>
    <x v="0"/>
    <x v="0"/>
    <x v="0"/>
    <x v="0"/>
  </r>
  <r>
    <s v="62."/>
    <x v="61"/>
    <x v="61"/>
    <x v="0"/>
    <x v="0"/>
    <x v="0"/>
    <x v="0"/>
    <x v="3"/>
    <x v="0"/>
    <x v="0"/>
    <x v="0"/>
    <x v="0"/>
    <s v="8.09"/>
    <s v="8.09"/>
    <n v="7"/>
    <n v="7"/>
    <n v="8"/>
    <n v="8"/>
    <n v="8"/>
    <n v="7"/>
    <n v="10"/>
    <n v="10"/>
    <n v="10"/>
    <x v="0"/>
    <x v="0"/>
    <x v="0"/>
    <x v="0"/>
    <x v="0"/>
    <x v="0"/>
    <x v="0"/>
    <x v="0"/>
    <x v="0"/>
  </r>
  <r>
    <s v="63."/>
    <x v="62"/>
    <x v="62"/>
    <x v="0"/>
    <x v="1"/>
    <x v="1"/>
    <x v="2"/>
    <x v="2"/>
    <x v="0"/>
    <x v="0"/>
    <x v="0"/>
    <x v="0"/>
    <s v="8.14"/>
    <s v="8.14"/>
    <n v="7"/>
    <n v="8"/>
    <n v="7"/>
    <n v="9"/>
    <n v="7"/>
    <n v="7"/>
    <n v="10"/>
    <n v="10"/>
    <n v="10"/>
    <x v="0"/>
    <x v="0"/>
    <x v="0"/>
    <x v="0"/>
    <x v="0"/>
    <x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1."/>
    <x v="0"/>
    <s v="ADARSH S"/>
    <x v="0"/>
    <s v="B+"/>
    <s v="A"/>
    <s v="A"/>
    <s v="A+"/>
    <s v="B+"/>
    <s v="O"/>
    <s v="O"/>
    <s v="O"/>
    <s v="8.23"/>
    <s v="8.23"/>
    <n v="7"/>
    <n v="7"/>
    <n v="8"/>
    <n v="8"/>
    <n v="9"/>
    <n v="7"/>
    <n v="10"/>
    <n v="10"/>
    <n v="10"/>
    <x v="0"/>
    <s v="Pass"/>
    <s v="Pass"/>
    <s v="Pass"/>
    <s v="Pass"/>
    <s v="Pass"/>
    <s v="Pass"/>
    <s v="Pass"/>
    <s v="Pass"/>
  </r>
  <r>
    <s v="2."/>
    <x v="1"/>
    <s v="AFRIDHA FATHIMA_x000a_SYED_x000a_IBRAHIM"/>
    <x v="0"/>
    <s v="A"/>
    <s v="B+"/>
    <s v="A"/>
    <s v="A+"/>
    <s v="B+"/>
    <s v="O"/>
    <s v="O"/>
    <s v="O"/>
    <s v="8.27"/>
    <s v="8.27"/>
    <n v="7"/>
    <n v="8"/>
    <n v="7"/>
    <n v="8"/>
    <n v="9"/>
    <n v="7"/>
    <n v="10"/>
    <n v="10"/>
    <n v="10"/>
    <x v="0"/>
    <s v="Pass"/>
    <s v="Pass"/>
    <s v="Pass"/>
    <s v="Pass"/>
    <s v="Pass"/>
    <s v="Pass"/>
    <s v="Pass"/>
    <s v="Pass"/>
  </r>
  <r>
    <s v="3."/>
    <x v="2"/>
    <s v="AKSHAYA_x000a_RANJITHADEVI_x000a_S"/>
    <x v="1"/>
    <s v="B"/>
    <s v="C"/>
    <s v="B+"/>
    <s v="B"/>
    <s v="B+"/>
    <s v="A"/>
    <s v="A+"/>
    <s v="O"/>
    <s v="6.68"/>
    <s v="6.68"/>
    <n v="6"/>
    <n v="6"/>
    <n v="5"/>
    <n v="7"/>
    <n v="6"/>
    <n v="7"/>
    <n v="8"/>
    <n v="9"/>
    <n v="10"/>
    <x v="0"/>
    <s v="Pass"/>
    <s v="Pass"/>
    <s v="Pass"/>
    <s v="Pass"/>
    <s v="Pass"/>
    <s v="Pass"/>
    <s v="Pass"/>
    <s v="Pass"/>
  </r>
  <r>
    <s v="4."/>
    <x v="3"/>
    <s v="ANANTHI M"/>
    <x v="0"/>
    <s v="C"/>
    <s v="B+"/>
    <s v="A"/>
    <s v="B+"/>
    <s v="A"/>
    <s v="A+"/>
    <s v="O"/>
    <s v="O"/>
    <s v="7.41"/>
    <s v="7.41"/>
    <n v="7"/>
    <n v="5"/>
    <n v="7"/>
    <n v="8"/>
    <n v="7"/>
    <n v="8"/>
    <n v="9"/>
    <n v="10"/>
    <n v="10"/>
    <x v="0"/>
    <s v="Pass"/>
    <s v="Pass"/>
    <s v="Pass"/>
    <s v="Pass"/>
    <s v="Pass"/>
    <s v="Pass"/>
    <s v="Pass"/>
    <s v="Pass"/>
  </r>
  <r>
    <s v="5."/>
    <x v="4"/>
    <s v="ANJANADEVI M"/>
    <x v="2"/>
    <s v="B+"/>
    <s v="A"/>
    <s v="A+"/>
    <s v="A+"/>
    <s v="A"/>
    <s v="O"/>
    <s v="O"/>
    <s v="O"/>
    <s v="8.55"/>
    <s v="8.55"/>
    <n v="8"/>
    <n v="7"/>
    <n v="8"/>
    <n v="9"/>
    <n v="9"/>
    <n v="8"/>
    <n v="10"/>
    <n v="10"/>
    <n v="10"/>
    <x v="0"/>
    <s v="Pass"/>
    <s v="Pass"/>
    <s v="Pass"/>
    <s v="Pass"/>
    <s v="Pass"/>
    <s v="Pass"/>
    <s v="Pass"/>
    <s v="Pass"/>
  </r>
  <r>
    <s v="6."/>
    <x v="5"/>
    <s v="ANUKEERTHANA M"/>
    <x v="2"/>
    <s v="B+"/>
    <s v="B+"/>
    <s v="A"/>
    <s v="A"/>
    <s v="A"/>
    <s v="O"/>
    <s v="O"/>
    <s v="O"/>
    <s v="8.14"/>
    <s v="8.14"/>
    <n v="8"/>
    <n v="7"/>
    <n v="7"/>
    <n v="8"/>
    <n v="8"/>
    <n v="8"/>
    <n v="10"/>
    <n v="10"/>
    <n v="10"/>
    <x v="0"/>
    <s v="Pass"/>
    <s v="Pass"/>
    <s v="Pass"/>
    <s v="Pass"/>
    <s v="Pass"/>
    <s v="Pass"/>
    <s v="Pass"/>
    <s v="Pass"/>
  </r>
  <r>
    <s v="7."/>
    <x v="6"/>
    <s v="ANU SUBIKSHA B G"/>
    <x v="2"/>
    <s v="A+"/>
    <s v="A"/>
    <s v="A+"/>
    <s v="A+"/>
    <s v="A"/>
    <s v="O"/>
    <s v="O"/>
    <s v="O"/>
    <s v="8.91"/>
    <s v="8.91"/>
    <n v="8"/>
    <n v="9"/>
    <n v="8"/>
    <n v="9"/>
    <n v="9"/>
    <n v="8"/>
    <n v="10"/>
    <n v="10"/>
    <n v="10"/>
    <x v="0"/>
    <s v="Pass"/>
    <s v="Pass"/>
    <s v="Pass"/>
    <s v="Pass"/>
    <s v="Pass"/>
    <s v="Pass"/>
    <s v="Pass"/>
    <s v="Pass"/>
  </r>
  <r>
    <s v="8."/>
    <x v="7"/>
    <s v="ASMITHA P K"/>
    <x v="2"/>
    <s v="O"/>
    <s v="A+"/>
    <s v="A+"/>
    <s v="A+"/>
    <s v="A"/>
    <s v="O"/>
    <s v="O"/>
    <s v="O"/>
    <s v="9.23"/>
    <s v="9.23"/>
    <n v="8"/>
    <n v="10"/>
    <n v="9"/>
    <n v="9"/>
    <n v="9"/>
    <n v="8"/>
    <n v="10"/>
    <n v="10"/>
    <n v="10"/>
    <x v="0"/>
    <s v="Pass"/>
    <s v="Pass"/>
    <s v="Pass"/>
    <s v="Pass"/>
    <s v="Pass"/>
    <s v="Pass"/>
    <s v="Pass"/>
    <s v="Pass"/>
  </r>
  <r>
    <s v="9."/>
    <x v="8"/>
    <s v="ASMITHA V"/>
    <x v="2"/>
    <s v="A"/>
    <s v="A+"/>
    <s v="A"/>
    <s v="A"/>
    <s v="A"/>
    <s v="O"/>
    <s v="O"/>
    <s v="O"/>
    <s v="8.59"/>
    <s v="8.59"/>
    <n v="8"/>
    <n v="8"/>
    <n v="9"/>
    <n v="8"/>
    <n v="8"/>
    <n v="8"/>
    <n v="10"/>
    <n v="10"/>
    <n v="10"/>
    <x v="0"/>
    <s v="Pass"/>
    <s v="Pass"/>
    <s v="Pass"/>
    <s v="Pass"/>
    <s v="Pass"/>
    <s v="Pass"/>
    <s v="Pass"/>
    <s v="Pass"/>
  </r>
  <r>
    <s v="10."/>
    <x v="9"/>
    <s v="BALAJI SURIYA V"/>
    <x v="0"/>
    <s v="B+"/>
    <s v="B+"/>
    <s v="A"/>
    <s v="B+"/>
    <s v="B"/>
    <s v="A+"/>
    <s v="O"/>
    <s v="O"/>
    <s v="7.68"/>
    <s v="7.68"/>
    <n v="7"/>
    <n v="7"/>
    <n v="7"/>
    <n v="8"/>
    <n v="7"/>
    <n v="6"/>
    <n v="9"/>
    <n v="10"/>
    <n v="10"/>
    <x v="0"/>
    <s v="Pass"/>
    <s v="Pass"/>
    <s v="Pass"/>
    <s v="Pass"/>
    <s v="Pass"/>
    <s v="Pass"/>
    <s v="Pass"/>
    <s v="Pass"/>
  </r>
  <r>
    <s v="11."/>
    <x v="10"/>
    <s v="B DHARSHINI"/>
    <x v="0"/>
    <s v="C"/>
    <s v="B+"/>
    <s v="B+"/>
    <s v="B+"/>
    <s v="B"/>
    <s v="O"/>
    <s v="A+"/>
    <s v="O"/>
    <s v="7.18"/>
    <s v="7.18"/>
    <n v="7"/>
    <n v="5"/>
    <n v="7"/>
    <n v="7"/>
    <n v="7"/>
    <n v="6"/>
    <n v="10"/>
    <n v="9"/>
    <n v="10"/>
    <x v="0"/>
    <s v="Pass"/>
    <s v="Pass"/>
    <s v="Pass"/>
    <s v="Pass"/>
    <s v="Pass"/>
    <s v="Pass"/>
    <s v="Pass"/>
    <s v="Pass"/>
  </r>
  <r>
    <s v="12."/>
    <x v="11"/>
    <s v="BHARATHRAJ J"/>
    <x v="0"/>
    <s v="B+"/>
    <s v="B"/>
    <s v="A"/>
    <s v="A"/>
    <s v="B+"/>
    <s v="O"/>
    <s v="O"/>
    <s v="O"/>
    <s v="7.82"/>
    <s v="7.82"/>
    <n v="7"/>
    <n v="7"/>
    <n v="6"/>
    <n v="8"/>
    <n v="8"/>
    <n v="7"/>
    <n v="10"/>
    <n v="10"/>
    <n v="10"/>
    <x v="0"/>
    <s v="Pass"/>
    <s v="Pass"/>
    <s v="Pass"/>
    <s v="Pass"/>
    <s v="Pass"/>
    <s v="Pass"/>
    <s v="Pass"/>
    <s v="Pass"/>
  </r>
  <r>
    <s v="13."/>
    <x v="12"/>
    <s v="DAVID W JOSHUA"/>
    <x v="0"/>
    <s v="B"/>
    <s v="B"/>
    <s v="B+"/>
    <s v="B+"/>
    <s v="U"/>
    <s v="O"/>
    <s v="O"/>
    <s v="O"/>
    <s v="7.05"/>
    <s v="7.05"/>
    <n v="7"/>
    <n v="6"/>
    <n v="6"/>
    <n v="7"/>
    <n v="7"/>
    <n v="0"/>
    <n v="10"/>
    <n v="10"/>
    <n v="10"/>
    <x v="0"/>
    <s v="Pass"/>
    <s v="Pass"/>
    <s v="Pass"/>
    <s v="Pass"/>
    <s v="Fail"/>
    <s v="Pass"/>
    <s v="Pass"/>
    <s v="Pass"/>
  </r>
  <r>
    <s v="14."/>
    <x v="13"/>
    <s v="DHIVYABHARATHI G"/>
    <x v="0"/>
    <s v="B+"/>
    <s v="B"/>
    <s v="A"/>
    <s v="A"/>
    <s v="A"/>
    <s v="O"/>
    <s v="O"/>
    <s v="O"/>
    <s v="7.86"/>
    <s v="7.86"/>
    <n v="7"/>
    <n v="7"/>
    <n v="6"/>
    <n v="8"/>
    <n v="8"/>
    <n v="8"/>
    <n v="10"/>
    <n v="10"/>
    <n v="10"/>
    <x v="0"/>
    <s v="Pass"/>
    <s v="Pass"/>
    <s v="Pass"/>
    <s v="Pass"/>
    <s v="Pass"/>
    <s v="Pass"/>
    <s v="Pass"/>
    <s v="Pass"/>
  </r>
  <r>
    <s v="15."/>
    <x v="14"/>
    <s v="DINESH ARAVIND G"/>
    <x v="2"/>
    <s v="B+"/>
    <s v="B+"/>
    <s v="A+"/>
    <s v="A"/>
    <s v="B+"/>
    <s v="O"/>
    <s v="O"/>
    <s v="O"/>
    <s v="8.23"/>
    <s v="8.23"/>
    <n v="8"/>
    <n v="7"/>
    <n v="7"/>
    <n v="9"/>
    <n v="8"/>
    <n v="7"/>
    <n v="10"/>
    <n v="10"/>
    <n v="10"/>
    <x v="0"/>
    <s v="Pass"/>
    <s v="Pass"/>
    <s v="Pass"/>
    <s v="Pass"/>
    <s v="Pass"/>
    <s v="Pass"/>
    <s v="Pass"/>
    <s v="Pass"/>
  </r>
  <r>
    <s v="16."/>
    <x v="15"/>
    <s v="DIVYADHARSHINI M"/>
    <x v="0"/>
    <s v="A+"/>
    <s v="A"/>
    <s v="A"/>
    <s v="B+"/>
    <s v="B"/>
    <s v="O"/>
    <s v="A+"/>
    <s v="O"/>
    <s v="8.18"/>
    <s v="8.18"/>
    <n v="7"/>
    <n v="9"/>
    <n v="8"/>
    <n v="8"/>
    <n v="7"/>
    <n v="6"/>
    <n v="10"/>
    <n v="9"/>
    <n v="10"/>
    <x v="0"/>
    <s v="Pass"/>
    <s v="Pass"/>
    <s v="Pass"/>
    <s v="Pass"/>
    <s v="Pass"/>
    <s v="Pass"/>
    <s v="Pass"/>
    <s v="Pass"/>
  </r>
  <r>
    <s v="17."/>
    <x v="16"/>
    <s v="FADELULLAH M"/>
    <x v="1"/>
    <s v="B+"/>
    <s v="B"/>
    <s v="B+"/>
    <s v="B+"/>
    <s v="B"/>
    <s v="A+"/>
    <s v="A+"/>
    <s v="O"/>
    <s v="7.18"/>
    <s v="7.18"/>
    <n v="6"/>
    <n v="7"/>
    <n v="6"/>
    <n v="7"/>
    <n v="7"/>
    <n v="6"/>
    <n v="9"/>
    <n v="9"/>
    <n v="10"/>
    <x v="0"/>
    <s v="Pass"/>
    <s v="Pass"/>
    <s v="Pass"/>
    <s v="Pass"/>
    <s v="Pass"/>
    <s v="Pass"/>
    <s v="Pass"/>
    <s v="Pass"/>
  </r>
  <r>
    <s v="18."/>
    <x v="17"/>
    <s v="HARI KRISHNAN C"/>
    <x v="3"/>
    <s v="A+"/>
    <s v="B+"/>
    <s v="A+"/>
    <s v="A+"/>
    <s v="B+"/>
    <s v="O"/>
    <s v="O"/>
    <s v="O"/>
    <s v="8.86"/>
    <s v="8.86"/>
    <n v="9"/>
    <n v="9"/>
    <n v="7"/>
    <n v="9"/>
    <n v="9"/>
    <n v="7"/>
    <n v="10"/>
    <n v="10"/>
    <n v="10"/>
    <x v="0"/>
    <s v="Pass"/>
    <s v="Pass"/>
    <s v="Pass"/>
    <s v="Pass"/>
    <s v="Pass"/>
    <s v="Pass"/>
    <s v="Pass"/>
    <s v="Pass"/>
  </r>
  <r>
    <s v="19."/>
    <x v="18"/>
    <s v="HARINI P"/>
    <x v="0"/>
    <s v="A+"/>
    <s v="A+"/>
    <s v="A"/>
    <s v="A"/>
    <s v="B+"/>
    <s v="O"/>
    <s v="O"/>
    <s v="O"/>
    <s v="8.59"/>
    <s v="8.59"/>
    <n v="7"/>
    <n v="9"/>
    <n v="9"/>
    <n v="8"/>
    <n v="8"/>
    <n v="7"/>
    <n v="10"/>
    <n v="10"/>
    <n v="10"/>
    <x v="0"/>
    <s v="Pass"/>
    <s v="Pass"/>
    <s v="Pass"/>
    <s v="Pass"/>
    <s v="Pass"/>
    <s v="Pass"/>
    <s v="Pass"/>
    <s v="Pass"/>
  </r>
  <r>
    <s v="20."/>
    <x v="19"/>
    <s v="HEMA LATHA R"/>
    <x v="0"/>
    <s v="B+"/>
    <s v="B+"/>
    <s v="A"/>
    <s v="B+"/>
    <s v="B"/>
    <s v="A+"/>
    <s v="A+"/>
    <s v="O"/>
    <s v="7.59"/>
    <s v="7.59"/>
    <n v="7"/>
    <n v="7"/>
    <n v="7"/>
    <n v="8"/>
    <n v="7"/>
    <n v="6"/>
    <n v="9"/>
    <n v="9"/>
    <n v="10"/>
    <x v="0"/>
    <s v="Pass"/>
    <s v="Pass"/>
    <s v="Pass"/>
    <s v="Pass"/>
    <s v="Pass"/>
    <s v="Pass"/>
    <s v="Pass"/>
    <s v="Pass"/>
  </r>
  <r>
    <s v="21."/>
    <x v="20"/>
    <s v="JANANI SRI N S"/>
    <x v="0"/>
    <s v="A+"/>
    <s v="B+"/>
    <s v="A+"/>
    <s v="B+"/>
    <s v="B"/>
    <s v="O"/>
    <s v="O"/>
    <s v="O"/>
    <s v="8.27"/>
    <s v="8.27"/>
    <n v="7"/>
    <n v="9"/>
    <n v="7"/>
    <n v="9"/>
    <n v="7"/>
    <n v="6"/>
    <n v="10"/>
    <n v="10"/>
    <n v="10"/>
    <x v="0"/>
    <s v="Pass"/>
    <s v="Pass"/>
    <s v="Pass"/>
    <s v="Pass"/>
    <s v="Pass"/>
    <s v="Pass"/>
    <s v="Pass"/>
    <s v="Pass"/>
  </r>
  <r>
    <s v="22."/>
    <x v="21"/>
    <s v="JANE GRACY D"/>
    <x v="2"/>
    <s v="A+"/>
    <s v="O"/>
    <s v="A+"/>
    <s v="O"/>
    <s v="A+"/>
    <s v="O"/>
    <s v="O"/>
    <s v="O"/>
    <s v="9.36"/>
    <s v="9.36"/>
    <n v="8"/>
    <n v="9"/>
    <n v="10"/>
    <n v="9"/>
    <n v="10"/>
    <n v="9"/>
    <n v="10"/>
    <n v="10"/>
    <n v="10"/>
    <x v="0"/>
    <s v="Pass"/>
    <s v="Pass"/>
    <s v="Pass"/>
    <s v="Pass"/>
    <s v="Pass"/>
    <s v="Pass"/>
    <s v="Pass"/>
    <s v="Pass"/>
  </r>
  <r>
    <s v="23."/>
    <x v="22"/>
    <s v="KARAN V"/>
    <x v="4"/>
    <s v="U"/>
    <s v="U"/>
    <s v="C"/>
    <s v="C"/>
    <s v="U"/>
    <s v="B+"/>
    <s v="A"/>
    <s v="O"/>
    <s v="3.86"/>
    <s v="3.86"/>
    <n v="5"/>
    <n v="0"/>
    <n v="0"/>
    <n v="5"/>
    <n v="5"/>
    <n v="0"/>
    <n v="7"/>
    <n v="8"/>
    <n v="10"/>
    <x v="0"/>
    <s v="Fail"/>
    <s v="Fail"/>
    <s v="Pass"/>
    <s v="Pass"/>
    <s v="Fail"/>
    <s v="Pass"/>
    <s v="Pass"/>
    <s v="Pass"/>
  </r>
  <r>
    <s v="24."/>
    <x v="23"/>
    <s v="KATHIR VEL N S"/>
    <x v="0"/>
    <s v="C"/>
    <s v="U"/>
    <s v="B+"/>
    <s v="B+"/>
    <s v="B"/>
    <s v="O"/>
    <s v="A+"/>
    <s v="O"/>
    <s v="6.23"/>
    <s v="6.23"/>
    <n v="7"/>
    <n v="5"/>
    <n v="0"/>
    <n v="7"/>
    <n v="7"/>
    <n v="6"/>
    <n v="10"/>
    <n v="9"/>
    <n v="10"/>
    <x v="0"/>
    <s v="Pass"/>
    <s v="Fail"/>
    <s v="Pass"/>
    <s v="Pass"/>
    <s v="Pass"/>
    <s v="Pass"/>
    <s v="Pass"/>
    <s v="Pass"/>
  </r>
  <r>
    <s v="25."/>
    <x v="24"/>
    <s v="KRISHNA PRIYA R"/>
    <x v="2"/>
    <s v="B+"/>
    <s v="B+"/>
    <s v="A"/>
    <s v="A"/>
    <s v="B"/>
    <s v="A+"/>
    <s v="A+"/>
    <s v="O"/>
    <s v="7.86"/>
    <s v="7.86"/>
    <n v="8"/>
    <n v="7"/>
    <n v="7"/>
    <n v="8"/>
    <n v="8"/>
    <n v="6"/>
    <n v="9"/>
    <n v="9"/>
    <n v="10"/>
    <x v="0"/>
    <s v="Pass"/>
    <s v="Pass"/>
    <s v="Pass"/>
    <s v="Pass"/>
    <s v="Pass"/>
    <s v="Pass"/>
    <s v="Pass"/>
    <s v="Pass"/>
  </r>
  <r>
    <s v="26."/>
    <x v="25"/>
    <s v="LOKESH KANNAN R"/>
    <x v="1"/>
    <s v="B+"/>
    <s v="B+"/>
    <s v="A"/>
    <s v="B+"/>
    <s v="B+"/>
    <s v="O"/>
    <s v="O"/>
    <s v="O"/>
    <s v="7.68"/>
    <s v="7.68"/>
    <n v="6"/>
    <n v="7"/>
    <n v="7"/>
    <n v="8"/>
    <n v="7"/>
    <n v="7"/>
    <n v="10"/>
    <n v="10"/>
    <n v="10"/>
    <x v="0"/>
    <s v="Pass"/>
    <s v="Pass"/>
    <s v="Pass"/>
    <s v="Pass"/>
    <s v="Pass"/>
    <s v="Pass"/>
    <s v="Pass"/>
    <s v="Pass"/>
  </r>
  <r>
    <s v="27."/>
    <x v="26"/>
    <s v="MAHALAKSHMI K"/>
    <x v="0"/>
    <s v="B+"/>
    <s v="B+"/>
    <s v="A"/>
    <s v="A"/>
    <s v="A"/>
    <s v="O"/>
    <s v="O"/>
    <s v="O"/>
    <s v="8"/>
    <s v="8"/>
    <n v="7"/>
    <n v="7"/>
    <n v="7"/>
    <n v="8"/>
    <n v="8"/>
    <n v="8"/>
    <n v="10"/>
    <n v="10"/>
    <n v="10"/>
    <x v="0"/>
    <s v="Pass"/>
    <s v="Pass"/>
    <s v="Pass"/>
    <s v="Pass"/>
    <s v="Pass"/>
    <s v="Pass"/>
    <s v="Pass"/>
    <s v="Pass"/>
  </r>
  <r>
    <s v="28."/>
    <x v="27"/>
    <s v="MARIAMMAL G"/>
    <x v="0"/>
    <s v="B+"/>
    <s v="A"/>
    <s v="A"/>
    <s v="A"/>
    <s v="A+"/>
    <s v="O"/>
    <s v="O"/>
    <s v="O"/>
    <s v="8.18"/>
    <s v="8.18"/>
    <n v="7"/>
    <n v="7"/>
    <n v="8"/>
    <n v="8"/>
    <n v="8"/>
    <n v="9"/>
    <n v="10"/>
    <n v="10"/>
    <n v="10"/>
    <x v="0"/>
    <s v="Pass"/>
    <s v="Pass"/>
    <s v="Pass"/>
    <s v="Pass"/>
    <s v="Pass"/>
    <s v="Pass"/>
    <s v="Pass"/>
    <s v="Pass"/>
  </r>
  <r>
    <s v="29."/>
    <x v="28"/>
    <s v="MOHANGANESH M"/>
    <x v="0"/>
    <s v="A+"/>
    <s v="A+"/>
    <s v="A+"/>
    <s v="A+"/>
    <s v="A+"/>
    <s v="O"/>
    <s v="O"/>
    <s v="O"/>
    <s v="8.95"/>
    <s v="8.95"/>
    <n v="7"/>
    <n v="9"/>
    <n v="9"/>
    <n v="9"/>
    <n v="9"/>
    <n v="9"/>
    <n v="10"/>
    <n v="10"/>
    <n v="10"/>
    <x v="0"/>
    <s v="Pass"/>
    <s v="Pass"/>
    <s v="Pass"/>
    <s v="Pass"/>
    <s v="Pass"/>
    <s v="Pass"/>
    <s v="Pass"/>
    <s v="Pass"/>
  </r>
  <r>
    <s v="30."/>
    <x v="29"/>
    <s v="MURUGESWARI R"/>
    <x v="0"/>
    <s v="O"/>
    <s v="A"/>
    <s v="A"/>
    <s v="A"/>
    <s v="B"/>
    <s v="O"/>
    <s v="O"/>
    <s v="O"/>
    <s v="8.59"/>
    <s v="8.59"/>
    <n v="7"/>
    <n v="10"/>
    <n v="8"/>
    <n v="8"/>
    <n v="8"/>
    <n v="6"/>
    <n v="10"/>
    <n v="10"/>
    <n v="10"/>
    <x v="0"/>
    <s v="Pass"/>
    <s v="Pass"/>
    <s v="Pass"/>
    <s v="Pass"/>
    <s v="Pass"/>
    <s v="Pass"/>
    <s v="Pass"/>
    <s v="Pass"/>
  </r>
  <r>
    <s v="31."/>
    <x v="30"/>
    <s v="MUTHU VIJAYAN J"/>
    <x v="1"/>
    <s v="C"/>
    <s v="C"/>
    <s v="B+"/>
    <s v="C"/>
    <s v="B+"/>
    <s v="A"/>
    <s v="A+"/>
    <s v="O"/>
    <s v="6.36"/>
    <s v="6.36"/>
    <n v="6"/>
    <n v="5"/>
    <n v="5"/>
    <n v="7"/>
    <n v="5"/>
    <n v="7"/>
    <n v="8"/>
    <n v="9"/>
    <n v="10"/>
    <x v="0"/>
    <s v="Pass"/>
    <s v="Pass"/>
    <s v="Pass"/>
    <s v="Pass"/>
    <s v="Pass"/>
    <s v="Pass"/>
    <s v="Pass"/>
    <s v="Pass"/>
  </r>
  <r>
    <s v="32."/>
    <x v="31"/>
    <s v="MYTHRI VAISHNAVI K"/>
    <x v="2"/>
    <s v="B+"/>
    <s v="B+"/>
    <s v="A+"/>
    <s v="B+"/>
    <s v="A"/>
    <s v="O"/>
    <s v="O"/>
    <s v="O"/>
    <s v="8.14"/>
    <s v="8.14"/>
    <n v="8"/>
    <n v="7"/>
    <n v="7"/>
    <n v="9"/>
    <n v="7"/>
    <n v="8"/>
    <n v="10"/>
    <n v="10"/>
    <n v="10"/>
    <x v="0"/>
    <s v="Pass"/>
    <s v="Pass"/>
    <s v="Pass"/>
    <s v="Pass"/>
    <s v="Pass"/>
    <s v="Pass"/>
    <s v="Pass"/>
    <s v="Pass"/>
  </r>
  <r>
    <s v="33."/>
    <x v="32"/>
    <s v="NANDHINI S"/>
    <x v="0"/>
    <s v="B+"/>
    <s v="B+"/>
    <s v="A"/>
    <s v="B+"/>
    <s v="B"/>
    <s v="A+"/>
    <s v="O"/>
    <s v="O"/>
    <s v="7.68"/>
    <s v="7.68"/>
    <n v="7"/>
    <n v="7"/>
    <n v="7"/>
    <n v="8"/>
    <n v="7"/>
    <n v="6"/>
    <n v="9"/>
    <n v="10"/>
    <n v="10"/>
    <x v="0"/>
    <s v="Pass"/>
    <s v="Pass"/>
    <s v="Pass"/>
    <s v="Pass"/>
    <s v="Pass"/>
    <s v="Pass"/>
    <s v="Pass"/>
    <s v="Pass"/>
  </r>
  <r>
    <s v="34."/>
    <x v="33"/>
    <s v="NAVINA M"/>
    <x v="2"/>
    <s v="A"/>
    <s v="A"/>
    <s v="A+"/>
    <s v="A"/>
    <s v="B+"/>
    <s v="O"/>
    <s v="O"/>
    <s v="O"/>
    <s v="8.55"/>
    <s v="8.55"/>
    <n v="8"/>
    <n v="8"/>
    <n v="8"/>
    <n v="9"/>
    <n v="8"/>
    <n v="7"/>
    <n v="10"/>
    <n v="10"/>
    <n v="10"/>
    <x v="0"/>
    <s v="Pass"/>
    <s v="Pass"/>
    <s v="Pass"/>
    <s v="Pass"/>
    <s v="Pass"/>
    <s v="Pass"/>
    <s v="Pass"/>
    <s v="Pass"/>
  </r>
  <r>
    <s v="35."/>
    <x v="34"/>
    <s v="NITHISHKUMAR B"/>
    <x v="0"/>
    <s v="C"/>
    <s v="U"/>
    <s v="U"/>
    <s v="C"/>
    <s v="B"/>
    <s v="A"/>
    <s v="A"/>
    <s v="O"/>
    <s v="4.73"/>
    <s v="4.73"/>
    <n v="7"/>
    <n v="5"/>
    <n v="0"/>
    <n v="0"/>
    <n v="5"/>
    <n v="6"/>
    <n v="8"/>
    <n v="8"/>
    <n v="10"/>
    <x v="0"/>
    <s v="Pass"/>
    <s v="Fail"/>
    <s v="Fail"/>
    <s v="Pass"/>
    <s v="Pass"/>
    <s v="Pass"/>
    <s v="Pass"/>
    <s v="Pass"/>
  </r>
  <r>
    <s v="36."/>
    <x v="35"/>
    <s v="NIVEDAA K"/>
    <x v="0"/>
    <s v="C"/>
    <s v="B"/>
    <s v="A"/>
    <s v="B"/>
    <s v="B+"/>
    <s v="A+"/>
    <s v="A+"/>
    <s v="O"/>
    <s v="7"/>
    <s v="7"/>
    <n v="7"/>
    <n v="5"/>
    <n v="6"/>
    <n v="8"/>
    <n v="6"/>
    <n v="7"/>
    <n v="9"/>
    <n v="9"/>
    <n v="10"/>
    <x v="0"/>
    <s v="Pass"/>
    <s v="Pass"/>
    <s v="Pass"/>
    <s v="Pass"/>
    <s v="Pass"/>
    <s v="Pass"/>
    <s v="Pass"/>
    <s v="Pass"/>
  </r>
  <r>
    <s v="37."/>
    <x v="36"/>
    <s v="PADMA POOJA S"/>
    <x v="0"/>
    <s v="B+"/>
    <s v="B"/>
    <s v="A"/>
    <s v="B+"/>
    <s v="A"/>
    <s v="A"/>
    <s v="O"/>
    <s v="O"/>
    <s v="7.55"/>
    <s v="7.55"/>
    <n v="7"/>
    <n v="7"/>
    <n v="6"/>
    <n v="8"/>
    <n v="7"/>
    <n v="8"/>
    <n v="8"/>
    <n v="10"/>
    <n v="10"/>
    <x v="0"/>
    <s v="Pass"/>
    <s v="Pass"/>
    <s v="Pass"/>
    <s v="Pass"/>
    <s v="Pass"/>
    <s v="Pass"/>
    <s v="Pass"/>
    <s v="Pass"/>
  </r>
  <r>
    <s v="38."/>
    <x v="37"/>
    <s v="PANIMALAR N"/>
    <x v="0"/>
    <s v="A+"/>
    <s v="B+"/>
    <s v="A"/>
    <s v="A+"/>
    <s v="A"/>
    <s v="O"/>
    <s v="O"/>
    <s v="O"/>
    <s v="8.5"/>
    <s v="8.5"/>
    <n v="7"/>
    <n v="9"/>
    <n v="7"/>
    <n v="8"/>
    <n v="9"/>
    <n v="8"/>
    <n v="10"/>
    <n v="10"/>
    <n v="10"/>
    <x v="0"/>
    <s v="Pass"/>
    <s v="Pass"/>
    <s v="Pass"/>
    <s v="Pass"/>
    <s v="Pass"/>
    <s v="Pass"/>
    <s v="Pass"/>
    <s v="Pass"/>
  </r>
  <r>
    <s v="39."/>
    <x v="38"/>
    <s v="PUSHPAKALAI S"/>
    <x v="1"/>
    <s v="C"/>
    <s v="B+"/>
    <s v="A"/>
    <s v="B"/>
    <s v="B+"/>
    <s v="A"/>
    <s v="A+"/>
    <s v="O"/>
    <s v="6.91"/>
    <s v="6.91"/>
    <n v="6"/>
    <n v="5"/>
    <n v="7"/>
    <n v="8"/>
    <n v="6"/>
    <n v="7"/>
    <n v="8"/>
    <n v="9"/>
    <n v="10"/>
    <x v="0"/>
    <s v="Pass"/>
    <s v="Pass"/>
    <s v="Pass"/>
    <s v="Pass"/>
    <s v="Pass"/>
    <s v="Pass"/>
    <s v="Pass"/>
    <s v="Pass"/>
  </r>
  <r>
    <s v="40."/>
    <x v="39"/>
    <s v="RAJESH R"/>
    <x v="1"/>
    <s v="U"/>
    <s v="C"/>
    <s v="B"/>
    <s v="U"/>
    <s v="B+"/>
    <s v="B+"/>
    <s v="A"/>
    <s v="O"/>
    <s v="4.45"/>
    <s v="4.45"/>
    <n v="6"/>
    <n v="0"/>
    <n v="5"/>
    <n v="6"/>
    <n v="0"/>
    <n v="7"/>
    <n v="7"/>
    <n v="8"/>
    <n v="10"/>
    <x v="0"/>
    <s v="Fail"/>
    <s v="Pass"/>
    <s v="Pass"/>
    <s v="Fail"/>
    <s v="Pass"/>
    <s v="Pass"/>
    <s v="Pass"/>
    <s v="Pass"/>
  </r>
  <r>
    <s v="41."/>
    <x v="40"/>
    <s v="RAM KUMAR N"/>
    <x v="0"/>
    <s v="B+"/>
    <s v="A"/>
    <s v="A"/>
    <s v="B+"/>
    <s v="A"/>
    <s v="O"/>
    <s v="O"/>
    <s v="O"/>
    <s v="8"/>
    <s v="8"/>
    <n v="7"/>
    <n v="7"/>
    <n v="8"/>
    <n v="8"/>
    <n v="7"/>
    <n v="8"/>
    <n v="10"/>
    <n v="10"/>
    <n v="10"/>
    <x v="0"/>
    <s v="Pass"/>
    <s v="Pass"/>
    <s v="Pass"/>
    <s v="Pass"/>
    <s v="Pass"/>
    <s v="Pass"/>
    <s v="Pass"/>
    <s v="Pass"/>
  </r>
  <r>
    <s v="42."/>
    <x v="41"/>
    <s v="RASIGA S"/>
    <x v="0"/>
    <s v="A"/>
    <s v="B+"/>
    <s v="A"/>
    <s v="B+"/>
    <s v="B+"/>
    <s v="O"/>
    <s v="O"/>
    <s v="O"/>
    <s v="8"/>
    <s v="8"/>
    <n v="7"/>
    <n v="8"/>
    <n v="7"/>
    <n v="8"/>
    <n v="7"/>
    <n v="7"/>
    <n v="10"/>
    <n v="10"/>
    <n v="10"/>
    <x v="0"/>
    <s v="Pass"/>
    <s v="Pass"/>
    <s v="Pass"/>
    <s v="Pass"/>
    <s v="Pass"/>
    <s v="Pass"/>
    <s v="Pass"/>
    <s v="Pass"/>
  </r>
  <r>
    <s v="43."/>
    <x v="42"/>
    <s v="RISHIKESH R"/>
    <x v="0"/>
    <s v="A"/>
    <s v="B+"/>
    <s v="A"/>
    <s v="B+"/>
    <s v="U"/>
    <s v="O"/>
    <s v="O"/>
    <s v="O"/>
    <s v="7.68"/>
    <s v="7.68"/>
    <n v="7"/>
    <n v="8"/>
    <n v="7"/>
    <n v="8"/>
    <n v="7"/>
    <n v="0"/>
    <n v="10"/>
    <n v="10"/>
    <n v="10"/>
    <x v="0"/>
    <s v="Pass"/>
    <s v="Pass"/>
    <s v="Pass"/>
    <s v="Pass"/>
    <s v="Fail"/>
    <s v="Pass"/>
    <s v="Pass"/>
    <s v="Pass"/>
  </r>
  <r>
    <s v="44."/>
    <x v="43"/>
    <s v="RUPALAKSHMI A"/>
    <x v="1"/>
    <s v="C"/>
    <s v="C"/>
    <s v="B"/>
    <s v="B+"/>
    <s v="B+"/>
    <s v="A"/>
    <s v="A+"/>
    <s v="O"/>
    <s v="6.5"/>
    <s v="6.5"/>
    <n v="6"/>
    <n v="5"/>
    <n v="5"/>
    <n v="6"/>
    <n v="7"/>
    <n v="7"/>
    <n v="8"/>
    <n v="9"/>
    <n v="10"/>
    <x v="0"/>
    <s v="Pass"/>
    <s v="Pass"/>
    <s v="Pass"/>
    <s v="Pass"/>
    <s v="Pass"/>
    <s v="Pass"/>
    <s v="Pass"/>
    <s v="Pass"/>
  </r>
  <r>
    <s v="45."/>
    <x v="44"/>
    <s v="SARAVANAN A"/>
    <x v="0"/>
    <s v="B+"/>
    <s v="A"/>
    <s v="A"/>
    <s v="B+"/>
    <s v="A"/>
    <s v="O"/>
    <s v="O"/>
    <s v="O"/>
    <s v="8"/>
    <s v="8"/>
    <n v="7"/>
    <n v="7"/>
    <n v="8"/>
    <n v="8"/>
    <n v="7"/>
    <n v="8"/>
    <n v="10"/>
    <n v="10"/>
    <n v="10"/>
    <x v="0"/>
    <s v="Pass"/>
    <s v="Pass"/>
    <s v="Pass"/>
    <s v="Pass"/>
    <s v="Pass"/>
    <s v="Pass"/>
    <s v="Pass"/>
    <s v="Pass"/>
  </r>
  <r>
    <s v="46."/>
    <x v="45"/>
    <s v="SARAVANA SANJAY M"/>
    <x v="4"/>
    <s v="A+"/>
    <s v="A"/>
    <s v="A+"/>
    <s v="A+"/>
    <s v="A"/>
    <s v="O"/>
    <s v="O"/>
    <s v="O"/>
    <s v="8.5"/>
    <s v="8.5"/>
    <n v="5"/>
    <n v="9"/>
    <n v="8"/>
    <n v="9"/>
    <n v="9"/>
    <n v="8"/>
    <n v="10"/>
    <n v="10"/>
    <n v="10"/>
    <x v="0"/>
    <s v="Pass"/>
    <s v="Pass"/>
    <s v="Pass"/>
    <s v="Pass"/>
    <s v="Pass"/>
    <s v="Pass"/>
    <s v="Pass"/>
    <s v="Pass"/>
  </r>
  <r>
    <s v="47."/>
    <x v="46"/>
    <s v="SARVESHWAR P"/>
    <x v="2"/>
    <s v="B+"/>
    <s v="A+"/>
    <s v="A"/>
    <s v="B+"/>
    <s v="A"/>
    <s v="O"/>
    <s v="O"/>
    <s v="O"/>
    <s v="8.27"/>
    <s v="8.27"/>
    <n v="8"/>
    <n v="7"/>
    <n v="9"/>
    <n v="8"/>
    <n v="7"/>
    <n v="8"/>
    <n v="10"/>
    <n v="10"/>
    <n v="10"/>
    <x v="0"/>
    <s v="Pass"/>
    <s v="Pass"/>
    <s v="Pass"/>
    <s v="Pass"/>
    <s v="Pass"/>
    <s v="Pass"/>
    <s v="Pass"/>
    <s v="Pass"/>
  </r>
  <r>
    <s v="48."/>
    <x v="47"/>
    <s v="SELVAKIRUTHIGA C"/>
    <x v="2"/>
    <s v="A"/>
    <s v="A"/>
    <s v="A"/>
    <s v="A"/>
    <s v="A+"/>
    <s v="O"/>
    <s v="O"/>
    <s v="O"/>
    <s v="8.5"/>
    <s v="8.5"/>
    <n v="8"/>
    <n v="8"/>
    <n v="8"/>
    <n v="8"/>
    <n v="8"/>
    <n v="9"/>
    <n v="10"/>
    <n v="10"/>
    <n v="10"/>
    <x v="0"/>
    <s v="Pass"/>
    <s v="Pass"/>
    <s v="Pass"/>
    <s v="Pass"/>
    <s v="Pass"/>
    <s v="Pass"/>
    <s v="Pass"/>
    <s v="Pass"/>
  </r>
  <r>
    <s v="49."/>
    <x v="48"/>
    <s v="SENTHURPRAMMA G"/>
    <x v="0"/>
    <s v="C"/>
    <s v="U"/>
    <s v="B"/>
    <s v="U"/>
    <s v="B"/>
    <s v="A"/>
    <s v="A+"/>
    <s v="O"/>
    <s v="4.95"/>
    <s v="4.95"/>
    <n v="7"/>
    <n v="5"/>
    <n v="0"/>
    <n v="6"/>
    <n v="0"/>
    <n v="6"/>
    <n v="8"/>
    <n v="9"/>
    <n v="10"/>
    <x v="0"/>
    <s v="Pass"/>
    <s v="Fail"/>
    <s v="Pass"/>
    <s v="Fail"/>
    <s v="Pass"/>
    <s v="Pass"/>
    <s v="Pass"/>
    <s v="Pass"/>
  </r>
  <r>
    <s v="50."/>
    <x v="49"/>
    <s v="SHANMUGAPRIYA G K"/>
    <x v="2"/>
    <s v="B+"/>
    <s v="B+"/>
    <s v="A"/>
    <s v="B+"/>
    <s v="B+"/>
    <s v="A+"/>
    <s v="A+"/>
    <s v="O"/>
    <s v="7.77"/>
    <s v="7.77"/>
    <n v="8"/>
    <n v="7"/>
    <n v="7"/>
    <n v="8"/>
    <n v="7"/>
    <n v="7"/>
    <n v="9"/>
    <n v="9"/>
    <n v="10"/>
    <x v="0"/>
    <s v="Pass"/>
    <s v="Pass"/>
    <s v="Pass"/>
    <s v="Pass"/>
    <s v="Pass"/>
    <s v="Pass"/>
    <s v="Pass"/>
    <s v="Pass"/>
  </r>
  <r>
    <s v="51."/>
    <x v="50"/>
    <s v="SIVADHARSHINI M"/>
    <x v="0"/>
    <s v="B+"/>
    <s v="B+"/>
    <s v="A+"/>
    <s v="B+"/>
    <s v="B+"/>
    <s v="O"/>
    <s v="O"/>
    <s v="O"/>
    <s v="7.95"/>
    <s v="7.95"/>
    <n v="7"/>
    <n v="7"/>
    <n v="7"/>
    <n v="9"/>
    <n v="7"/>
    <n v="7"/>
    <n v="10"/>
    <n v="10"/>
    <n v="10"/>
    <x v="0"/>
    <s v="Pass"/>
    <s v="Pass"/>
    <s v="Pass"/>
    <s v="Pass"/>
    <s v="Pass"/>
    <s v="Pass"/>
    <s v="Pass"/>
    <s v="Pass"/>
  </r>
  <r>
    <s v="52."/>
    <x v="51"/>
    <s v="SIVA SAKTHI M"/>
    <x v="1"/>
    <s v="B"/>
    <s v="B+"/>
    <s v="A"/>
    <s v="B+"/>
    <s v="A"/>
    <s v="A+"/>
    <s v="O"/>
    <s v="O"/>
    <s v="7.45"/>
    <s v="7.45"/>
    <n v="6"/>
    <n v="6"/>
    <n v="7"/>
    <n v="8"/>
    <n v="7"/>
    <n v="8"/>
    <n v="9"/>
    <n v="10"/>
    <n v="10"/>
    <x v="0"/>
    <s v="Pass"/>
    <s v="Pass"/>
    <s v="Pass"/>
    <s v="Pass"/>
    <s v="Pass"/>
    <s v="Pass"/>
    <s v="Pass"/>
    <s v="Pass"/>
  </r>
  <r>
    <s v="53."/>
    <x v="52"/>
    <s v="SOWMYA M"/>
    <x v="0"/>
    <s v="A+"/>
    <s v="A"/>
    <s v="A"/>
    <s v="B+"/>
    <s v="A"/>
    <s v="O"/>
    <s v="O"/>
    <s v="O"/>
    <s v="8.36"/>
    <s v="8.36"/>
    <n v="7"/>
    <n v="9"/>
    <n v="8"/>
    <n v="8"/>
    <n v="7"/>
    <n v="8"/>
    <n v="10"/>
    <n v="10"/>
    <n v="10"/>
    <x v="0"/>
    <s v="Pass"/>
    <s v="Pass"/>
    <s v="Pass"/>
    <s v="Pass"/>
    <s v="Pass"/>
    <s v="Pass"/>
    <s v="Pass"/>
    <s v="Pass"/>
  </r>
  <r>
    <s v="54."/>
    <x v="53"/>
    <s v="SREEVARTHINI M"/>
    <x v="2"/>
    <s v="A+"/>
    <s v="A+"/>
    <s v="A+"/>
    <s v="A"/>
    <s v="A"/>
    <s v="O"/>
    <s v="O"/>
    <s v="O"/>
    <s v="8.91"/>
    <s v="8.91"/>
    <n v="8"/>
    <n v="9"/>
    <n v="9"/>
    <n v="9"/>
    <n v="8"/>
    <n v="8"/>
    <n v="10"/>
    <n v="10"/>
    <n v="10"/>
    <x v="0"/>
    <s v="Pass"/>
    <s v="Pass"/>
    <s v="Pass"/>
    <s v="Pass"/>
    <s v="Pass"/>
    <s v="Pass"/>
    <s v="Pass"/>
    <s v="Pass"/>
  </r>
  <r>
    <s v="55."/>
    <x v="54"/>
    <s v="SRIDHAR T"/>
    <x v="4"/>
    <s v="C"/>
    <s v="C"/>
    <s v="B"/>
    <s v="C"/>
    <s v="B+"/>
    <s v="A"/>
    <s v="A"/>
    <s v="O"/>
    <s v="6"/>
    <s v="6"/>
    <n v="5"/>
    <n v="5"/>
    <n v="5"/>
    <n v="6"/>
    <n v="5"/>
    <n v="7"/>
    <n v="8"/>
    <n v="8"/>
    <n v="10"/>
    <x v="0"/>
    <s v="Pass"/>
    <s v="Pass"/>
    <s v="Pass"/>
    <s v="Pass"/>
    <s v="Pass"/>
    <s v="Pass"/>
    <s v="Pass"/>
    <s v="Pass"/>
  </r>
  <r>
    <s v="56."/>
    <x v="55"/>
    <s v="SRI JAYAGANESH S"/>
    <x v="0"/>
    <s v="B"/>
    <s v="B+"/>
    <s v="A"/>
    <s v="B+"/>
    <s v="B+"/>
    <s v="A+"/>
    <s v="A+"/>
    <s v="O"/>
    <s v="7.45"/>
    <s v="7.45"/>
    <n v="7"/>
    <n v="6"/>
    <n v="7"/>
    <n v="8"/>
    <n v="7"/>
    <n v="7"/>
    <n v="9"/>
    <n v="9"/>
    <n v="10"/>
    <x v="0"/>
    <s v="Pass"/>
    <s v="Pass"/>
    <s v="Pass"/>
    <s v="Pass"/>
    <s v="Pass"/>
    <s v="Pass"/>
    <s v="Pass"/>
    <s v="Pass"/>
  </r>
  <r>
    <s v="57."/>
    <x v="56"/>
    <s v="SRI LAKSHANA T"/>
    <x v="0"/>
    <s v="B"/>
    <s v="B"/>
    <s v="A"/>
    <s v="A"/>
    <s v="B+"/>
    <s v="O"/>
    <s v="O"/>
    <s v="O"/>
    <s v="7.64"/>
    <s v="7.64"/>
    <n v="7"/>
    <n v="6"/>
    <n v="6"/>
    <n v="8"/>
    <n v="8"/>
    <n v="7"/>
    <n v="10"/>
    <n v="10"/>
    <n v="10"/>
    <x v="0"/>
    <s v="Pass"/>
    <s v="Pass"/>
    <s v="Pass"/>
    <s v="Pass"/>
    <s v="Pass"/>
    <s v="Pass"/>
    <s v="Pass"/>
    <s v="Pass"/>
  </r>
  <r>
    <s v="58."/>
    <x v="57"/>
    <s v="SUBARANJANI M"/>
    <x v="0"/>
    <s v="A+"/>
    <s v="A"/>
    <s v="A+"/>
    <s v="A"/>
    <s v="A"/>
    <s v="O"/>
    <s v="O"/>
    <s v="O"/>
    <s v="8.64"/>
    <s v="8.64"/>
    <n v="7"/>
    <n v="9"/>
    <n v="8"/>
    <n v="9"/>
    <n v="8"/>
    <n v="8"/>
    <n v="10"/>
    <n v="10"/>
    <n v="10"/>
    <x v="0"/>
    <s v="Pass"/>
    <s v="Pass"/>
    <s v="Pass"/>
    <s v="Pass"/>
    <s v="Pass"/>
    <s v="Pass"/>
    <s v="Pass"/>
    <s v="Pass"/>
  </r>
  <r>
    <s v="59."/>
    <x v="58"/>
    <s v="SUBHASRI M"/>
    <x v="2"/>
    <s v="B+"/>
    <s v="A"/>
    <s v="O"/>
    <s v="B+"/>
    <s v="A+"/>
    <s v="O"/>
    <s v="O"/>
    <s v="O"/>
    <s v="8.45"/>
    <s v="8.45"/>
    <n v="8"/>
    <n v="7"/>
    <n v="8"/>
    <n v="10"/>
    <n v="7"/>
    <n v="9"/>
    <n v="10"/>
    <n v="10"/>
    <n v="10"/>
    <x v="0"/>
    <s v="Pass"/>
    <s v="Pass"/>
    <s v="Pass"/>
    <s v="Pass"/>
    <s v="Pass"/>
    <s v="Pass"/>
    <s v="Pass"/>
    <s v="Pass"/>
  </r>
  <r>
    <s v="60."/>
    <x v="59"/>
    <s v="SUDHARSANAM P"/>
    <x v="0"/>
    <s v="B+"/>
    <s v="B+"/>
    <s v="A+"/>
    <s v="B+"/>
    <s v="B+"/>
    <s v="O"/>
    <s v="O"/>
    <s v="O"/>
    <s v="7.95"/>
    <s v="7.95"/>
    <n v="7"/>
    <n v="7"/>
    <n v="7"/>
    <n v="9"/>
    <n v="7"/>
    <n v="7"/>
    <n v="10"/>
    <n v="10"/>
    <n v="10"/>
    <x v="0"/>
    <s v="Pass"/>
    <s v="Pass"/>
    <s v="Pass"/>
    <s v="Pass"/>
    <s v="Pass"/>
    <s v="Pass"/>
    <s v="Pass"/>
    <s v="Pass"/>
  </r>
  <r>
    <s v="61."/>
    <x v="60"/>
    <s v="SURENDRAN P"/>
    <x v="0"/>
    <s v="A"/>
    <s v="A"/>
    <s v="A+"/>
    <s v="B+"/>
    <s v="A+"/>
    <s v="O"/>
    <s v="O"/>
    <s v="O"/>
    <s v="8.36"/>
    <s v="8.36"/>
    <n v="7"/>
    <n v="8"/>
    <n v="8"/>
    <n v="9"/>
    <n v="7"/>
    <n v="9"/>
    <n v="10"/>
    <n v="10"/>
    <n v="10"/>
    <x v="0"/>
    <s v="Pass"/>
    <s v="Pass"/>
    <s v="Pass"/>
    <s v="Pass"/>
    <s v="Pass"/>
    <s v="Pass"/>
    <s v="Pass"/>
    <s v="Pass"/>
  </r>
  <r>
    <s v="62."/>
    <x v="61"/>
    <s v="SURYAPRABHA P J"/>
    <x v="0"/>
    <s v="B+"/>
    <s v="A"/>
    <s v="A"/>
    <s v="A"/>
    <s v="B+"/>
    <s v="O"/>
    <s v="O"/>
    <s v="O"/>
    <s v="8.09"/>
    <s v="8.09"/>
    <n v="7"/>
    <n v="7"/>
    <n v="8"/>
    <n v="8"/>
    <n v="8"/>
    <n v="7"/>
    <n v="10"/>
    <n v="10"/>
    <n v="10"/>
    <x v="0"/>
    <s v="Pass"/>
    <s v="Pass"/>
    <s v="Pass"/>
    <s v="Pass"/>
    <s v="Pass"/>
    <s v="Pass"/>
    <s v="Pass"/>
    <s v="Pass"/>
  </r>
  <r>
    <s v="63."/>
    <x v="62"/>
    <s v="VELMURUGAN R"/>
    <x v="0"/>
    <s v="A"/>
    <s v="B+"/>
    <s v="A+"/>
    <s v="B+"/>
    <s v="B+"/>
    <s v="O"/>
    <s v="O"/>
    <s v="O"/>
    <s v="8.14"/>
    <s v="8.14"/>
    <n v="7"/>
    <n v="8"/>
    <n v="7"/>
    <n v="9"/>
    <n v="7"/>
    <n v="7"/>
    <n v="10"/>
    <n v="10"/>
    <n v="10"/>
    <x v="0"/>
    <s v="Pass"/>
    <s v="Pass"/>
    <s v="Pass"/>
    <s v="Pass"/>
    <s v="Pass"/>
    <s v="Pass"/>
    <s v="Pass"/>
    <s v="Pas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1."/>
    <s v="953623104002"/>
    <s v="ADARSH S"/>
    <x v="0"/>
    <x v="0"/>
    <x v="0"/>
    <x v="0"/>
    <x v="0"/>
    <x v="0"/>
    <x v="0"/>
    <x v="0"/>
    <x v="0"/>
    <s v="8.23"/>
    <s v="8.23"/>
    <n v="7"/>
    <n v="7"/>
    <n v="8"/>
    <n v="8"/>
    <n v="9"/>
    <n v="7"/>
    <n v="10"/>
    <n v="10"/>
    <n v="10"/>
    <s v="Pass"/>
    <s v="Pass"/>
    <s v="Pass"/>
    <s v="Pass"/>
    <s v="Pass"/>
    <s v="Pass"/>
    <s v="Pass"/>
    <s v="Pass"/>
    <s v="Pass"/>
  </r>
  <r>
    <s v="2."/>
    <s v="953623104003"/>
    <s v="AFRIDHA FATHIMA_x000a_SYED_x000a_IBRAHIM"/>
    <x v="0"/>
    <x v="1"/>
    <x v="1"/>
    <x v="0"/>
    <x v="0"/>
    <x v="0"/>
    <x v="0"/>
    <x v="0"/>
    <x v="0"/>
    <s v="8.27"/>
    <s v="8.27"/>
    <n v="7"/>
    <n v="8"/>
    <n v="7"/>
    <n v="8"/>
    <n v="9"/>
    <n v="7"/>
    <n v="10"/>
    <n v="10"/>
    <n v="10"/>
    <s v="Pass"/>
    <s v="Pass"/>
    <s v="Pass"/>
    <s v="Pass"/>
    <s v="Pass"/>
    <s v="Pass"/>
    <s v="Pass"/>
    <s v="Pass"/>
    <s v="Pass"/>
  </r>
  <r>
    <s v="3."/>
    <s v="953623104004"/>
    <s v="AKSHAYA_x000a_RANJITHADEVI_x000a_S"/>
    <x v="1"/>
    <x v="2"/>
    <x v="2"/>
    <x v="1"/>
    <x v="1"/>
    <x v="0"/>
    <x v="1"/>
    <x v="1"/>
    <x v="0"/>
    <s v="6.68"/>
    <s v="6.68"/>
    <n v="6"/>
    <n v="6"/>
    <n v="5"/>
    <n v="7"/>
    <n v="6"/>
    <n v="7"/>
    <n v="8"/>
    <n v="9"/>
    <n v="10"/>
    <s v="Pass"/>
    <s v="Pass"/>
    <s v="Pass"/>
    <s v="Pass"/>
    <s v="Pass"/>
    <s v="Pass"/>
    <s v="Pass"/>
    <s v="Pass"/>
    <s v="Pass"/>
  </r>
  <r>
    <s v="4."/>
    <s v="953623104006"/>
    <s v="ANANTHI M"/>
    <x v="0"/>
    <x v="3"/>
    <x v="1"/>
    <x v="0"/>
    <x v="2"/>
    <x v="1"/>
    <x v="2"/>
    <x v="0"/>
    <x v="0"/>
    <s v="7.41"/>
    <s v="7.41"/>
    <n v="7"/>
    <n v="5"/>
    <n v="7"/>
    <n v="8"/>
    <n v="7"/>
    <n v="8"/>
    <n v="9"/>
    <n v="10"/>
    <n v="10"/>
    <s v="Pass"/>
    <s v="Pass"/>
    <s v="Pass"/>
    <s v="Pass"/>
    <s v="Pass"/>
    <s v="Pass"/>
    <s v="Pass"/>
    <s v="Pass"/>
    <s v="Pass"/>
  </r>
  <r>
    <s v="5."/>
    <s v="953623104008"/>
    <s v="ANJANADEVI M"/>
    <x v="2"/>
    <x v="0"/>
    <x v="0"/>
    <x v="2"/>
    <x v="0"/>
    <x v="1"/>
    <x v="0"/>
    <x v="0"/>
    <x v="0"/>
    <s v="8.55"/>
    <s v="8.55"/>
    <n v="8"/>
    <n v="7"/>
    <n v="8"/>
    <n v="9"/>
    <n v="9"/>
    <n v="8"/>
    <n v="10"/>
    <n v="10"/>
    <n v="10"/>
    <s v="Pass"/>
    <s v="Pass"/>
    <s v="Pass"/>
    <s v="Pass"/>
    <s v="Pass"/>
    <s v="Pass"/>
    <s v="Pass"/>
    <s v="Pass"/>
    <s v="Pass"/>
  </r>
  <r>
    <s v="6."/>
    <s v="953623104009"/>
    <s v="ANUKEERTHANA M"/>
    <x v="2"/>
    <x v="0"/>
    <x v="1"/>
    <x v="0"/>
    <x v="3"/>
    <x v="1"/>
    <x v="0"/>
    <x v="0"/>
    <x v="0"/>
    <s v="8.14"/>
    <s v="8.14"/>
    <n v="8"/>
    <n v="7"/>
    <n v="7"/>
    <n v="8"/>
    <n v="8"/>
    <n v="8"/>
    <n v="10"/>
    <n v="10"/>
    <n v="10"/>
    <s v="Pass"/>
    <s v="Pass"/>
    <s v="Pass"/>
    <s v="Pass"/>
    <s v="Pass"/>
    <s v="Pass"/>
    <s v="Pass"/>
    <s v="Pass"/>
    <s v="Pass"/>
  </r>
  <r>
    <s v="7."/>
    <s v="953623104010"/>
    <s v="ANU SUBIKSHA B G"/>
    <x v="2"/>
    <x v="4"/>
    <x v="0"/>
    <x v="2"/>
    <x v="0"/>
    <x v="1"/>
    <x v="0"/>
    <x v="0"/>
    <x v="0"/>
    <s v="8.91"/>
    <s v="8.91"/>
    <n v="8"/>
    <n v="9"/>
    <n v="8"/>
    <n v="9"/>
    <n v="9"/>
    <n v="8"/>
    <n v="10"/>
    <n v="10"/>
    <n v="10"/>
    <s v="Pass"/>
    <s v="Pass"/>
    <s v="Pass"/>
    <s v="Pass"/>
    <s v="Pass"/>
    <s v="Pass"/>
    <s v="Pass"/>
    <s v="Pass"/>
    <s v="Pass"/>
  </r>
  <r>
    <s v="8."/>
    <s v="953623104014"/>
    <s v="ASMITHA P K"/>
    <x v="2"/>
    <x v="5"/>
    <x v="3"/>
    <x v="2"/>
    <x v="0"/>
    <x v="1"/>
    <x v="0"/>
    <x v="0"/>
    <x v="0"/>
    <s v="9.23"/>
    <s v="9.23"/>
    <n v="8"/>
    <n v="10"/>
    <n v="9"/>
    <n v="9"/>
    <n v="9"/>
    <n v="8"/>
    <n v="10"/>
    <n v="10"/>
    <n v="10"/>
    <s v="Pass"/>
    <s v="Pass"/>
    <s v="Pass"/>
    <s v="Pass"/>
    <s v="Pass"/>
    <s v="Pass"/>
    <s v="Pass"/>
    <s v="Pass"/>
    <s v="Pass"/>
  </r>
  <r>
    <s v="9."/>
    <s v="953623104015"/>
    <s v="ASMITHA V"/>
    <x v="2"/>
    <x v="1"/>
    <x v="3"/>
    <x v="0"/>
    <x v="3"/>
    <x v="1"/>
    <x v="0"/>
    <x v="0"/>
    <x v="0"/>
    <s v="8.59"/>
    <s v="8.59"/>
    <n v="8"/>
    <n v="8"/>
    <n v="9"/>
    <n v="8"/>
    <n v="8"/>
    <n v="8"/>
    <n v="10"/>
    <n v="10"/>
    <n v="10"/>
    <s v="Pass"/>
    <s v="Pass"/>
    <s v="Pass"/>
    <s v="Pass"/>
    <s v="Pass"/>
    <s v="Pass"/>
    <s v="Pass"/>
    <s v="Pass"/>
    <s v="Pass"/>
  </r>
  <r>
    <s v="10."/>
    <s v="953623104017"/>
    <s v="BALAJI SURIYA V"/>
    <x v="0"/>
    <x v="0"/>
    <x v="1"/>
    <x v="0"/>
    <x v="2"/>
    <x v="2"/>
    <x v="2"/>
    <x v="0"/>
    <x v="0"/>
    <s v="7.68"/>
    <s v="7.68"/>
    <n v="7"/>
    <n v="7"/>
    <n v="7"/>
    <n v="8"/>
    <n v="7"/>
    <n v="6"/>
    <n v="9"/>
    <n v="10"/>
    <n v="10"/>
    <s v="Pass"/>
    <s v="Pass"/>
    <s v="Pass"/>
    <s v="Pass"/>
    <s v="Pass"/>
    <s v="Pass"/>
    <s v="Pass"/>
    <s v="Pass"/>
    <s v="Pass"/>
  </r>
  <r>
    <s v="11."/>
    <s v="953623104018"/>
    <s v="B DHARSHINI"/>
    <x v="0"/>
    <x v="3"/>
    <x v="1"/>
    <x v="1"/>
    <x v="2"/>
    <x v="2"/>
    <x v="0"/>
    <x v="1"/>
    <x v="0"/>
    <s v="7.18"/>
    <s v="7.18"/>
    <n v="7"/>
    <n v="5"/>
    <n v="7"/>
    <n v="7"/>
    <n v="7"/>
    <n v="6"/>
    <n v="10"/>
    <n v="9"/>
    <n v="10"/>
    <s v="Pass"/>
    <s v="Pass"/>
    <s v="Pass"/>
    <s v="Pass"/>
    <s v="Pass"/>
    <s v="Pass"/>
    <s v="Pass"/>
    <s v="Pass"/>
    <s v="Pass"/>
  </r>
  <r>
    <s v="12."/>
    <s v="953623104019"/>
    <s v="BHARATHRAJ J"/>
    <x v="0"/>
    <x v="0"/>
    <x v="4"/>
    <x v="0"/>
    <x v="3"/>
    <x v="0"/>
    <x v="0"/>
    <x v="0"/>
    <x v="0"/>
    <s v="7.82"/>
    <s v="7.82"/>
    <n v="7"/>
    <n v="7"/>
    <n v="6"/>
    <n v="8"/>
    <n v="8"/>
    <n v="7"/>
    <n v="10"/>
    <n v="10"/>
    <n v="10"/>
    <s v="Pass"/>
    <s v="Pass"/>
    <s v="Pass"/>
    <s v="Pass"/>
    <s v="Pass"/>
    <s v="Pass"/>
    <s v="Pass"/>
    <s v="Pass"/>
    <s v="Pass"/>
  </r>
  <r>
    <s v="13."/>
    <s v="953623104021"/>
    <s v="DAVID W JOSHUA"/>
    <x v="0"/>
    <x v="2"/>
    <x v="4"/>
    <x v="1"/>
    <x v="2"/>
    <x v="3"/>
    <x v="0"/>
    <x v="0"/>
    <x v="0"/>
    <s v="7.05"/>
    <s v="7.05"/>
    <n v="7"/>
    <n v="6"/>
    <n v="6"/>
    <n v="7"/>
    <n v="7"/>
    <n v="0"/>
    <n v="10"/>
    <n v="10"/>
    <n v="10"/>
    <s v="Pass"/>
    <s v="Pass"/>
    <s v="Pass"/>
    <s v="Pass"/>
    <s v="Pass"/>
    <s v="Fail"/>
    <s v="Pass"/>
    <s v="Pass"/>
    <s v="Pass"/>
  </r>
  <r>
    <s v="14."/>
    <s v="953623104024"/>
    <s v="DHIVYABHARATHI G"/>
    <x v="0"/>
    <x v="0"/>
    <x v="4"/>
    <x v="0"/>
    <x v="3"/>
    <x v="1"/>
    <x v="0"/>
    <x v="0"/>
    <x v="0"/>
    <s v="7.86"/>
    <s v="7.86"/>
    <n v="7"/>
    <n v="7"/>
    <n v="6"/>
    <n v="8"/>
    <n v="8"/>
    <n v="8"/>
    <n v="10"/>
    <n v="10"/>
    <n v="10"/>
    <s v="Pass"/>
    <s v="Pass"/>
    <s v="Pass"/>
    <s v="Pass"/>
    <s v="Pass"/>
    <s v="Pass"/>
    <s v="Pass"/>
    <s v="Pass"/>
    <s v="Pass"/>
  </r>
  <r>
    <s v="15."/>
    <s v="953623104028"/>
    <s v="DINESH ARAVIND G"/>
    <x v="2"/>
    <x v="0"/>
    <x v="1"/>
    <x v="2"/>
    <x v="3"/>
    <x v="0"/>
    <x v="0"/>
    <x v="0"/>
    <x v="0"/>
    <s v="8.23"/>
    <s v="8.23"/>
    <n v="8"/>
    <n v="7"/>
    <n v="7"/>
    <n v="9"/>
    <n v="8"/>
    <n v="7"/>
    <n v="10"/>
    <n v="10"/>
    <n v="10"/>
    <s v="Pass"/>
    <s v="Pass"/>
    <s v="Pass"/>
    <s v="Pass"/>
    <s v="Pass"/>
    <s v="Pass"/>
    <s v="Pass"/>
    <s v="Pass"/>
    <s v="Pass"/>
  </r>
  <r>
    <s v="16."/>
    <s v="953623104029"/>
    <s v="DIVYADHARSHINI M"/>
    <x v="0"/>
    <x v="4"/>
    <x v="0"/>
    <x v="0"/>
    <x v="2"/>
    <x v="2"/>
    <x v="0"/>
    <x v="1"/>
    <x v="0"/>
    <s v="8.18"/>
    <s v="8.18"/>
    <n v="7"/>
    <n v="9"/>
    <n v="8"/>
    <n v="8"/>
    <n v="7"/>
    <n v="6"/>
    <n v="10"/>
    <n v="9"/>
    <n v="10"/>
    <s v="Pass"/>
    <s v="Pass"/>
    <s v="Pass"/>
    <s v="Pass"/>
    <s v="Pass"/>
    <s v="Pass"/>
    <s v="Pass"/>
    <s v="Pass"/>
    <s v="Pass"/>
  </r>
  <r>
    <s v="17."/>
    <s v="953623104032"/>
    <s v="FADELULLAH M"/>
    <x v="1"/>
    <x v="0"/>
    <x v="4"/>
    <x v="1"/>
    <x v="2"/>
    <x v="2"/>
    <x v="2"/>
    <x v="1"/>
    <x v="0"/>
    <s v="7.18"/>
    <s v="7.18"/>
    <n v="6"/>
    <n v="7"/>
    <n v="6"/>
    <n v="7"/>
    <n v="7"/>
    <n v="6"/>
    <n v="9"/>
    <n v="9"/>
    <n v="10"/>
    <s v="Pass"/>
    <s v="Pass"/>
    <s v="Pass"/>
    <s v="Pass"/>
    <s v="Pass"/>
    <s v="Pass"/>
    <s v="Pass"/>
    <s v="Pass"/>
    <s v="Pass"/>
  </r>
  <r>
    <s v="18."/>
    <s v="953623104033"/>
    <s v="HARI KRISHNAN C"/>
    <x v="3"/>
    <x v="4"/>
    <x v="1"/>
    <x v="2"/>
    <x v="0"/>
    <x v="0"/>
    <x v="0"/>
    <x v="0"/>
    <x v="0"/>
    <s v="8.86"/>
    <s v="8.86"/>
    <n v="9"/>
    <n v="9"/>
    <n v="7"/>
    <n v="9"/>
    <n v="9"/>
    <n v="7"/>
    <n v="10"/>
    <n v="10"/>
    <n v="10"/>
    <s v="Pass"/>
    <s v="Pass"/>
    <s v="Pass"/>
    <s v="Pass"/>
    <s v="Pass"/>
    <s v="Pass"/>
    <s v="Pass"/>
    <s v="Pass"/>
    <s v="Pass"/>
  </r>
  <r>
    <s v="19."/>
    <s v="953623104034"/>
    <s v="HARINI P"/>
    <x v="0"/>
    <x v="4"/>
    <x v="3"/>
    <x v="0"/>
    <x v="3"/>
    <x v="0"/>
    <x v="0"/>
    <x v="0"/>
    <x v="0"/>
    <s v="8.59"/>
    <s v="8.59"/>
    <n v="7"/>
    <n v="9"/>
    <n v="9"/>
    <n v="8"/>
    <n v="8"/>
    <n v="7"/>
    <n v="10"/>
    <n v="10"/>
    <n v="10"/>
    <s v="Pass"/>
    <s v="Pass"/>
    <s v="Pass"/>
    <s v="Pass"/>
    <s v="Pass"/>
    <s v="Pass"/>
    <s v="Pass"/>
    <s v="Pass"/>
    <s v="Pass"/>
  </r>
  <r>
    <s v="20."/>
    <s v="953623104037"/>
    <s v="HEMA LATHA R"/>
    <x v="0"/>
    <x v="0"/>
    <x v="1"/>
    <x v="0"/>
    <x v="2"/>
    <x v="2"/>
    <x v="2"/>
    <x v="1"/>
    <x v="0"/>
    <s v="7.59"/>
    <s v="7.59"/>
    <n v="7"/>
    <n v="7"/>
    <n v="7"/>
    <n v="8"/>
    <n v="7"/>
    <n v="6"/>
    <n v="9"/>
    <n v="9"/>
    <n v="10"/>
    <s v="Pass"/>
    <s v="Pass"/>
    <s v="Pass"/>
    <s v="Pass"/>
    <s v="Pass"/>
    <s v="Pass"/>
    <s v="Pass"/>
    <s v="Pass"/>
    <s v="Pass"/>
  </r>
  <r>
    <s v="21."/>
    <s v="953623104039"/>
    <s v="JANANI SRI N S"/>
    <x v="0"/>
    <x v="4"/>
    <x v="1"/>
    <x v="2"/>
    <x v="2"/>
    <x v="2"/>
    <x v="0"/>
    <x v="0"/>
    <x v="0"/>
    <s v="8.27"/>
    <s v="8.27"/>
    <n v="7"/>
    <n v="9"/>
    <n v="7"/>
    <n v="9"/>
    <n v="7"/>
    <n v="6"/>
    <n v="10"/>
    <n v="10"/>
    <n v="10"/>
    <s v="Pass"/>
    <s v="Pass"/>
    <s v="Pass"/>
    <s v="Pass"/>
    <s v="Pass"/>
    <s v="Pass"/>
    <s v="Pass"/>
    <s v="Pass"/>
    <s v="Pass"/>
  </r>
  <r>
    <s v="22."/>
    <s v="953623104041"/>
    <s v="JANE GRACY D"/>
    <x v="2"/>
    <x v="4"/>
    <x v="5"/>
    <x v="2"/>
    <x v="4"/>
    <x v="4"/>
    <x v="0"/>
    <x v="0"/>
    <x v="0"/>
    <s v="9.36"/>
    <s v="9.36"/>
    <n v="8"/>
    <n v="9"/>
    <n v="10"/>
    <n v="9"/>
    <n v="10"/>
    <n v="9"/>
    <n v="10"/>
    <n v="10"/>
    <n v="10"/>
    <s v="Pass"/>
    <s v="Pass"/>
    <s v="Pass"/>
    <s v="Pass"/>
    <s v="Pass"/>
    <s v="Pass"/>
    <s v="Pass"/>
    <s v="Pass"/>
    <s v="Pass"/>
  </r>
  <r>
    <s v="23."/>
    <s v="953623104046"/>
    <s v="KARAN V"/>
    <x v="4"/>
    <x v="6"/>
    <x v="6"/>
    <x v="3"/>
    <x v="5"/>
    <x v="3"/>
    <x v="3"/>
    <x v="2"/>
    <x v="0"/>
    <s v="3.86"/>
    <s v="3.86"/>
    <n v="5"/>
    <n v="0"/>
    <n v="0"/>
    <n v="5"/>
    <n v="5"/>
    <n v="0"/>
    <n v="7"/>
    <n v="8"/>
    <n v="10"/>
    <s v="Pass"/>
    <s v="Fail"/>
    <s v="Fail"/>
    <s v="Pass"/>
    <s v="Pass"/>
    <s v="Fail"/>
    <s v="Pass"/>
    <s v="Pass"/>
    <s v="Pass"/>
  </r>
  <r>
    <s v="24."/>
    <s v="953623104049"/>
    <s v="KATHIR VEL N S"/>
    <x v="0"/>
    <x v="3"/>
    <x v="6"/>
    <x v="1"/>
    <x v="2"/>
    <x v="2"/>
    <x v="0"/>
    <x v="1"/>
    <x v="0"/>
    <s v="6.23"/>
    <s v="6.23"/>
    <n v="7"/>
    <n v="5"/>
    <n v="0"/>
    <n v="7"/>
    <n v="7"/>
    <n v="6"/>
    <n v="10"/>
    <n v="9"/>
    <n v="10"/>
    <s v="Pass"/>
    <s v="Pass"/>
    <s v="Fail"/>
    <s v="Pass"/>
    <s v="Pass"/>
    <s v="Pass"/>
    <s v="Pass"/>
    <s v="Pass"/>
    <s v="Pass"/>
  </r>
  <r>
    <s v="25."/>
    <s v="953623104050"/>
    <s v="KRISHNA PRIYA R"/>
    <x v="2"/>
    <x v="0"/>
    <x v="1"/>
    <x v="0"/>
    <x v="3"/>
    <x v="2"/>
    <x v="2"/>
    <x v="1"/>
    <x v="0"/>
    <s v="7.86"/>
    <s v="7.86"/>
    <n v="8"/>
    <n v="7"/>
    <n v="7"/>
    <n v="8"/>
    <n v="8"/>
    <n v="6"/>
    <n v="9"/>
    <n v="9"/>
    <n v="10"/>
    <s v="Pass"/>
    <s v="Pass"/>
    <s v="Pass"/>
    <s v="Pass"/>
    <s v="Pass"/>
    <s v="Pass"/>
    <s v="Pass"/>
    <s v="Pass"/>
    <s v="Pass"/>
  </r>
  <r>
    <s v="26."/>
    <s v="953623104054"/>
    <s v="LOKESH KANNAN R"/>
    <x v="1"/>
    <x v="0"/>
    <x v="1"/>
    <x v="0"/>
    <x v="2"/>
    <x v="0"/>
    <x v="0"/>
    <x v="0"/>
    <x v="0"/>
    <s v="7.68"/>
    <s v="7.68"/>
    <n v="6"/>
    <n v="7"/>
    <n v="7"/>
    <n v="8"/>
    <n v="7"/>
    <n v="7"/>
    <n v="10"/>
    <n v="10"/>
    <n v="10"/>
    <s v="Pass"/>
    <s v="Pass"/>
    <s v="Pass"/>
    <s v="Pass"/>
    <s v="Pass"/>
    <s v="Pass"/>
    <s v="Pass"/>
    <s v="Pass"/>
    <s v="Pass"/>
  </r>
  <r>
    <s v="27."/>
    <s v="953623104056"/>
    <s v="MAHALAKSHMI K"/>
    <x v="0"/>
    <x v="0"/>
    <x v="1"/>
    <x v="0"/>
    <x v="3"/>
    <x v="1"/>
    <x v="0"/>
    <x v="0"/>
    <x v="0"/>
    <s v="8"/>
    <s v="8"/>
    <n v="7"/>
    <n v="7"/>
    <n v="7"/>
    <n v="8"/>
    <n v="8"/>
    <n v="8"/>
    <n v="10"/>
    <n v="10"/>
    <n v="10"/>
    <s v="Pass"/>
    <s v="Pass"/>
    <s v="Pass"/>
    <s v="Pass"/>
    <s v="Pass"/>
    <s v="Pass"/>
    <s v="Pass"/>
    <s v="Pass"/>
    <s v="Pass"/>
  </r>
  <r>
    <s v="28."/>
    <s v="953623104057"/>
    <s v="MARIAMMAL G"/>
    <x v="0"/>
    <x v="0"/>
    <x v="0"/>
    <x v="0"/>
    <x v="3"/>
    <x v="4"/>
    <x v="0"/>
    <x v="0"/>
    <x v="0"/>
    <s v="8.18"/>
    <s v="8.18"/>
    <n v="7"/>
    <n v="7"/>
    <n v="8"/>
    <n v="8"/>
    <n v="8"/>
    <n v="9"/>
    <n v="10"/>
    <n v="10"/>
    <n v="10"/>
    <s v="Pass"/>
    <s v="Pass"/>
    <s v="Pass"/>
    <s v="Pass"/>
    <s v="Pass"/>
    <s v="Pass"/>
    <s v="Pass"/>
    <s v="Pass"/>
    <s v="Pass"/>
  </r>
  <r>
    <s v="29."/>
    <s v="953623104059"/>
    <s v="MOHANGANESH M"/>
    <x v="0"/>
    <x v="4"/>
    <x v="3"/>
    <x v="2"/>
    <x v="0"/>
    <x v="4"/>
    <x v="0"/>
    <x v="0"/>
    <x v="0"/>
    <s v="8.95"/>
    <s v="8.95"/>
    <n v="7"/>
    <n v="9"/>
    <n v="9"/>
    <n v="9"/>
    <n v="9"/>
    <n v="9"/>
    <n v="10"/>
    <n v="10"/>
    <n v="10"/>
    <s v="Pass"/>
    <s v="Pass"/>
    <s v="Pass"/>
    <s v="Pass"/>
    <s v="Pass"/>
    <s v="Pass"/>
    <s v="Pass"/>
    <s v="Pass"/>
    <s v="Pass"/>
  </r>
  <r>
    <s v="30."/>
    <s v="953623104062"/>
    <s v="MURUGESWARI R"/>
    <x v="0"/>
    <x v="5"/>
    <x v="0"/>
    <x v="0"/>
    <x v="3"/>
    <x v="2"/>
    <x v="0"/>
    <x v="0"/>
    <x v="0"/>
    <s v="8.59"/>
    <s v="8.59"/>
    <n v="7"/>
    <n v="10"/>
    <n v="8"/>
    <n v="8"/>
    <n v="8"/>
    <n v="6"/>
    <n v="10"/>
    <n v="10"/>
    <n v="10"/>
    <s v="Pass"/>
    <s v="Pass"/>
    <s v="Pass"/>
    <s v="Pass"/>
    <s v="Pass"/>
    <s v="Pass"/>
    <s v="Pass"/>
    <s v="Pass"/>
    <s v="Pass"/>
  </r>
  <r>
    <s v="31."/>
    <s v="953623104064"/>
    <s v="MUTHU VIJAYAN J"/>
    <x v="1"/>
    <x v="3"/>
    <x v="2"/>
    <x v="1"/>
    <x v="5"/>
    <x v="0"/>
    <x v="1"/>
    <x v="1"/>
    <x v="0"/>
    <s v="6.36"/>
    <s v="6.36"/>
    <n v="6"/>
    <n v="5"/>
    <n v="5"/>
    <n v="7"/>
    <n v="5"/>
    <n v="7"/>
    <n v="8"/>
    <n v="9"/>
    <n v="10"/>
    <s v="Pass"/>
    <s v="Pass"/>
    <s v="Pass"/>
    <s v="Pass"/>
    <s v="Pass"/>
    <s v="Pass"/>
    <s v="Pass"/>
    <s v="Pass"/>
    <s v="Pass"/>
  </r>
  <r>
    <s v="32."/>
    <s v="953623104066"/>
    <s v="MYTHRI VAISHNAVI K"/>
    <x v="2"/>
    <x v="0"/>
    <x v="1"/>
    <x v="2"/>
    <x v="2"/>
    <x v="1"/>
    <x v="0"/>
    <x v="0"/>
    <x v="0"/>
    <s v="8.14"/>
    <s v="8.14"/>
    <n v="8"/>
    <n v="7"/>
    <n v="7"/>
    <n v="9"/>
    <n v="7"/>
    <n v="8"/>
    <n v="10"/>
    <n v="10"/>
    <n v="10"/>
    <s v="Pass"/>
    <s v="Pass"/>
    <s v="Pass"/>
    <s v="Pass"/>
    <s v="Pass"/>
    <s v="Pass"/>
    <s v="Pass"/>
    <s v="Pass"/>
    <s v="Pass"/>
  </r>
  <r>
    <s v="33."/>
    <s v="953623104068"/>
    <s v="NANDHINI S"/>
    <x v="0"/>
    <x v="0"/>
    <x v="1"/>
    <x v="0"/>
    <x v="2"/>
    <x v="2"/>
    <x v="2"/>
    <x v="0"/>
    <x v="0"/>
    <s v="7.68"/>
    <s v="7.68"/>
    <n v="7"/>
    <n v="7"/>
    <n v="7"/>
    <n v="8"/>
    <n v="7"/>
    <n v="6"/>
    <n v="9"/>
    <n v="10"/>
    <n v="10"/>
    <s v="Pass"/>
    <s v="Pass"/>
    <s v="Pass"/>
    <s v="Pass"/>
    <s v="Pass"/>
    <s v="Pass"/>
    <s v="Pass"/>
    <s v="Pass"/>
    <s v="Pass"/>
  </r>
  <r>
    <s v="34."/>
    <s v="953623104069"/>
    <s v="NAVINA M"/>
    <x v="2"/>
    <x v="1"/>
    <x v="0"/>
    <x v="2"/>
    <x v="3"/>
    <x v="0"/>
    <x v="0"/>
    <x v="0"/>
    <x v="0"/>
    <s v="8.55"/>
    <s v="8.55"/>
    <n v="8"/>
    <n v="8"/>
    <n v="8"/>
    <n v="9"/>
    <n v="8"/>
    <n v="7"/>
    <n v="10"/>
    <n v="10"/>
    <n v="10"/>
    <s v="Pass"/>
    <s v="Pass"/>
    <s v="Pass"/>
    <s v="Pass"/>
    <s v="Pass"/>
    <s v="Pass"/>
    <s v="Pass"/>
    <s v="Pass"/>
    <s v="Pass"/>
  </r>
  <r>
    <s v="35."/>
    <s v="953623104070"/>
    <s v="NITHISHKUMAR B"/>
    <x v="0"/>
    <x v="3"/>
    <x v="6"/>
    <x v="4"/>
    <x v="5"/>
    <x v="2"/>
    <x v="1"/>
    <x v="2"/>
    <x v="0"/>
    <s v="4.73"/>
    <s v="4.73"/>
    <n v="7"/>
    <n v="5"/>
    <n v="0"/>
    <n v="0"/>
    <n v="5"/>
    <n v="6"/>
    <n v="8"/>
    <n v="8"/>
    <n v="10"/>
    <s v="Pass"/>
    <s v="Pass"/>
    <s v="Fail"/>
    <s v="Fail"/>
    <s v="Pass"/>
    <s v="Pass"/>
    <s v="Pass"/>
    <s v="Pass"/>
    <s v="Pass"/>
  </r>
  <r>
    <s v="36."/>
    <s v="953623104072"/>
    <s v="NIVEDAA K"/>
    <x v="0"/>
    <x v="3"/>
    <x v="4"/>
    <x v="0"/>
    <x v="1"/>
    <x v="0"/>
    <x v="2"/>
    <x v="1"/>
    <x v="0"/>
    <s v="7"/>
    <s v="7"/>
    <n v="7"/>
    <n v="5"/>
    <n v="6"/>
    <n v="8"/>
    <n v="6"/>
    <n v="7"/>
    <n v="9"/>
    <n v="9"/>
    <n v="10"/>
    <s v="Pass"/>
    <s v="Pass"/>
    <s v="Pass"/>
    <s v="Pass"/>
    <s v="Pass"/>
    <s v="Pass"/>
    <s v="Pass"/>
    <s v="Pass"/>
    <s v="Pass"/>
  </r>
  <r>
    <s v="37."/>
    <s v="953623104074"/>
    <s v="PADMA POOJA S"/>
    <x v="0"/>
    <x v="0"/>
    <x v="4"/>
    <x v="0"/>
    <x v="2"/>
    <x v="1"/>
    <x v="1"/>
    <x v="0"/>
    <x v="0"/>
    <s v="7.55"/>
    <s v="7.55"/>
    <n v="7"/>
    <n v="7"/>
    <n v="6"/>
    <n v="8"/>
    <n v="7"/>
    <n v="8"/>
    <n v="8"/>
    <n v="10"/>
    <n v="10"/>
    <s v="Pass"/>
    <s v="Pass"/>
    <s v="Pass"/>
    <s v="Pass"/>
    <s v="Pass"/>
    <s v="Pass"/>
    <s v="Pass"/>
    <s v="Pass"/>
    <s v="Pass"/>
  </r>
  <r>
    <s v="38."/>
    <s v="953623104075"/>
    <s v="PANIMALAR N"/>
    <x v="0"/>
    <x v="4"/>
    <x v="1"/>
    <x v="0"/>
    <x v="0"/>
    <x v="1"/>
    <x v="0"/>
    <x v="0"/>
    <x v="0"/>
    <s v="8.5"/>
    <s v="8.5"/>
    <n v="7"/>
    <n v="9"/>
    <n v="7"/>
    <n v="8"/>
    <n v="9"/>
    <n v="8"/>
    <n v="10"/>
    <n v="10"/>
    <n v="10"/>
    <s v="Pass"/>
    <s v="Pass"/>
    <s v="Pass"/>
    <s v="Pass"/>
    <s v="Pass"/>
    <s v="Pass"/>
    <s v="Pass"/>
    <s v="Pass"/>
    <s v="Pass"/>
  </r>
  <r>
    <s v="39."/>
    <s v="953623104081"/>
    <s v="PUSHPAKALAI S"/>
    <x v="1"/>
    <x v="3"/>
    <x v="1"/>
    <x v="0"/>
    <x v="1"/>
    <x v="0"/>
    <x v="1"/>
    <x v="1"/>
    <x v="0"/>
    <s v="6.91"/>
    <s v="6.91"/>
    <n v="6"/>
    <n v="5"/>
    <n v="7"/>
    <n v="8"/>
    <n v="6"/>
    <n v="7"/>
    <n v="8"/>
    <n v="9"/>
    <n v="10"/>
    <s v="Pass"/>
    <s v="Pass"/>
    <s v="Pass"/>
    <s v="Pass"/>
    <s v="Pass"/>
    <s v="Pass"/>
    <s v="Pass"/>
    <s v="Pass"/>
    <s v="Pass"/>
  </r>
  <r>
    <s v="40."/>
    <s v="953623104082"/>
    <s v="RAJESH R"/>
    <x v="1"/>
    <x v="6"/>
    <x v="2"/>
    <x v="5"/>
    <x v="6"/>
    <x v="0"/>
    <x v="3"/>
    <x v="2"/>
    <x v="0"/>
    <s v="4.45"/>
    <s v="4.45"/>
    <n v="6"/>
    <n v="0"/>
    <n v="5"/>
    <n v="6"/>
    <n v="0"/>
    <n v="7"/>
    <n v="7"/>
    <n v="8"/>
    <n v="10"/>
    <s v="Pass"/>
    <s v="Fail"/>
    <s v="Pass"/>
    <s v="Pass"/>
    <s v="Fail"/>
    <s v="Pass"/>
    <s v="Pass"/>
    <s v="Pass"/>
    <s v="Pass"/>
  </r>
  <r>
    <s v="41."/>
    <s v="953623104085"/>
    <s v="RAM KUMAR N"/>
    <x v="0"/>
    <x v="0"/>
    <x v="0"/>
    <x v="0"/>
    <x v="2"/>
    <x v="1"/>
    <x v="0"/>
    <x v="0"/>
    <x v="0"/>
    <s v="8"/>
    <s v="8"/>
    <n v="7"/>
    <n v="7"/>
    <n v="8"/>
    <n v="8"/>
    <n v="7"/>
    <n v="8"/>
    <n v="10"/>
    <n v="10"/>
    <n v="10"/>
    <s v="Pass"/>
    <s v="Pass"/>
    <s v="Pass"/>
    <s v="Pass"/>
    <s v="Pass"/>
    <s v="Pass"/>
    <s v="Pass"/>
    <s v="Pass"/>
    <s v="Pass"/>
  </r>
  <r>
    <s v="42."/>
    <s v="953623104087"/>
    <s v="RASIGA S"/>
    <x v="0"/>
    <x v="1"/>
    <x v="1"/>
    <x v="0"/>
    <x v="2"/>
    <x v="0"/>
    <x v="0"/>
    <x v="0"/>
    <x v="0"/>
    <s v="8"/>
    <s v="8"/>
    <n v="7"/>
    <n v="8"/>
    <n v="7"/>
    <n v="8"/>
    <n v="7"/>
    <n v="7"/>
    <n v="10"/>
    <n v="10"/>
    <n v="10"/>
    <s v="Pass"/>
    <s v="Pass"/>
    <s v="Pass"/>
    <s v="Pass"/>
    <s v="Pass"/>
    <s v="Pass"/>
    <s v="Pass"/>
    <s v="Pass"/>
    <s v="Pass"/>
  </r>
  <r>
    <s v="43."/>
    <s v="953623104088"/>
    <s v="RISHIKESH R"/>
    <x v="0"/>
    <x v="1"/>
    <x v="1"/>
    <x v="0"/>
    <x v="2"/>
    <x v="3"/>
    <x v="0"/>
    <x v="0"/>
    <x v="0"/>
    <s v="7.68"/>
    <s v="7.68"/>
    <n v="7"/>
    <n v="8"/>
    <n v="7"/>
    <n v="8"/>
    <n v="7"/>
    <n v="0"/>
    <n v="10"/>
    <n v="10"/>
    <n v="10"/>
    <s v="Pass"/>
    <s v="Pass"/>
    <s v="Pass"/>
    <s v="Pass"/>
    <s v="Pass"/>
    <s v="Fail"/>
    <s v="Pass"/>
    <s v="Pass"/>
    <s v="Pass"/>
  </r>
  <r>
    <s v="44."/>
    <s v="953623104089"/>
    <s v="RUPALAKSHMI A"/>
    <x v="1"/>
    <x v="3"/>
    <x v="2"/>
    <x v="5"/>
    <x v="2"/>
    <x v="0"/>
    <x v="1"/>
    <x v="1"/>
    <x v="0"/>
    <s v="6.5"/>
    <s v="6.5"/>
    <n v="6"/>
    <n v="5"/>
    <n v="5"/>
    <n v="6"/>
    <n v="7"/>
    <n v="7"/>
    <n v="8"/>
    <n v="9"/>
    <n v="10"/>
    <s v="Pass"/>
    <s v="Pass"/>
    <s v="Pass"/>
    <s v="Pass"/>
    <s v="Pass"/>
    <s v="Pass"/>
    <s v="Pass"/>
    <s v="Pass"/>
    <s v="Pass"/>
  </r>
  <r>
    <s v="45."/>
    <s v="953623104093"/>
    <s v="SARAVANAN A"/>
    <x v="0"/>
    <x v="0"/>
    <x v="0"/>
    <x v="0"/>
    <x v="2"/>
    <x v="1"/>
    <x v="0"/>
    <x v="0"/>
    <x v="0"/>
    <s v="8"/>
    <s v="8"/>
    <n v="7"/>
    <n v="7"/>
    <n v="8"/>
    <n v="8"/>
    <n v="7"/>
    <n v="8"/>
    <n v="10"/>
    <n v="10"/>
    <n v="10"/>
    <s v="Pass"/>
    <s v="Pass"/>
    <s v="Pass"/>
    <s v="Pass"/>
    <s v="Pass"/>
    <s v="Pass"/>
    <s v="Pass"/>
    <s v="Pass"/>
    <s v="Pass"/>
  </r>
  <r>
    <s v="46."/>
    <s v="953623104094"/>
    <s v="SARAVANA SANJAY M"/>
    <x v="4"/>
    <x v="4"/>
    <x v="0"/>
    <x v="2"/>
    <x v="0"/>
    <x v="1"/>
    <x v="0"/>
    <x v="0"/>
    <x v="0"/>
    <s v="8.5"/>
    <s v="8.5"/>
    <n v="5"/>
    <n v="9"/>
    <n v="8"/>
    <n v="9"/>
    <n v="9"/>
    <n v="8"/>
    <n v="10"/>
    <n v="10"/>
    <n v="10"/>
    <s v="Pass"/>
    <s v="Pass"/>
    <s v="Pass"/>
    <s v="Pass"/>
    <s v="Pass"/>
    <s v="Pass"/>
    <s v="Pass"/>
    <s v="Pass"/>
    <s v="Pass"/>
  </r>
  <r>
    <s v="47."/>
    <s v="953623104095"/>
    <s v="SARVESHWAR P"/>
    <x v="2"/>
    <x v="0"/>
    <x v="3"/>
    <x v="0"/>
    <x v="2"/>
    <x v="1"/>
    <x v="0"/>
    <x v="0"/>
    <x v="0"/>
    <s v="8.27"/>
    <s v="8.27"/>
    <n v="8"/>
    <n v="7"/>
    <n v="9"/>
    <n v="8"/>
    <n v="7"/>
    <n v="8"/>
    <n v="10"/>
    <n v="10"/>
    <n v="10"/>
    <s v="Pass"/>
    <s v="Pass"/>
    <s v="Pass"/>
    <s v="Pass"/>
    <s v="Pass"/>
    <s v="Pass"/>
    <s v="Pass"/>
    <s v="Pass"/>
    <s v="Pass"/>
  </r>
  <r>
    <s v="48."/>
    <s v="953623104097"/>
    <s v="SELVAKIRUTHIGA C"/>
    <x v="2"/>
    <x v="1"/>
    <x v="0"/>
    <x v="0"/>
    <x v="3"/>
    <x v="4"/>
    <x v="0"/>
    <x v="0"/>
    <x v="0"/>
    <s v="8.5"/>
    <s v="8.5"/>
    <n v="8"/>
    <n v="8"/>
    <n v="8"/>
    <n v="8"/>
    <n v="8"/>
    <n v="9"/>
    <n v="10"/>
    <n v="10"/>
    <n v="10"/>
    <s v="Pass"/>
    <s v="Pass"/>
    <s v="Pass"/>
    <s v="Pass"/>
    <s v="Pass"/>
    <s v="Pass"/>
    <s v="Pass"/>
    <s v="Pass"/>
    <s v="Pass"/>
  </r>
  <r>
    <s v="49."/>
    <s v="953623104100"/>
    <s v="SENTHURPRAMMA G"/>
    <x v="0"/>
    <x v="3"/>
    <x v="6"/>
    <x v="5"/>
    <x v="6"/>
    <x v="2"/>
    <x v="1"/>
    <x v="1"/>
    <x v="0"/>
    <s v="4.95"/>
    <s v="4.95"/>
    <n v="7"/>
    <n v="5"/>
    <n v="0"/>
    <n v="6"/>
    <n v="0"/>
    <n v="6"/>
    <n v="8"/>
    <n v="9"/>
    <n v="10"/>
    <s v="Pass"/>
    <s v="Pass"/>
    <s v="Fail"/>
    <s v="Pass"/>
    <s v="Fail"/>
    <s v="Pass"/>
    <s v="Pass"/>
    <s v="Pass"/>
    <s v="Pass"/>
  </r>
  <r>
    <s v="50."/>
    <s v="953623104101"/>
    <s v="SHANMUGAPRIYA G K"/>
    <x v="2"/>
    <x v="0"/>
    <x v="1"/>
    <x v="0"/>
    <x v="2"/>
    <x v="0"/>
    <x v="2"/>
    <x v="1"/>
    <x v="0"/>
    <s v="7.77"/>
    <s v="7.77"/>
    <n v="8"/>
    <n v="7"/>
    <n v="7"/>
    <n v="8"/>
    <n v="7"/>
    <n v="7"/>
    <n v="9"/>
    <n v="9"/>
    <n v="10"/>
    <s v="Pass"/>
    <s v="Pass"/>
    <s v="Pass"/>
    <s v="Pass"/>
    <s v="Pass"/>
    <s v="Pass"/>
    <s v="Pass"/>
    <s v="Pass"/>
    <s v="Pass"/>
  </r>
  <r>
    <s v="51."/>
    <s v="953623104106"/>
    <s v="SIVADHARSHINI M"/>
    <x v="0"/>
    <x v="0"/>
    <x v="1"/>
    <x v="2"/>
    <x v="2"/>
    <x v="0"/>
    <x v="0"/>
    <x v="0"/>
    <x v="0"/>
    <s v="7.95"/>
    <s v="7.95"/>
    <n v="7"/>
    <n v="7"/>
    <n v="7"/>
    <n v="9"/>
    <n v="7"/>
    <n v="7"/>
    <n v="10"/>
    <n v="10"/>
    <n v="10"/>
    <s v="Pass"/>
    <s v="Pass"/>
    <s v="Pass"/>
    <s v="Pass"/>
    <s v="Pass"/>
    <s v="Pass"/>
    <s v="Pass"/>
    <s v="Pass"/>
    <s v="Pass"/>
  </r>
  <r>
    <s v="52."/>
    <s v="953623104108"/>
    <s v="SIVA SAKTHI M"/>
    <x v="1"/>
    <x v="2"/>
    <x v="1"/>
    <x v="0"/>
    <x v="2"/>
    <x v="1"/>
    <x v="2"/>
    <x v="0"/>
    <x v="0"/>
    <s v="7.45"/>
    <s v="7.45"/>
    <n v="6"/>
    <n v="6"/>
    <n v="7"/>
    <n v="8"/>
    <n v="7"/>
    <n v="8"/>
    <n v="9"/>
    <n v="10"/>
    <n v="10"/>
    <s v="Pass"/>
    <s v="Pass"/>
    <s v="Pass"/>
    <s v="Pass"/>
    <s v="Pass"/>
    <s v="Pass"/>
    <s v="Pass"/>
    <s v="Pass"/>
    <s v="Pass"/>
  </r>
  <r>
    <s v="53."/>
    <s v="953623104110"/>
    <s v="SOWMYA M"/>
    <x v="0"/>
    <x v="4"/>
    <x v="0"/>
    <x v="0"/>
    <x v="2"/>
    <x v="1"/>
    <x v="0"/>
    <x v="0"/>
    <x v="0"/>
    <s v="8.36"/>
    <s v="8.36"/>
    <n v="7"/>
    <n v="9"/>
    <n v="8"/>
    <n v="8"/>
    <n v="7"/>
    <n v="8"/>
    <n v="10"/>
    <n v="10"/>
    <n v="10"/>
    <s v="Pass"/>
    <s v="Pass"/>
    <s v="Pass"/>
    <s v="Pass"/>
    <s v="Pass"/>
    <s v="Pass"/>
    <s v="Pass"/>
    <s v="Pass"/>
    <s v="Pass"/>
  </r>
  <r>
    <s v="54."/>
    <s v="953623104111"/>
    <s v="SREEVARTHINI M"/>
    <x v="2"/>
    <x v="4"/>
    <x v="3"/>
    <x v="2"/>
    <x v="3"/>
    <x v="1"/>
    <x v="0"/>
    <x v="0"/>
    <x v="0"/>
    <s v="8.91"/>
    <s v="8.91"/>
    <n v="8"/>
    <n v="9"/>
    <n v="9"/>
    <n v="9"/>
    <n v="8"/>
    <n v="8"/>
    <n v="10"/>
    <n v="10"/>
    <n v="10"/>
    <s v="Pass"/>
    <s v="Pass"/>
    <s v="Pass"/>
    <s v="Pass"/>
    <s v="Pass"/>
    <s v="Pass"/>
    <s v="Pass"/>
    <s v="Pass"/>
    <s v="Pass"/>
  </r>
  <r>
    <s v="55."/>
    <s v="953623104112"/>
    <s v="SRIDHAR T"/>
    <x v="4"/>
    <x v="3"/>
    <x v="2"/>
    <x v="5"/>
    <x v="5"/>
    <x v="0"/>
    <x v="1"/>
    <x v="2"/>
    <x v="0"/>
    <s v="6"/>
    <s v="6"/>
    <n v="5"/>
    <n v="5"/>
    <n v="5"/>
    <n v="6"/>
    <n v="5"/>
    <n v="7"/>
    <n v="8"/>
    <n v="8"/>
    <n v="10"/>
    <s v="Pass"/>
    <s v="Pass"/>
    <s v="Pass"/>
    <s v="Pass"/>
    <s v="Pass"/>
    <s v="Pass"/>
    <s v="Pass"/>
    <s v="Pass"/>
    <s v="Pass"/>
  </r>
  <r>
    <s v="56."/>
    <s v="953623104113"/>
    <s v="SRI JAYAGANESH S"/>
    <x v="0"/>
    <x v="2"/>
    <x v="1"/>
    <x v="0"/>
    <x v="2"/>
    <x v="0"/>
    <x v="2"/>
    <x v="1"/>
    <x v="0"/>
    <s v="7.45"/>
    <s v="7.45"/>
    <n v="7"/>
    <n v="6"/>
    <n v="7"/>
    <n v="8"/>
    <n v="7"/>
    <n v="7"/>
    <n v="9"/>
    <n v="9"/>
    <n v="10"/>
    <s v="Pass"/>
    <s v="Pass"/>
    <s v="Pass"/>
    <s v="Pass"/>
    <s v="Pass"/>
    <s v="Pass"/>
    <s v="Pass"/>
    <s v="Pass"/>
    <s v="Pass"/>
  </r>
  <r>
    <s v="57."/>
    <s v="953623104114"/>
    <s v="SRI LAKSHANA T"/>
    <x v="0"/>
    <x v="2"/>
    <x v="4"/>
    <x v="0"/>
    <x v="3"/>
    <x v="0"/>
    <x v="0"/>
    <x v="0"/>
    <x v="0"/>
    <s v="7.64"/>
    <s v="7.64"/>
    <n v="7"/>
    <n v="6"/>
    <n v="6"/>
    <n v="8"/>
    <n v="8"/>
    <n v="7"/>
    <n v="10"/>
    <n v="10"/>
    <n v="10"/>
    <s v="Pass"/>
    <s v="Pass"/>
    <s v="Pass"/>
    <s v="Pass"/>
    <s v="Pass"/>
    <s v="Pass"/>
    <s v="Pass"/>
    <s v="Pass"/>
    <s v="Pass"/>
  </r>
  <r>
    <s v="58."/>
    <s v="953623104117"/>
    <s v="SUBARANJANI M"/>
    <x v="0"/>
    <x v="4"/>
    <x v="0"/>
    <x v="2"/>
    <x v="3"/>
    <x v="1"/>
    <x v="0"/>
    <x v="0"/>
    <x v="0"/>
    <s v="8.64"/>
    <s v="8.64"/>
    <n v="7"/>
    <n v="9"/>
    <n v="8"/>
    <n v="9"/>
    <n v="8"/>
    <n v="8"/>
    <n v="10"/>
    <n v="10"/>
    <n v="10"/>
    <s v="Pass"/>
    <s v="Pass"/>
    <s v="Pass"/>
    <s v="Pass"/>
    <s v="Pass"/>
    <s v="Pass"/>
    <s v="Pass"/>
    <s v="Pass"/>
    <s v="Pass"/>
  </r>
  <r>
    <s v="59."/>
    <s v="953623104118"/>
    <s v="SUBHASRI M"/>
    <x v="2"/>
    <x v="0"/>
    <x v="0"/>
    <x v="6"/>
    <x v="2"/>
    <x v="4"/>
    <x v="0"/>
    <x v="0"/>
    <x v="0"/>
    <s v="8.45"/>
    <s v="8.45"/>
    <n v="8"/>
    <n v="7"/>
    <n v="8"/>
    <n v="10"/>
    <n v="7"/>
    <n v="9"/>
    <n v="10"/>
    <n v="10"/>
    <n v="10"/>
    <s v="Pass"/>
    <s v="Pass"/>
    <s v="Pass"/>
    <s v="Pass"/>
    <s v="Pass"/>
    <s v="Pass"/>
    <s v="Pass"/>
    <s v="Pass"/>
    <s v="Pass"/>
  </r>
  <r>
    <s v="60."/>
    <s v="953623104119"/>
    <s v="SUDHARSANAM P"/>
    <x v="0"/>
    <x v="0"/>
    <x v="1"/>
    <x v="2"/>
    <x v="2"/>
    <x v="0"/>
    <x v="0"/>
    <x v="0"/>
    <x v="0"/>
    <s v="7.95"/>
    <s v="7.95"/>
    <n v="7"/>
    <n v="7"/>
    <n v="7"/>
    <n v="9"/>
    <n v="7"/>
    <n v="7"/>
    <n v="10"/>
    <n v="10"/>
    <n v="10"/>
    <s v="Pass"/>
    <s v="Pass"/>
    <s v="Pass"/>
    <s v="Pass"/>
    <s v="Pass"/>
    <s v="Pass"/>
    <s v="Pass"/>
    <s v="Pass"/>
    <s v="Pass"/>
  </r>
  <r>
    <s v="61."/>
    <s v="953623104120"/>
    <s v="SURENDRAN P"/>
    <x v="0"/>
    <x v="1"/>
    <x v="0"/>
    <x v="2"/>
    <x v="2"/>
    <x v="4"/>
    <x v="0"/>
    <x v="0"/>
    <x v="0"/>
    <s v="8.36"/>
    <s v="8.36"/>
    <n v="7"/>
    <n v="8"/>
    <n v="8"/>
    <n v="9"/>
    <n v="7"/>
    <n v="9"/>
    <n v="10"/>
    <n v="10"/>
    <n v="10"/>
    <s v="Pass"/>
    <s v="Pass"/>
    <s v="Pass"/>
    <s v="Pass"/>
    <s v="Pass"/>
    <s v="Pass"/>
    <s v="Pass"/>
    <s v="Pass"/>
    <s v="Pass"/>
  </r>
  <r>
    <s v="62."/>
    <s v="953623104121"/>
    <s v="SURYAPRABHA P J"/>
    <x v="0"/>
    <x v="0"/>
    <x v="0"/>
    <x v="0"/>
    <x v="3"/>
    <x v="0"/>
    <x v="0"/>
    <x v="0"/>
    <x v="0"/>
    <s v="8.09"/>
    <s v="8.09"/>
    <n v="7"/>
    <n v="7"/>
    <n v="8"/>
    <n v="8"/>
    <n v="8"/>
    <n v="7"/>
    <n v="10"/>
    <n v="10"/>
    <n v="10"/>
    <s v="Pass"/>
    <s v="Pass"/>
    <s v="Pass"/>
    <s v="Pass"/>
    <s v="Pass"/>
    <s v="Pass"/>
    <s v="Pass"/>
    <s v="Pass"/>
    <s v="Pass"/>
  </r>
  <r>
    <s v="63."/>
    <s v="953623104124"/>
    <s v="VELMURUGAN R"/>
    <x v="0"/>
    <x v="1"/>
    <x v="1"/>
    <x v="2"/>
    <x v="2"/>
    <x v="0"/>
    <x v="0"/>
    <x v="0"/>
    <x v="0"/>
    <s v="8.14"/>
    <s v="8.14"/>
    <n v="7"/>
    <n v="8"/>
    <n v="7"/>
    <n v="9"/>
    <n v="7"/>
    <n v="7"/>
    <n v="10"/>
    <n v="10"/>
    <n v="10"/>
    <s v="Pass"/>
    <s v="Pass"/>
    <s v="Pass"/>
    <s v="Pass"/>
    <s v="Pass"/>
    <s v="Pass"/>
    <s v="Pass"/>
    <s v="Pass"/>
    <s v="Pa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25258E-131B-4B5D-AF62-A74FF828C4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32">
    <pivotField showAll="0"/>
    <pivotField dataField="1"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64">
        <item x="0"/>
        <item x="1"/>
        <item x="2"/>
        <item x="3"/>
        <item x="4"/>
        <item x="6"/>
        <item x="5"/>
        <item x="7"/>
        <item x="8"/>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1"/>
        <item x="50"/>
        <item x="52"/>
        <item x="53"/>
        <item x="55"/>
        <item x="56"/>
        <item x="54"/>
        <item x="57"/>
        <item x="58"/>
        <item x="59"/>
        <item x="60"/>
        <item x="61"/>
        <item x="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Count of Register Number" fld="1" subtotal="count" baseField="0" baseItem="0"/>
  </dataFields>
  <chartFormats count="6">
    <chartFormat chart="0" format="2"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24" count="1" selected="0">
            <x v="0"/>
          </reference>
        </references>
      </pivotArea>
    </chartFormat>
    <chartFormat chart="0" format="6">
      <pivotArea type="data" outline="0" fieldPosition="0">
        <references count="2">
          <reference field="4294967294" count="1" selected="0">
            <x v="0"/>
          </reference>
          <reference field="2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4" count="1" selected="0">
            <x v="0"/>
          </reference>
        </references>
      </pivotArea>
    </chartFormat>
    <chartFormat chart="2" format="12">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D9D51C-AB49-44B7-A24A-FD850E2A7B0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32">
    <pivotField showAll="0"/>
    <pivotField dataField="1"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 HS3152" axis="axisRow" showAll="0">
      <items count="2">
        <item x="0"/>
        <item t="default"/>
      </items>
    </pivotField>
    <pivotField showAll="0"/>
    <pivotField showAll="0"/>
    <pivotField showAll="0"/>
    <pivotField showAll="0"/>
    <pivotField showAll="0"/>
    <pivotField showAll="0"/>
    <pivotField showAll="0"/>
    <pivotField showAll="0"/>
  </pivotFields>
  <rowFields count="1">
    <field x="23"/>
  </rowFields>
  <rowItems count="2">
    <i>
      <x/>
    </i>
    <i t="grand">
      <x/>
    </i>
  </rowItems>
  <colItems count="1">
    <i/>
  </colItems>
  <dataFields count="1">
    <dataField name="  HS3152" fld="1" subtotal="count" baseField="23" baseItem="0"/>
  </dataFields>
  <chartFormats count="6">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3"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3"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337EEB-5B4D-4BB9-A9BD-40BC018870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32">
    <pivotField showAll="0"/>
    <pivotField dataField="1" showAll="0"/>
    <pivotField showAll="0">
      <items count="64">
        <item x="0"/>
        <item x="1"/>
        <item x="2"/>
        <item x="3"/>
        <item x="4"/>
        <item x="6"/>
        <item x="5"/>
        <item x="7"/>
        <item x="8"/>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1"/>
        <item x="50"/>
        <item x="52"/>
        <item x="53"/>
        <item x="55"/>
        <item x="56"/>
        <item x="54"/>
        <item x="57"/>
        <item x="58"/>
        <item x="59"/>
        <item x="60"/>
        <item x="61"/>
        <item x="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25"/>
  </rowFields>
  <rowItems count="3">
    <i>
      <x/>
    </i>
    <i>
      <x v="1"/>
    </i>
    <i t="grand">
      <x/>
    </i>
  </rowItems>
  <colItems count="1">
    <i/>
  </colItems>
  <dataFields count="1">
    <dataField name="Count of Register Number"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5" count="1" selected="0">
            <x v="0"/>
          </reference>
        </references>
      </pivotArea>
    </chartFormat>
    <chartFormat chart="0" format="4">
      <pivotArea type="data" outline="0" fieldPosition="0">
        <references count="2">
          <reference field="4294967294" count="1" selected="0">
            <x v="0"/>
          </reference>
          <reference field="25"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5" count="1" selected="0">
            <x v="0"/>
          </reference>
        </references>
      </pivotArea>
    </chartFormat>
    <chartFormat chart="3" format="10">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26DB4-EAFE-468E-8BB6-8A9F1A54B1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32">
    <pivotField showAll="0"/>
    <pivotField dataField="1" showAll="0"/>
    <pivotField showAll="0">
      <items count="64">
        <item x="0"/>
        <item x="1"/>
        <item x="2"/>
        <item x="3"/>
        <item x="4"/>
        <item x="6"/>
        <item x="5"/>
        <item x="7"/>
        <item x="8"/>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1"/>
        <item x="50"/>
        <item x="52"/>
        <item x="53"/>
        <item x="55"/>
        <item x="56"/>
        <item x="54"/>
        <item x="57"/>
        <item x="58"/>
        <item x="59"/>
        <item x="60"/>
        <item x="61"/>
        <item x="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26"/>
  </rowFields>
  <rowItems count="3">
    <i>
      <x/>
    </i>
    <i>
      <x v="1"/>
    </i>
    <i t="grand">
      <x/>
    </i>
  </rowItems>
  <colItems count="1">
    <i/>
  </colItems>
  <dataFields count="1">
    <dataField name="Count of Register Number"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6" count="1" selected="0">
            <x v="0"/>
          </reference>
        </references>
      </pivotArea>
    </chartFormat>
    <chartFormat chart="0" format="4">
      <pivotArea type="data" outline="0" fieldPosition="0">
        <references count="2">
          <reference field="4294967294" count="1" selected="0">
            <x v="0"/>
          </reference>
          <reference field="26"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6" count="1" selected="0">
            <x v="0"/>
          </reference>
        </references>
      </pivotArea>
    </chartFormat>
    <chartFormat chart="5" format="10">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2625A3-506C-49C7-8CAC-F2A378F0BB8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32">
    <pivotField showAll="0"/>
    <pivotField dataField="1" showAll="0"/>
    <pivotField showAll="0">
      <items count="64">
        <item x="0"/>
        <item x="1"/>
        <item x="2"/>
        <item x="3"/>
        <item x="4"/>
        <item x="6"/>
        <item x="5"/>
        <item x="7"/>
        <item x="8"/>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1"/>
        <item x="50"/>
        <item x="52"/>
        <item x="53"/>
        <item x="55"/>
        <item x="56"/>
        <item x="54"/>
        <item x="57"/>
        <item x="58"/>
        <item x="59"/>
        <item x="60"/>
        <item x="61"/>
        <item x="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27"/>
  </rowFields>
  <rowItems count="3">
    <i>
      <x/>
    </i>
    <i>
      <x v="1"/>
    </i>
    <i t="grand">
      <x/>
    </i>
  </rowItems>
  <colItems count="1">
    <i/>
  </colItems>
  <dataFields count="1">
    <dataField name="Count of Register Number"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7" count="1" selected="0">
            <x v="0"/>
          </reference>
        </references>
      </pivotArea>
    </chartFormat>
    <chartFormat chart="0" format="4">
      <pivotArea type="data" outline="0" fieldPosition="0">
        <references count="2">
          <reference field="4294967294" count="1" selected="0">
            <x v="0"/>
          </reference>
          <reference field="27"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7" count="1" selected="0">
            <x v="0"/>
          </reference>
        </references>
      </pivotArea>
    </chartFormat>
    <chartFormat chart="3" format="10">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B35536-A957-42B6-88A6-3C287EB6C98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6" firstHeaderRow="1" firstDataRow="1" firstDataCol="1"/>
  <pivotFields count="32">
    <pivotField showAll="0"/>
    <pivotField dataField="1" showAll="0"/>
    <pivotField showAll="0">
      <items count="64">
        <item x="0"/>
        <item x="1"/>
        <item x="2"/>
        <item x="3"/>
        <item x="4"/>
        <item x="6"/>
        <item x="5"/>
        <item x="7"/>
        <item x="8"/>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1"/>
        <item x="50"/>
        <item x="52"/>
        <item x="53"/>
        <item x="55"/>
        <item x="56"/>
        <item x="54"/>
        <item x="57"/>
        <item x="58"/>
        <item x="59"/>
        <item x="60"/>
        <item x="61"/>
        <item x="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28"/>
  </rowFields>
  <rowItems count="3">
    <i>
      <x/>
    </i>
    <i>
      <x v="1"/>
    </i>
    <i t="grand">
      <x/>
    </i>
  </rowItems>
  <colItems count="1">
    <i/>
  </colItems>
  <dataFields count="1">
    <dataField name="Count of Register Number"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8" count="1" selected="0">
            <x v="0"/>
          </reference>
        </references>
      </pivotArea>
    </chartFormat>
    <chartFormat chart="0" format="4">
      <pivotArea type="data" outline="0" fieldPosition="0">
        <references count="2">
          <reference field="4294967294" count="1" selected="0">
            <x v="0"/>
          </reference>
          <reference field="28" count="1" selected="0">
            <x v="1"/>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28" count="1" selected="0">
            <x v="0"/>
          </reference>
        </references>
      </pivotArea>
    </chartFormat>
    <chartFormat chart="9" format="16">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B6EBC4-8F8A-4C18-A456-2A6CD271B94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32">
    <pivotField showAll="0"/>
    <pivotField dataField="1" showAll="0"/>
    <pivotField showAll="0">
      <items count="64">
        <item x="0"/>
        <item x="1"/>
        <item x="2"/>
        <item x="3"/>
        <item x="4"/>
        <item x="6"/>
        <item x="5"/>
        <item x="7"/>
        <item x="8"/>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1"/>
        <item x="50"/>
        <item x="52"/>
        <item x="53"/>
        <item x="55"/>
        <item x="56"/>
        <item x="54"/>
        <item x="57"/>
        <item x="58"/>
        <item x="59"/>
        <item x="60"/>
        <item x="61"/>
        <item x="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s>
  <rowFields count="1">
    <field x="30"/>
  </rowFields>
  <rowItems count="2">
    <i>
      <x/>
    </i>
    <i t="grand">
      <x/>
    </i>
  </rowItems>
  <colItems count="1">
    <i/>
  </colItems>
  <dataFields count="1">
    <dataField name=" GE3152"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0"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A25108-C94F-4A57-902F-52EC9DCCB5C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32">
    <pivotField showAll="0"/>
    <pivotField dataField="1" showAll="0"/>
    <pivotField showAll="0">
      <items count="64">
        <item x="0"/>
        <item x="1"/>
        <item x="2"/>
        <item x="3"/>
        <item x="4"/>
        <item x="6"/>
        <item x="5"/>
        <item x="7"/>
        <item x="8"/>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1"/>
        <item x="50"/>
        <item x="52"/>
        <item x="53"/>
        <item x="55"/>
        <item x="56"/>
        <item x="54"/>
        <item x="57"/>
        <item x="58"/>
        <item x="59"/>
        <item x="60"/>
        <item x="61"/>
        <item x="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s>
  <rowFields count="1">
    <field x="31"/>
  </rowFields>
  <rowItems count="2">
    <i>
      <x/>
    </i>
    <i t="grand">
      <x/>
    </i>
  </rowItems>
  <colItems count="1">
    <i/>
  </colItems>
  <dataFields count="1">
    <dataField name="Count of Register Number"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1"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AA855A-CB52-4F0D-99D7-181D09A2D66A}"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32">
    <pivotField showAll="0"/>
    <pivotField dataField="1" showAll="0"/>
    <pivotField showAll="0"/>
    <pivotField axis="axisRow" showAll="0">
      <items count="6">
        <item x="2"/>
        <item x="3"/>
        <item x="1"/>
        <item x="0"/>
        <item x="4"/>
        <item t="default"/>
      </items>
    </pivotField>
    <pivotField showAll="0">
      <items count="8">
        <item x="1"/>
        <item x="4"/>
        <item x="2"/>
        <item x="0"/>
        <item x="3"/>
        <item x="5"/>
        <item x="6"/>
        <item t="default"/>
      </items>
    </pivotField>
    <pivotField showAll="0">
      <items count="8">
        <item x="0"/>
        <item x="3"/>
        <item x="4"/>
        <item x="1"/>
        <item x="2"/>
        <item x="5"/>
        <item x="6"/>
        <item t="default"/>
      </items>
    </pivotField>
    <pivotField showAll="0">
      <items count="8">
        <item x="0"/>
        <item x="2"/>
        <item x="5"/>
        <item x="1"/>
        <item x="3"/>
        <item x="6"/>
        <item x="4"/>
        <item t="default"/>
      </items>
    </pivotField>
    <pivotField showAll="0">
      <items count="8">
        <item x="3"/>
        <item x="0"/>
        <item x="1"/>
        <item x="2"/>
        <item x="5"/>
        <item x="4"/>
        <item x="6"/>
        <item t="default"/>
      </items>
    </pivotField>
    <pivotField showAll="0">
      <items count="6">
        <item x="1"/>
        <item x="4"/>
        <item x="2"/>
        <item x="0"/>
        <item x="3"/>
        <item t="default"/>
      </items>
    </pivotField>
    <pivotField showAll="0">
      <items count="5">
        <item x="1"/>
        <item x="2"/>
        <item x="3"/>
        <item x="0"/>
        <item t="default"/>
      </items>
    </pivotField>
    <pivotField showAll="0">
      <items count="4">
        <item x="2"/>
        <item x="1"/>
        <item x="0"/>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Register Numbe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D1B48B-075A-40E0-A664-D5641C28AC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67" firstHeaderRow="0" firstDataRow="1" firstDataCol="1"/>
  <pivotFields count="32">
    <pivotField showAll="0"/>
    <pivotField axis="axisRow"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64">
        <item x="0"/>
        <item x="1"/>
        <item x="2"/>
        <item x="3"/>
        <item x="4"/>
        <item x="6"/>
        <item x="5"/>
        <item x="7"/>
        <item x="8"/>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1"/>
        <item x="50"/>
        <item x="52"/>
        <item x="53"/>
        <item x="55"/>
        <item x="56"/>
        <item x="54"/>
        <item x="57"/>
        <item x="58"/>
        <item x="59"/>
        <item x="60"/>
        <item x="61"/>
        <item x="62"/>
        <item t="default"/>
      </items>
    </pivotField>
    <pivotField showAll="0" avgSubtotal="1">
      <items count="6">
        <item x="2"/>
        <item x="3"/>
        <item x="1"/>
        <item x="0"/>
        <item x="4"/>
        <item t="avg"/>
      </items>
    </pivotField>
    <pivotField showAll="0" avgSubtotal="1">
      <items count="8">
        <item x="1"/>
        <item x="4"/>
        <item x="2"/>
        <item x="0"/>
        <item x="3"/>
        <item x="5"/>
        <item x="6"/>
        <item t="avg"/>
      </items>
    </pivotField>
    <pivotField showAll="0" avgSubtotal="1">
      <items count="8">
        <item x="0"/>
        <item x="3"/>
        <item x="4"/>
        <item x="1"/>
        <item x="2"/>
        <item x="5"/>
        <item x="6"/>
        <item t="avg"/>
      </items>
    </pivotField>
    <pivotField showAll="0" avgSubtotal="1">
      <items count="8">
        <item x="0"/>
        <item x="2"/>
        <item x="5"/>
        <item x="1"/>
        <item x="3"/>
        <item x="6"/>
        <item x="4"/>
        <item t="avg"/>
      </items>
    </pivotField>
    <pivotField showAll="0" avgSubtotal="1">
      <items count="8">
        <item x="3"/>
        <item x="0"/>
        <item x="1"/>
        <item x="2"/>
        <item x="5"/>
        <item x="4"/>
        <item x="6"/>
        <item t="avg"/>
      </items>
    </pivotField>
    <pivotField showAll="0" avgSubtotal="1">
      <items count="6">
        <item x="1"/>
        <item x="4"/>
        <item x="2"/>
        <item x="0"/>
        <item x="3"/>
        <item t="avg"/>
      </items>
    </pivotField>
    <pivotField showAll="0" avgSubtotal="1">
      <items count="5">
        <item x="1"/>
        <item x="2"/>
        <item x="3"/>
        <item x="0"/>
        <item t="avg"/>
      </items>
    </pivotField>
    <pivotField showAll="0" avgSubtotal="1">
      <items count="4">
        <item x="2"/>
        <item x="1"/>
        <item x="0"/>
        <item t="avg"/>
      </items>
    </pivotField>
    <pivotField showAll="0" avgSubtotal="1">
      <items count="2">
        <item x="0"/>
        <item t="avg"/>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Fields count="1">
    <field x="-2"/>
  </colFields>
  <colItems count="9">
    <i>
      <x/>
    </i>
    <i i="1">
      <x v="1"/>
    </i>
    <i i="2">
      <x v="2"/>
    </i>
    <i i="3">
      <x v="3"/>
    </i>
    <i i="4">
      <x v="4"/>
    </i>
    <i i="5">
      <x v="5"/>
    </i>
    <i i="6">
      <x v="6"/>
    </i>
    <i i="7">
      <x v="7"/>
    </i>
    <i i="8">
      <x v="8"/>
    </i>
  </colItems>
  <dataFields count="9">
    <dataField name="Average of English" fld="14" subtotal="average" baseField="1" baseItem="0"/>
    <dataField name="Average of Maths" fld="15" subtotal="average" baseField="1" baseItem="0"/>
    <dataField name="Average of Physics" fld="16" subtotal="average" baseField="1" baseItem="0"/>
    <dataField name="Average of Chemistry" fld="17" subtotal="average" baseField="1" baseItem="0"/>
    <dataField name="Average of Python" fld="18" subtotal="average" baseField="1" baseItem="0"/>
    <dataField name="Average of Tamil" fld="19" subtotal="average" baseField="1" baseItem="0"/>
    <dataField name="Average of Py Lab" fld="20" subtotal="average" baseField="1" baseItem="0"/>
    <dataField name="Average of PC Lab" fld="21" subtotal="average" baseField="1" baseItem="0"/>
    <dataField name="Average of Eng Lab" fld="2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60358F-D19A-42F5-BA10-36C18DF907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2">
    <pivotField showAll="0"/>
    <pivotField dataField="1"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64">
        <item x="0"/>
        <item x="1"/>
        <item x="2"/>
        <item x="3"/>
        <item x="4"/>
        <item x="6"/>
        <item x="5"/>
        <item x="7"/>
        <item x="8"/>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1"/>
        <item x="50"/>
        <item x="52"/>
        <item x="53"/>
        <item x="55"/>
        <item x="56"/>
        <item x="54"/>
        <item x="57"/>
        <item x="58"/>
        <item x="59"/>
        <item x="60"/>
        <item x="61"/>
        <item x="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Register Numb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C220D5-E04A-463E-A49D-C098B401B82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Register Number" fld="1" subtotal="count" baseField="0" baseItem="0"/>
  </dataField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1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m1 Marks.xlsx!Table001__Page_1_4">
        <x15:activeTabTopLevelEntity name="[Table001__Page_1_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3332E2-2787-44AE-BAE4-CA866A813D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32">
    <pivotField showAll="0"/>
    <pivotField dataField="1"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s>
  <rowFields count="1">
    <field x="31"/>
  </rowFields>
  <rowItems count="2">
    <i>
      <x/>
    </i>
    <i t="grand">
      <x/>
    </i>
  </rowItems>
  <colItems count="1">
    <i/>
  </colItems>
  <dataFields count="1">
    <dataField name="Count of Register Number"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31"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31" count="1" selected="0">
            <x v="0"/>
          </reference>
        </references>
      </pivotArea>
    </chartFormat>
    <chartFormat chart="0" format="1">
      <pivotArea type="data" outline="0" fieldPosition="0">
        <references count="2">
          <reference field="4294967294" count="1" selected="0">
            <x v="0"/>
          </reference>
          <reference field="3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D892513-E805-4F26-901F-9FB17533A1FA}" autoFormatId="16" applyNumberFormats="0" applyBorderFormats="0" applyFontFormats="0" applyPatternFormats="0" applyAlignmentFormats="0" applyWidthHeightFormats="0">
  <queryTableRefresh nextId="35" unboundColumnsRight="19">
    <queryTableFields count="3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4" name="Column14"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4" dataBound="0" tableColumnId="34"/>
    </queryTableFields>
    <queryTableDeletedFields count="2">
      <deletedField name="Column13"/>
      <deletedField name="Column1"/>
    </queryTableDeletedFields>
  </queryTableRefresh>
  <extLst>
    <ext xmlns:x15="http://schemas.microsoft.com/office/spreadsheetml/2010/11/main" uri="{883FBD77-0823-4a55-B5E3-86C4891E6966}">
      <x15:queryTable sourceDataName="Query - Table001 (Page 1-4)"/>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the_Student" xr10:uid="{264CCEF2-FFAD-42FD-93F5-7731713B2644}" sourceName="Name of the Student">
  <pivotTables>
    <pivotTable tabId="12" name="PivotTable12"/>
    <pivotTable tabId="9" name="PivotTable9"/>
    <pivotTable tabId="14" name="PivotTable1"/>
    <pivotTable tabId="16" name="PivotTable2"/>
    <pivotTable tabId="4" name="PivotTable2"/>
    <pivotTable tabId="6" name="PivotTable6"/>
    <pivotTable tabId="7" name="PivotTable7"/>
    <pivotTable tabId="8" name="PivotTable8"/>
    <pivotTable tabId="11" name="PivotTable11"/>
  </pivotTables>
  <data>
    <tabular pivotCacheId="12763357" sortOrder="descending">
      <items count="63">
        <i x="62" s="1"/>
        <i x="61" s="1"/>
        <i x="60" s="1"/>
        <i x="59" s="1"/>
        <i x="58" s="1"/>
        <i x="57" s="1"/>
        <i x="54" s="1"/>
        <i x="56" s="1"/>
        <i x="55" s="1"/>
        <i x="53" s="1"/>
        <i x="52" s="1"/>
        <i x="50" s="1"/>
        <i x="51" s="1"/>
        <i x="49" s="1"/>
        <i x="48" s="1"/>
        <i x="47" s="1"/>
        <i x="46" s="1"/>
        <i x="44" s="1"/>
        <i x="45"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9" s="1"/>
        <i x="10" s="1"/>
        <i x="8" s="1"/>
        <i x="7" s="1"/>
        <i x="5" s="1"/>
        <i x="6"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of the Student" xr10:uid="{260F3E37-2CFE-4454-B280-856C692B3739}" cache="Slicer_Name_of_the_Student" caption="Name of the Stud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of the Student 1" xr10:uid="{760E852E-DA7F-4281-9FC2-6E19EB6F80E8}" cache="Slicer_Name_of_the_Student" caption="Student 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7E838D-3B2B-422C-9668-6DE64CCCB462}" name="Table001__Page_1_4" displayName="Table001__Page_1_4" ref="A1:AE64" tableType="queryTable">
  <autoFilter ref="A1:AE64" xr:uid="{467E838D-3B2B-422C-9668-6DE64CCCB462}"/>
  <tableColumns count="31">
    <tableColumn id="2" xr3:uid="{E3C53BAA-65A8-4D79-B239-F5A73013B2BF}" uniqueName="2" name="Register Number" totalsRowLabel="Total" queryTableFieldId="2" dataDxfId="30"/>
    <tableColumn id="3" xr3:uid="{9601F6CF-0221-496C-A6EF-26DA997C4C88}" uniqueName="3" name="Name of the Student" queryTableFieldId="3" dataDxfId="29"/>
    <tableColumn id="4" xr3:uid="{12519768-9D58-4CBC-A6FC-DD0B3CF2DC1C}" uniqueName="4" name="HS3152" queryTableFieldId="4" dataDxfId="28"/>
    <tableColumn id="5" xr3:uid="{DF265C2C-3594-4A57-B87B-55FFAAAC196D}" uniqueName="5" name="MA3151" queryTableFieldId="5" dataDxfId="27"/>
    <tableColumn id="6" xr3:uid="{9C17D6A4-8562-4ECB-807E-C5F8866687B8}" uniqueName="6" name="PH3151" queryTableFieldId="6" dataDxfId="26"/>
    <tableColumn id="7" xr3:uid="{642CBA29-965C-49AD-BCC4-B7A0DCEA0426}" uniqueName="7" name="CY3151" queryTableFieldId="7" dataDxfId="25"/>
    <tableColumn id="8" xr3:uid="{95FD98D6-1704-49E4-AB02-EB64E706B8C6}" uniqueName="8" name="GE3151" queryTableFieldId="8" dataDxfId="24"/>
    <tableColumn id="9" xr3:uid="{81459ADF-145C-4E70-94FE-3E4AB1DDC0F7}" uniqueName="9" name="GE3152" queryTableFieldId="9" dataDxfId="23"/>
    <tableColumn id="10" xr3:uid="{CB2C6BF5-51C6-4F97-984E-42A9E08B2E52}" uniqueName="10" name="GE3171" queryTableFieldId="10" dataDxfId="22"/>
    <tableColumn id="11" xr3:uid="{AF415003-AF35-4C21-AD24-EE9507738431}" uniqueName="11" name="BS3171" queryTableFieldId="11" dataDxfId="21"/>
    <tableColumn id="12" xr3:uid="{6A8CCD6D-91DB-48DE-918C-6F026F827EAD}" uniqueName="12" name="GE3172" queryTableFieldId="12" dataDxfId="20"/>
    <tableColumn id="14" xr3:uid="{F70668BB-B11E-49BB-A88A-E6A9DCCDD69A}" uniqueName="14" name="CGPA" queryTableFieldId="14" dataDxfId="19"/>
    <tableColumn id="15" xr3:uid="{80D74CA3-5FC7-478F-B673-57118486F5C1}" uniqueName="15" name="English" queryTableFieldId="15" dataDxfId="18"/>
    <tableColumn id="16" xr3:uid="{06B178EB-6452-4917-A760-DF627D894CF6}" uniqueName="16" name="Maths" queryTableFieldId="16" dataDxfId="17"/>
    <tableColumn id="17" xr3:uid="{7C052497-2CCA-4652-9CAE-8E55A04ABEA8}" uniqueName="17" name="Physics" queryTableFieldId="17" dataDxfId="16"/>
    <tableColumn id="18" xr3:uid="{DED151D1-B492-4A90-B4E7-4046D32E1795}" uniqueName="18" name="Chemistry" queryTableFieldId="18" dataDxfId="15"/>
    <tableColumn id="19" xr3:uid="{B23FE9BE-76E8-4912-A6B3-75CAB73EF759}" uniqueName="19" name="Python" queryTableFieldId="19" dataDxfId="14"/>
    <tableColumn id="20" xr3:uid="{B3B146F9-B2A2-4294-A4C3-35DD3AEF737D}" uniqueName="20" name="Tamil" queryTableFieldId="20" dataDxfId="13"/>
    <tableColumn id="21" xr3:uid="{CCBE1A0C-090B-4404-80AA-9F536DF43A25}" uniqueName="21" name="Py Lab" queryTableFieldId="21" dataDxfId="12"/>
    <tableColumn id="22" xr3:uid="{00015DE2-1387-4F62-9478-456A0994A99E}" uniqueName="22" name="PC Lab" queryTableFieldId="22" dataDxfId="11"/>
    <tableColumn id="23" xr3:uid="{C6A26854-D7E1-4166-8EB2-23AC3383139C}" uniqueName="23" name="Eng Lab" queryTableFieldId="23" dataDxfId="10"/>
    <tableColumn id="24" xr3:uid="{AA8CE371-D920-4B88-A003-2DB0A313374E}" uniqueName="24" name="Eng" queryTableFieldId="24" dataDxfId="9"/>
    <tableColumn id="25" xr3:uid="{C3670899-3B51-429D-B136-4BE7741231E8}" uniqueName="25" name="Mat" queryTableFieldId="25" dataDxfId="8"/>
    <tableColumn id="26" xr3:uid="{61C5D984-9B6E-4BE5-9ECD-33877D8DDFA9}" uniqueName="26" name="Phy" queryTableFieldId="26" dataDxfId="7"/>
    <tableColumn id="27" xr3:uid="{7216D2C9-5878-4182-BAF3-395F7A7A0D7B}" uniqueName="27" name="Chem" queryTableFieldId="27" dataDxfId="6"/>
    <tableColumn id="28" xr3:uid="{963B9077-7227-4488-BD15-CBFEC2407121}" uniqueName="28" name="Py" queryTableFieldId="28" dataDxfId="5"/>
    <tableColumn id="29" xr3:uid="{9A17F9F6-24DA-42BC-9290-206B8835CAD4}" uniqueName="29" name="Tam" queryTableFieldId="29" dataDxfId="4"/>
    <tableColumn id="30" xr3:uid="{8D9A9773-E7DA-49A2-B587-A9F265FE1E55}" uniqueName="30" name="PyL" queryTableFieldId="30" dataDxfId="3"/>
    <tableColumn id="31" xr3:uid="{5B6D4877-B2B0-4183-80A6-DD172D2B82E2}" uniqueName="31" name="PCL" queryTableFieldId="31" dataDxfId="2"/>
    <tableColumn id="32" xr3:uid="{7A2054E6-D1D5-415A-830A-5B7355BDCB49}" uniqueName="32" name="EL" queryTableFieldId="32" dataDxfId="1"/>
    <tableColumn id="34" xr3:uid="{95D39DDD-EE74-47C9-9962-4A7C90D558E7}" uniqueName="34" name="Overall" totalsRowFunction="count" queryTableFieldId="34" dataDxfId="0">
      <calculatedColumnFormula>IF(OR(M2=0, N2=0, O2=0, P2=0, Q2=0, R2=0, S2=0, T2=0, U2=0), "Fail", "Pass")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1B621-8CF8-44A3-9953-A5F4A3B43E96}">
  <dimension ref="A3:B6"/>
  <sheetViews>
    <sheetView workbookViewId="0">
      <selection activeCell="A3" sqref="A3"/>
    </sheetView>
  </sheetViews>
  <sheetFormatPr defaultRowHeight="14.4" x14ac:dyDescent="0.3"/>
  <cols>
    <col min="1" max="1" width="12.5546875" bestFit="1" customWidth="1"/>
    <col min="2" max="2" width="23.109375" bestFit="1" customWidth="1"/>
    <col min="3" max="3" width="10.77734375" bestFit="1" customWidth="1"/>
    <col min="4" max="4" width="18.109375" bestFit="1" customWidth="1"/>
    <col min="5" max="5" width="27.88671875" bestFit="1" customWidth="1"/>
  </cols>
  <sheetData>
    <row r="3" spans="1:2" x14ac:dyDescent="0.3">
      <c r="A3" s="1" t="s">
        <v>203</v>
      </c>
      <c r="B3" t="s">
        <v>207</v>
      </c>
    </row>
    <row r="4" spans="1:2" x14ac:dyDescent="0.3">
      <c r="A4" s="2" t="s">
        <v>205</v>
      </c>
      <c r="B4">
        <v>2</v>
      </c>
    </row>
    <row r="5" spans="1:2" x14ac:dyDescent="0.3">
      <c r="A5" s="2" t="s">
        <v>206</v>
      </c>
      <c r="B5">
        <v>61</v>
      </c>
    </row>
    <row r="6" spans="1:2" x14ac:dyDescent="0.3">
      <c r="A6" s="2" t="s">
        <v>204</v>
      </c>
      <c r="B6">
        <v>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E2CFB-ED9E-496B-83F5-25A6CC84023B}">
  <dimension ref="A3:B5"/>
  <sheetViews>
    <sheetView workbookViewId="0">
      <selection activeCell="A3" sqref="A3"/>
    </sheetView>
  </sheetViews>
  <sheetFormatPr defaultRowHeight="14.4" x14ac:dyDescent="0.3"/>
  <cols>
    <col min="1" max="1" width="12.5546875" bestFit="1" customWidth="1"/>
    <col min="2" max="2" width="8.109375" bestFit="1" customWidth="1"/>
    <col min="3" max="3" width="23.109375" bestFit="1" customWidth="1"/>
  </cols>
  <sheetData>
    <row r="3" spans="1:2" x14ac:dyDescent="0.3">
      <c r="A3" s="1" t="s">
        <v>203</v>
      </c>
      <c r="B3" t="s">
        <v>218</v>
      </c>
    </row>
    <row r="4" spans="1:2" x14ac:dyDescent="0.3">
      <c r="A4" s="2" t="s">
        <v>206</v>
      </c>
      <c r="B4">
        <v>63</v>
      </c>
    </row>
    <row r="5" spans="1:2" x14ac:dyDescent="0.3">
      <c r="A5" s="2" t="s">
        <v>204</v>
      </c>
      <c r="B5">
        <v>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808A7-9DFB-4D3C-B805-4C8E07D8C68C}">
  <dimension ref="A3:B6"/>
  <sheetViews>
    <sheetView workbookViewId="0">
      <selection activeCell="A3" sqref="A3"/>
    </sheetView>
  </sheetViews>
  <sheetFormatPr defaultRowHeight="14.4" x14ac:dyDescent="0.3"/>
  <cols>
    <col min="1" max="1" width="12.5546875" bestFit="1" customWidth="1"/>
    <col min="2" max="2" width="23.109375" bestFit="1" customWidth="1"/>
  </cols>
  <sheetData>
    <row r="3" spans="1:2" x14ac:dyDescent="0.3">
      <c r="A3" s="1" t="s">
        <v>203</v>
      </c>
      <c r="B3" t="s">
        <v>207</v>
      </c>
    </row>
    <row r="4" spans="1:2" x14ac:dyDescent="0.3">
      <c r="A4" s="2" t="s">
        <v>205</v>
      </c>
      <c r="B4">
        <v>4</v>
      </c>
    </row>
    <row r="5" spans="1:2" x14ac:dyDescent="0.3">
      <c r="A5" s="2" t="s">
        <v>206</v>
      </c>
      <c r="B5">
        <v>59</v>
      </c>
    </row>
    <row r="6" spans="1:2" x14ac:dyDescent="0.3">
      <c r="A6" s="2" t="s">
        <v>204</v>
      </c>
      <c r="B6">
        <v>63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EC00-F658-4E59-81F4-FA209A55599E}">
  <dimension ref="A3:B6"/>
  <sheetViews>
    <sheetView workbookViewId="0">
      <selection activeCell="A3" sqref="A3"/>
    </sheetView>
  </sheetViews>
  <sheetFormatPr defaultRowHeight="14.4" x14ac:dyDescent="0.3"/>
  <cols>
    <col min="1" max="1" width="12.5546875" bestFit="1" customWidth="1"/>
    <col min="2" max="2" width="23.109375" bestFit="1" customWidth="1"/>
  </cols>
  <sheetData>
    <row r="3" spans="1:2" x14ac:dyDescent="0.3">
      <c r="A3" s="1" t="s">
        <v>203</v>
      </c>
      <c r="B3" t="s">
        <v>207</v>
      </c>
    </row>
    <row r="4" spans="1:2" x14ac:dyDescent="0.3">
      <c r="A4" s="2" t="s">
        <v>205</v>
      </c>
      <c r="B4">
        <v>1</v>
      </c>
    </row>
    <row r="5" spans="1:2" x14ac:dyDescent="0.3">
      <c r="A5" s="2" t="s">
        <v>206</v>
      </c>
      <c r="B5">
        <v>62</v>
      </c>
    </row>
    <row r="6" spans="1:2" x14ac:dyDescent="0.3">
      <c r="A6" s="2" t="s">
        <v>204</v>
      </c>
      <c r="B6">
        <v>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E785-3409-40FD-BF2D-91BB05248FFA}">
  <dimension ref="A3:B6"/>
  <sheetViews>
    <sheetView workbookViewId="0">
      <selection activeCell="A3" sqref="A3"/>
    </sheetView>
  </sheetViews>
  <sheetFormatPr defaultRowHeight="14.4" x14ac:dyDescent="0.3"/>
  <cols>
    <col min="1" max="1" width="12.5546875" bestFit="1" customWidth="1"/>
    <col min="2" max="2" width="23.109375" bestFit="1" customWidth="1"/>
  </cols>
  <sheetData>
    <row r="3" spans="1:2" x14ac:dyDescent="0.3">
      <c r="A3" s="1" t="s">
        <v>203</v>
      </c>
      <c r="B3" t="s">
        <v>207</v>
      </c>
    </row>
    <row r="4" spans="1:2" x14ac:dyDescent="0.3">
      <c r="A4" s="2" t="s">
        <v>205</v>
      </c>
      <c r="B4">
        <v>2</v>
      </c>
    </row>
    <row r="5" spans="1:2" x14ac:dyDescent="0.3">
      <c r="A5" s="2" t="s">
        <v>206</v>
      </c>
      <c r="B5">
        <v>61</v>
      </c>
    </row>
    <row r="6" spans="1:2" x14ac:dyDescent="0.3">
      <c r="A6" s="2" t="s">
        <v>204</v>
      </c>
      <c r="B6">
        <v>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8D10-9B6D-4F45-B78C-40B7FAB99966}">
  <dimension ref="A3:B6"/>
  <sheetViews>
    <sheetView workbookViewId="0">
      <selection activeCell="A3" sqref="A3"/>
    </sheetView>
  </sheetViews>
  <sheetFormatPr defaultRowHeight="14.4" x14ac:dyDescent="0.3"/>
  <cols>
    <col min="1" max="1" width="12.5546875" bestFit="1" customWidth="1"/>
    <col min="2" max="2" width="23.109375" bestFit="1" customWidth="1"/>
  </cols>
  <sheetData>
    <row r="3" spans="1:2" x14ac:dyDescent="0.3">
      <c r="A3" s="1" t="s">
        <v>203</v>
      </c>
      <c r="B3" t="s">
        <v>207</v>
      </c>
    </row>
    <row r="4" spans="1:2" x14ac:dyDescent="0.3">
      <c r="A4" s="2" t="s">
        <v>205</v>
      </c>
      <c r="B4">
        <v>3</v>
      </c>
    </row>
    <row r="5" spans="1:2" x14ac:dyDescent="0.3">
      <c r="A5" s="2" t="s">
        <v>206</v>
      </c>
      <c r="B5">
        <v>60</v>
      </c>
    </row>
    <row r="6" spans="1:2" x14ac:dyDescent="0.3">
      <c r="A6" s="2" t="s">
        <v>204</v>
      </c>
      <c r="B6">
        <v>63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3D6F-F1AC-4A88-B2F3-23F7AA4A5AE5}">
  <dimension ref="A3:B5"/>
  <sheetViews>
    <sheetView workbookViewId="0">
      <selection activeCell="A3" sqref="A3"/>
    </sheetView>
  </sheetViews>
  <sheetFormatPr defaultRowHeight="14.4" x14ac:dyDescent="0.3"/>
  <cols>
    <col min="1" max="1" width="12.5546875" bestFit="1" customWidth="1"/>
    <col min="2" max="2" width="7.6640625" bestFit="1" customWidth="1"/>
  </cols>
  <sheetData>
    <row r="3" spans="1:2" x14ac:dyDescent="0.3">
      <c r="A3" s="1" t="s">
        <v>203</v>
      </c>
      <c r="B3" t="s">
        <v>219</v>
      </c>
    </row>
    <row r="4" spans="1:2" x14ac:dyDescent="0.3">
      <c r="A4" s="2" t="s">
        <v>206</v>
      </c>
      <c r="B4">
        <v>63</v>
      </c>
    </row>
    <row r="5" spans="1:2" x14ac:dyDescent="0.3">
      <c r="A5" s="2" t="s">
        <v>204</v>
      </c>
      <c r="B5">
        <v>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732B2-6E5D-4E76-A4F1-5DEA91CEC9AB}">
  <dimension ref="A3:B5"/>
  <sheetViews>
    <sheetView workbookViewId="0">
      <selection activeCell="B14" sqref="B14"/>
    </sheetView>
  </sheetViews>
  <sheetFormatPr defaultRowHeight="14.4" x14ac:dyDescent="0.3"/>
  <cols>
    <col min="1" max="1" width="12.5546875" bestFit="1" customWidth="1"/>
    <col min="2" max="2" width="23.109375" bestFit="1" customWidth="1"/>
  </cols>
  <sheetData>
    <row r="3" spans="1:2" x14ac:dyDescent="0.3">
      <c r="A3" s="1" t="s">
        <v>203</v>
      </c>
      <c r="B3" t="s">
        <v>207</v>
      </c>
    </row>
    <row r="4" spans="1:2" x14ac:dyDescent="0.3">
      <c r="A4" s="2" t="s">
        <v>206</v>
      </c>
      <c r="B4">
        <v>63</v>
      </c>
    </row>
    <row r="5" spans="1:2" x14ac:dyDescent="0.3">
      <c r="A5" s="2" t="s">
        <v>204</v>
      </c>
      <c r="B5">
        <v>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47EC5-9463-48FB-BB38-69F43E38D727}">
  <dimension ref="A3:B9"/>
  <sheetViews>
    <sheetView workbookViewId="0">
      <selection activeCell="E7" sqref="E7"/>
    </sheetView>
  </sheetViews>
  <sheetFormatPr defaultRowHeight="14.4" x14ac:dyDescent="0.3"/>
  <cols>
    <col min="1" max="1" width="12.5546875" bestFit="1" customWidth="1"/>
    <col min="2" max="3" width="23.109375" bestFit="1" customWidth="1"/>
  </cols>
  <sheetData>
    <row r="3" spans="1:2" x14ac:dyDescent="0.3">
      <c r="A3" s="1" t="s">
        <v>203</v>
      </c>
      <c r="B3" t="s">
        <v>207</v>
      </c>
    </row>
    <row r="4" spans="1:2" x14ac:dyDescent="0.3">
      <c r="A4" s="2" t="s">
        <v>14</v>
      </c>
      <c r="B4">
        <v>15</v>
      </c>
    </row>
    <row r="5" spans="1:2" x14ac:dyDescent="0.3">
      <c r="A5" s="2" t="s">
        <v>15</v>
      </c>
      <c r="B5">
        <v>1</v>
      </c>
    </row>
    <row r="6" spans="1:2" x14ac:dyDescent="0.3">
      <c r="A6" s="2" t="s">
        <v>23</v>
      </c>
      <c r="B6">
        <v>8</v>
      </c>
    </row>
    <row r="7" spans="1:2" x14ac:dyDescent="0.3">
      <c r="A7" s="2" t="s">
        <v>13</v>
      </c>
      <c r="B7">
        <v>36</v>
      </c>
    </row>
    <row r="8" spans="1:2" x14ac:dyDescent="0.3">
      <c r="A8" s="2" t="s">
        <v>24</v>
      </c>
      <c r="B8">
        <v>3</v>
      </c>
    </row>
    <row r="9" spans="1:2" x14ac:dyDescent="0.3">
      <c r="A9" s="2" t="s">
        <v>204</v>
      </c>
      <c r="B9">
        <v>63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023EE-9013-4729-B6DB-7BE911CCA110}">
  <dimension ref="A3:J75"/>
  <sheetViews>
    <sheetView topLeftCell="A36" workbookViewId="0">
      <selection activeCell="B73" sqref="B73:J75"/>
    </sheetView>
  </sheetViews>
  <sheetFormatPr defaultRowHeight="14.4" x14ac:dyDescent="0.3"/>
  <cols>
    <col min="1" max="1" width="13.109375" bestFit="1" customWidth="1"/>
    <col min="2" max="2" width="16.5546875" bestFit="1" customWidth="1"/>
    <col min="3" max="3" width="16" bestFit="1" customWidth="1"/>
    <col min="4" max="4" width="16.77734375" bestFit="1" customWidth="1"/>
    <col min="5" max="5" width="19.21875" bestFit="1" customWidth="1"/>
    <col min="6" max="6" width="16.77734375" bestFit="1" customWidth="1"/>
    <col min="7" max="7" width="15.21875" bestFit="1" customWidth="1"/>
    <col min="8" max="8" width="16.21875" bestFit="1" customWidth="1"/>
    <col min="9" max="9" width="16.33203125" bestFit="1" customWidth="1"/>
    <col min="10" max="10" width="17.33203125" bestFit="1" customWidth="1"/>
  </cols>
  <sheetData>
    <row r="3" spans="1:10" x14ac:dyDescent="0.3">
      <c r="A3" s="1" t="s">
        <v>203</v>
      </c>
      <c r="B3" t="s">
        <v>208</v>
      </c>
      <c r="C3" t="s">
        <v>209</v>
      </c>
      <c r="D3" t="s">
        <v>210</v>
      </c>
      <c r="E3" t="s">
        <v>211</v>
      </c>
      <c r="F3" t="s">
        <v>212</v>
      </c>
      <c r="G3" t="s">
        <v>213</v>
      </c>
      <c r="H3" t="s">
        <v>214</v>
      </c>
      <c r="I3" t="s">
        <v>215</v>
      </c>
      <c r="J3" t="s">
        <v>216</v>
      </c>
    </row>
    <row r="4" spans="1:10" x14ac:dyDescent="0.3">
      <c r="A4" s="2" t="s">
        <v>11</v>
      </c>
      <c r="B4">
        <v>7</v>
      </c>
      <c r="C4">
        <v>7</v>
      </c>
      <c r="D4">
        <v>8</v>
      </c>
      <c r="E4">
        <v>8</v>
      </c>
      <c r="F4">
        <v>9</v>
      </c>
      <c r="G4">
        <v>7</v>
      </c>
      <c r="H4">
        <v>10</v>
      </c>
      <c r="I4">
        <v>10</v>
      </c>
      <c r="J4">
        <v>10</v>
      </c>
    </row>
    <row r="5" spans="1:10" x14ac:dyDescent="0.3">
      <c r="A5" s="2" t="s">
        <v>18</v>
      </c>
      <c r="B5">
        <v>7</v>
      </c>
      <c r="C5">
        <v>8</v>
      </c>
      <c r="D5">
        <v>7</v>
      </c>
      <c r="E5">
        <v>8</v>
      </c>
      <c r="F5">
        <v>9</v>
      </c>
      <c r="G5">
        <v>7</v>
      </c>
      <c r="H5">
        <v>10</v>
      </c>
      <c r="I5">
        <v>10</v>
      </c>
      <c r="J5">
        <v>10</v>
      </c>
    </row>
    <row r="6" spans="1:10" x14ac:dyDescent="0.3">
      <c r="A6" s="2" t="s">
        <v>21</v>
      </c>
      <c r="B6">
        <v>6</v>
      </c>
      <c r="C6">
        <v>6</v>
      </c>
      <c r="D6">
        <v>5</v>
      </c>
      <c r="E6">
        <v>7</v>
      </c>
      <c r="F6">
        <v>6</v>
      </c>
      <c r="G6">
        <v>7</v>
      </c>
      <c r="H6">
        <v>8</v>
      </c>
      <c r="I6">
        <v>9</v>
      </c>
      <c r="J6">
        <v>10</v>
      </c>
    </row>
    <row r="7" spans="1:10" x14ac:dyDescent="0.3">
      <c r="A7" s="2" t="s">
        <v>26</v>
      </c>
      <c r="B7">
        <v>7</v>
      </c>
      <c r="C7">
        <v>5</v>
      </c>
      <c r="D7">
        <v>7</v>
      </c>
      <c r="E7">
        <v>8</v>
      </c>
      <c r="F7">
        <v>7</v>
      </c>
      <c r="G7">
        <v>8</v>
      </c>
      <c r="H7">
        <v>9</v>
      </c>
      <c r="I7">
        <v>10</v>
      </c>
      <c r="J7">
        <v>10</v>
      </c>
    </row>
    <row r="8" spans="1:10" x14ac:dyDescent="0.3">
      <c r="A8" s="2" t="s">
        <v>29</v>
      </c>
      <c r="B8">
        <v>8</v>
      </c>
      <c r="C8">
        <v>7</v>
      </c>
      <c r="D8">
        <v>8</v>
      </c>
      <c r="E8">
        <v>9</v>
      </c>
      <c r="F8">
        <v>9</v>
      </c>
      <c r="G8">
        <v>8</v>
      </c>
      <c r="H8">
        <v>10</v>
      </c>
      <c r="I8">
        <v>10</v>
      </c>
      <c r="J8">
        <v>10</v>
      </c>
    </row>
    <row r="9" spans="1:10" x14ac:dyDescent="0.3">
      <c r="A9" s="2" t="s">
        <v>32</v>
      </c>
      <c r="B9">
        <v>8</v>
      </c>
      <c r="C9">
        <v>7</v>
      </c>
      <c r="D9">
        <v>7</v>
      </c>
      <c r="E9">
        <v>8</v>
      </c>
      <c r="F9">
        <v>8</v>
      </c>
      <c r="G9">
        <v>8</v>
      </c>
      <c r="H9">
        <v>10</v>
      </c>
      <c r="I9">
        <v>10</v>
      </c>
      <c r="J9">
        <v>10</v>
      </c>
    </row>
    <row r="10" spans="1:10" x14ac:dyDescent="0.3">
      <c r="A10" s="2" t="s">
        <v>35</v>
      </c>
      <c r="B10">
        <v>8</v>
      </c>
      <c r="C10">
        <v>9</v>
      </c>
      <c r="D10">
        <v>8</v>
      </c>
      <c r="E10">
        <v>9</v>
      </c>
      <c r="F10">
        <v>9</v>
      </c>
      <c r="G10">
        <v>8</v>
      </c>
      <c r="H10">
        <v>10</v>
      </c>
      <c r="I10">
        <v>10</v>
      </c>
      <c r="J10">
        <v>10</v>
      </c>
    </row>
    <row r="11" spans="1:10" x14ac:dyDescent="0.3">
      <c r="A11" s="2" t="s">
        <v>38</v>
      </c>
      <c r="B11">
        <v>8</v>
      </c>
      <c r="C11">
        <v>10</v>
      </c>
      <c r="D11">
        <v>9</v>
      </c>
      <c r="E11">
        <v>9</v>
      </c>
      <c r="F11">
        <v>9</v>
      </c>
      <c r="G11">
        <v>8</v>
      </c>
      <c r="H11">
        <v>10</v>
      </c>
      <c r="I11">
        <v>10</v>
      </c>
      <c r="J11">
        <v>10</v>
      </c>
    </row>
    <row r="12" spans="1:10" x14ac:dyDescent="0.3">
      <c r="A12" s="2" t="s">
        <v>41</v>
      </c>
      <c r="B12">
        <v>8</v>
      </c>
      <c r="C12">
        <v>8</v>
      </c>
      <c r="D12">
        <v>9</v>
      </c>
      <c r="E12">
        <v>8</v>
      </c>
      <c r="F12">
        <v>8</v>
      </c>
      <c r="G12">
        <v>8</v>
      </c>
      <c r="H12">
        <v>10</v>
      </c>
      <c r="I12">
        <v>10</v>
      </c>
      <c r="J12">
        <v>10</v>
      </c>
    </row>
    <row r="13" spans="1:10" x14ac:dyDescent="0.3">
      <c r="A13" s="2" t="s">
        <v>44</v>
      </c>
      <c r="B13">
        <v>7</v>
      </c>
      <c r="C13">
        <v>7</v>
      </c>
      <c r="D13">
        <v>7</v>
      </c>
      <c r="E13">
        <v>8</v>
      </c>
      <c r="F13">
        <v>7</v>
      </c>
      <c r="G13">
        <v>6</v>
      </c>
      <c r="H13">
        <v>9</v>
      </c>
      <c r="I13">
        <v>10</v>
      </c>
      <c r="J13">
        <v>10</v>
      </c>
    </row>
    <row r="14" spans="1:10" x14ac:dyDescent="0.3">
      <c r="A14" s="2" t="s">
        <v>47</v>
      </c>
      <c r="B14">
        <v>7</v>
      </c>
      <c r="C14">
        <v>5</v>
      </c>
      <c r="D14">
        <v>7</v>
      </c>
      <c r="E14">
        <v>7</v>
      </c>
      <c r="F14">
        <v>7</v>
      </c>
      <c r="G14">
        <v>6</v>
      </c>
      <c r="H14">
        <v>10</v>
      </c>
      <c r="I14">
        <v>9</v>
      </c>
      <c r="J14">
        <v>10</v>
      </c>
    </row>
    <row r="15" spans="1:10" x14ac:dyDescent="0.3">
      <c r="A15" s="2" t="s">
        <v>50</v>
      </c>
      <c r="B15">
        <v>7</v>
      </c>
      <c r="C15">
        <v>7</v>
      </c>
      <c r="D15">
        <v>6</v>
      </c>
      <c r="E15">
        <v>8</v>
      </c>
      <c r="F15">
        <v>8</v>
      </c>
      <c r="G15">
        <v>7</v>
      </c>
      <c r="H15">
        <v>10</v>
      </c>
      <c r="I15">
        <v>10</v>
      </c>
      <c r="J15">
        <v>10</v>
      </c>
    </row>
    <row r="16" spans="1:10" x14ac:dyDescent="0.3">
      <c r="A16" s="2" t="s">
        <v>53</v>
      </c>
      <c r="B16">
        <v>7</v>
      </c>
      <c r="C16">
        <v>6</v>
      </c>
      <c r="D16">
        <v>6</v>
      </c>
      <c r="E16">
        <v>7</v>
      </c>
      <c r="F16">
        <v>7</v>
      </c>
      <c r="G16">
        <v>0</v>
      </c>
      <c r="H16">
        <v>10</v>
      </c>
      <c r="I16">
        <v>10</v>
      </c>
      <c r="J16">
        <v>10</v>
      </c>
    </row>
    <row r="17" spans="1:10" x14ac:dyDescent="0.3">
      <c r="A17" s="2" t="s">
        <v>57</v>
      </c>
      <c r="B17">
        <v>7</v>
      </c>
      <c r="C17">
        <v>7</v>
      </c>
      <c r="D17">
        <v>6</v>
      </c>
      <c r="E17">
        <v>8</v>
      </c>
      <c r="F17">
        <v>8</v>
      </c>
      <c r="G17">
        <v>8</v>
      </c>
      <c r="H17">
        <v>10</v>
      </c>
      <c r="I17">
        <v>10</v>
      </c>
      <c r="J17">
        <v>10</v>
      </c>
    </row>
    <row r="18" spans="1:10" x14ac:dyDescent="0.3">
      <c r="A18" s="2" t="s">
        <v>60</v>
      </c>
      <c r="B18">
        <v>8</v>
      </c>
      <c r="C18">
        <v>7</v>
      </c>
      <c r="D18">
        <v>7</v>
      </c>
      <c r="E18">
        <v>9</v>
      </c>
      <c r="F18">
        <v>8</v>
      </c>
      <c r="G18">
        <v>7</v>
      </c>
      <c r="H18">
        <v>10</v>
      </c>
      <c r="I18">
        <v>10</v>
      </c>
      <c r="J18">
        <v>10</v>
      </c>
    </row>
    <row r="19" spans="1:10" x14ac:dyDescent="0.3">
      <c r="A19" s="2" t="s">
        <v>62</v>
      </c>
      <c r="B19">
        <v>7</v>
      </c>
      <c r="C19">
        <v>9</v>
      </c>
      <c r="D19">
        <v>8</v>
      </c>
      <c r="E19">
        <v>8</v>
      </c>
      <c r="F19">
        <v>7</v>
      </c>
      <c r="G19">
        <v>6</v>
      </c>
      <c r="H19">
        <v>10</v>
      </c>
      <c r="I19">
        <v>9</v>
      </c>
      <c r="J19">
        <v>10</v>
      </c>
    </row>
    <row r="20" spans="1:10" x14ac:dyDescent="0.3">
      <c r="A20" s="2" t="s">
        <v>65</v>
      </c>
      <c r="B20">
        <v>6</v>
      </c>
      <c r="C20">
        <v>7</v>
      </c>
      <c r="D20">
        <v>6</v>
      </c>
      <c r="E20">
        <v>7</v>
      </c>
      <c r="F20">
        <v>7</v>
      </c>
      <c r="G20">
        <v>6</v>
      </c>
      <c r="H20">
        <v>9</v>
      </c>
      <c r="I20">
        <v>9</v>
      </c>
      <c r="J20">
        <v>10</v>
      </c>
    </row>
    <row r="21" spans="1:10" x14ac:dyDescent="0.3">
      <c r="A21" s="2" t="s">
        <v>67</v>
      </c>
      <c r="B21">
        <v>9</v>
      </c>
      <c r="C21">
        <v>9</v>
      </c>
      <c r="D21">
        <v>7</v>
      </c>
      <c r="E21">
        <v>9</v>
      </c>
      <c r="F21">
        <v>9</v>
      </c>
      <c r="G21">
        <v>7</v>
      </c>
      <c r="H21">
        <v>10</v>
      </c>
      <c r="I21">
        <v>10</v>
      </c>
      <c r="J21">
        <v>10</v>
      </c>
    </row>
    <row r="22" spans="1:10" x14ac:dyDescent="0.3">
      <c r="A22" s="2" t="s">
        <v>70</v>
      </c>
      <c r="B22">
        <v>7</v>
      </c>
      <c r="C22">
        <v>9</v>
      </c>
      <c r="D22">
        <v>9</v>
      </c>
      <c r="E22">
        <v>8</v>
      </c>
      <c r="F22">
        <v>8</v>
      </c>
      <c r="G22">
        <v>7</v>
      </c>
      <c r="H22">
        <v>10</v>
      </c>
      <c r="I22">
        <v>10</v>
      </c>
      <c r="J22">
        <v>10</v>
      </c>
    </row>
    <row r="23" spans="1:10" x14ac:dyDescent="0.3">
      <c r="A23" s="2" t="s">
        <v>72</v>
      </c>
      <c r="B23">
        <v>7</v>
      </c>
      <c r="C23">
        <v>7</v>
      </c>
      <c r="D23">
        <v>7</v>
      </c>
      <c r="E23">
        <v>8</v>
      </c>
      <c r="F23">
        <v>7</v>
      </c>
      <c r="G23">
        <v>6</v>
      </c>
      <c r="H23">
        <v>9</v>
      </c>
      <c r="I23">
        <v>9</v>
      </c>
      <c r="J23">
        <v>10</v>
      </c>
    </row>
    <row r="24" spans="1:10" x14ac:dyDescent="0.3">
      <c r="A24" s="2" t="s">
        <v>75</v>
      </c>
      <c r="B24">
        <v>7</v>
      </c>
      <c r="C24">
        <v>9</v>
      </c>
      <c r="D24">
        <v>7</v>
      </c>
      <c r="E24">
        <v>9</v>
      </c>
      <c r="F24">
        <v>7</v>
      </c>
      <c r="G24">
        <v>6</v>
      </c>
      <c r="H24">
        <v>10</v>
      </c>
      <c r="I24">
        <v>10</v>
      </c>
      <c r="J24">
        <v>10</v>
      </c>
    </row>
    <row r="25" spans="1:10" x14ac:dyDescent="0.3">
      <c r="A25" s="2" t="s">
        <v>77</v>
      </c>
      <c r="B25">
        <v>8</v>
      </c>
      <c r="C25">
        <v>9</v>
      </c>
      <c r="D25">
        <v>10</v>
      </c>
      <c r="E25">
        <v>9</v>
      </c>
      <c r="F25">
        <v>10</v>
      </c>
      <c r="G25">
        <v>9</v>
      </c>
      <c r="H25">
        <v>10</v>
      </c>
      <c r="I25">
        <v>10</v>
      </c>
      <c r="J25">
        <v>10</v>
      </c>
    </row>
    <row r="26" spans="1:10" x14ac:dyDescent="0.3">
      <c r="A26" s="2" t="s">
        <v>80</v>
      </c>
      <c r="B26">
        <v>5</v>
      </c>
      <c r="C26">
        <v>0</v>
      </c>
      <c r="D26">
        <v>0</v>
      </c>
      <c r="E26">
        <v>5</v>
      </c>
      <c r="F26">
        <v>5</v>
      </c>
      <c r="G26">
        <v>0</v>
      </c>
      <c r="H26">
        <v>7</v>
      </c>
      <c r="I26">
        <v>8</v>
      </c>
      <c r="J26">
        <v>10</v>
      </c>
    </row>
    <row r="27" spans="1:10" x14ac:dyDescent="0.3">
      <c r="A27" s="2" t="s">
        <v>83</v>
      </c>
      <c r="B27">
        <v>7</v>
      </c>
      <c r="C27">
        <v>5</v>
      </c>
      <c r="D27">
        <v>0</v>
      </c>
      <c r="E27">
        <v>7</v>
      </c>
      <c r="F27">
        <v>7</v>
      </c>
      <c r="G27">
        <v>6</v>
      </c>
      <c r="H27">
        <v>10</v>
      </c>
      <c r="I27">
        <v>9</v>
      </c>
      <c r="J27">
        <v>10</v>
      </c>
    </row>
    <row r="28" spans="1:10" x14ac:dyDescent="0.3">
      <c r="A28" s="2" t="s">
        <v>86</v>
      </c>
      <c r="B28">
        <v>8</v>
      </c>
      <c r="C28">
        <v>7</v>
      </c>
      <c r="D28">
        <v>7</v>
      </c>
      <c r="E28">
        <v>8</v>
      </c>
      <c r="F28">
        <v>8</v>
      </c>
      <c r="G28">
        <v>6</v>
      </c>
      <c r="H28">
        <v>9</v>
      </c>
      <c r="I28">
        <v>9</v>
      </c>
      <c r="J28">
        <v>10</v>
      </c>
    </row>
    <row r="29" spans="1:10" x14ac:dyDescent="0.3">
      <c r="A29" s="2" t="s">
        <v>88</v>
      </c>
      <c r="B29">
        <v>6</v>
      </c>
      <c r="C29">
        <v>7</v>
      </c>
      <c r="D29">
        <v>7</v>
      </c>
      <c r="E29">
        <v>8</v>
      </c>
      <c r="F29">
        <v>7</v>
      </c>
      <c r="G29">
        <v>7</v>
      </c>
      <c r="H29">
        <v>10</v>
      </c>
      <c r="I29">
        <v>10</v>
      </c>
      <c r="J29">
        <v>10</v>
      </c>
    </row>
    <row r="30" spans="1:10" x14ac:dyDescent="0.3">
      <c r="A30" s="2" t="s">
        <v>90</v>
      </c>
      <c r="B30">
        <v>7</v>
      </c>
      <c r="C30">
        <v>7</v>
      </c>
      <c r="D30">
        <v>7</v>
      </c>
      <c r="E30">
        <v>8</v>
      </c>
      <c r="F30">
        <v>8</v>
      </c>
      <c r="G30">
        <v>8</v>
      </c>
      <c r="H30">
        <v>10</v>
      </c>
      <c r="I30">
        <v>10</v>
      </c>
      <c r="J30">
        <v>10</v>
      </c>
    </row>
    <row r="31" spans="1:10" x14ac:dyDescent="0.3">
      <c r="A31" s="2" t="s">
        <v>93</v>
      </c>
      <c r="B31">
        <v>7</v>
      </c>
      <c r="C31">
        <v>7</v>
      </c>
      <c r="D31">
        <v>8</v>
      </c>
      <c r="E31">
        <v>8</v>
      </c>
      <c r="F31">
        <v>8</v>
      </c>
      <c r="G31">
        <v>9</v>
      </c>
      <c r="H31">
        <v>10</v>
      </c>
      <c r="I31">
        <v>10</v>
      </c>
      <c r="J31">
        <v>10</v>
      </c>
    </row>
    <row r="32" spans="1:10" x14ac:dyDescent="0.3">
      <c r="A32" s="2" t="s">
        <v>95</v>
      </c>
      <c r="B32">
        <v>7</v>
      </c>
      <c r="C32">
        <v>9</v>
      </c>
      <c r="D32">
        <v>9</v>
      </c>
      <c r="E32">
        <v>9</v>
      </c>
      <c r="F32">
        <v>9</v>
      </c>
      <c r="G32">
        <v>9</v>
      </c>
      <c r="H32">
        <v>10</v>
      </c>
      <c r="I32">
        <v>10</v>
      </c>
      <c r="J32">
        <v>10</v>
      </c>
    </row>
    <row r="33" spans="1:10" x14ac:dyDescent="0.3">
      <c r="A33" s="2" t="s">
        <v>98</v>
      </c>
      <c r="B33">
        <v>7</v>
      </c>
      <c r="C33">
        <v>10</v>
      </c>
      <c r="D33">
        <v>8</v>
      </c>
      <c r="E33">
        <v>8</v>
      </c>
      <c r="F33">
        <v>8</v>
      </c>
      <c r="G33">
        <v>6</v>
      </c>
      <c r="H33">
        <v>10</v>
      </c>
      <c r="I33">
        <v>10</v>
      </c>
      <c r="J33">
        <v>10</v>
      </c>
    </row>
    <row r="34" spans="1:10" x14ac:dyDescent="0.3">
      <c r="A34" s="2" t="s">
        <v>100</v>
      </c>
      <c r="B34">
        <v>6</v>
      </c>
      <c r="C34">
        <v>5</v>
      </c>
      <c r="D34">
        <v>5</v>
      </c>
      <c r="E34">
        <v>7</v>
      </c>
      <c r="F34">
        <v>5</v>
      </c>
      <c r="G34">
        <v>7</v>
      </c>
      <c r="H34">
        <v>8</v>
      </c>
      <c r="I34">
        <v>9</v>
      </c>
      <c r="J34">
        <v>10</v>
      </c>
    </row>
    <row r="35" spans="1:10" x14ac:dyDescent="0.3">
      <c r="A35" s="2" t="s">
        <v>103</v>
      </c>
      <c r="B35">
        <v>8</v>
      </c>
      <c r="C35">
        <v>7</v>
      </c>
      <c r="D35">
        <v>7</v>
      </c>
      <c r="E35">
        <v>9</v>
      </c>
      <c r="F35">
        <v>7</v>
      </c>
      <c r="G35">
        <v>8</v>
      </c>
      <c r="H35">
        <v>10</v>
      </c>
      <c r="I35">
        <v>10</v>
      </c>
      <c r="J35">
        <v>10</v>
      </c>
    </row>
    <row r="36" spans="1:10" x14ac:dyDescent="0.3">
      <c r="A36" s="2" t="s">
        <v>105</v>
      </c>
      <c r="B36">
        <v>7</v>
      </c>
      <c r="C36">
        <v>7</v>
      </c>
      <c r="D36">
        <v>7</v>
      </c>
      <c r="E36">
        <v>8</v>
      </c>
      <c r="F36">
        <v>7</v>
      </c>
      <c r="G36">
        <v>6</v>
      </c>
      <c r="H36">
        <v>9</v>
      </c>
      <c r="I36">
        <v>10</v>
      </c>
      <c r="J36">
        <v>10</v>
      </c>
    </row>
    <row r="37" spans="1:10" x14ac:dyDescent="0.3">
      <c r="A37" s="2" t="s">
        <v>107</v>
      </c>
      <c r="B37">
        <v>8</v>
      </c>
      <c r="C37">
        <v>8</v>
      </c>
      <c r="D37">
        <v>8</v>
      </c>
      <c r="E37">
        <v>9</v>
      </c>
      <c r="F37">
        <v>8</v>
      </c>
      <c r="G37">
        <v>7</v>
      </c>
      <c r="H37">
        <v>10</v>
      </c>
      <c r="I37">
        <v>10</v>
      </c>
      <c r="J37">
        <v>10</v>
      </c>
    </row>
    <row r="38" spans="1:10" x14ac:dyDescent="0.3">
      <c r="A38" s="2" t="s">
        <v>109</v>
      </c>
      <c r="B38">
        <v>7</v>
      </c>
      <c r="C38">
        <v>5</v>
      </c>
      <c r="D38">
        <v>0</v>
      </c>
      <c r="E38">
        <v>0</v>
      </c>
      <c r="F38">
        <v>5</v>
      </c>
      <c r="G38">
        <v>6</v>
      </c>
      <c r="H38">
        <v>8</v>
      </c>
      <c r="I38">
        <v>8</v>
      </c>
      <c r="J38">
        <v>10</v>
      </c>
    </row>
    <row r="39" spans="1:10" x14ac:dyDescent="0.3">
      <c r="A39" s="2" t="s">
        <v>112</v>
      </c>
      <c r="B39">
        <v>7</v>
      </c>
      <c r="C39">
        <v>5</v>
      </c>
      <c r="D39">
        <v>6</v>
      </c>
      <c r="E39">
        <v>8</v>
      </c>
      <c r="F39">
        <v>6</v>
      </c>
      <c r="G39">
        <v>7</v>
      </c>
      <c r="H39">
        <v>9</v>
      </c>
      <c r="I39">
        <v>9</v>
      </c>
      <c r="J39">
        <v>10</v>
      </c>
    </row>
    <row r="40" spans="1:10" x14ac:dyDescent="0.3">
      <c r="A40" s="2" t="s">
        <v>115</v>
      </c>
      <c r="B40">
        <v>7</v>
      </c>
      <c r="C40">
        <v>7</v>
      </c>
      <c r="D40">
        <v>6</v>
      </c>
      <c r="E40">
        <v>8</v>
      </c>
      <c r="F40">
        <v>7</v>
      </c>
      <c r="G40">
        <v>8</v>
      </c>
      <c r="H40">
        <v>8</v>
      </c>
      <c r="I40">
        <v>10</v>
      </c>
      <c r="J40">
        <v>10</v>
      </c>
    </row>
    <row r="41" spans="1:10" x14ac:dyDescent="0.3">
      <c r="A41" s="2" t="s">
        <v>118</v>
      </c>
      <c r="B41">
        <v>7</v>
      </c>
      <c r="C41">
        <v>9</v>
      </c>
      <c r="D41">
        <v>7</v>
      </c>
      <c r="E41">
        <v>8</v>
      </c>
      <c r="F41">
        <v>9</v>
      </c>
      <c r="G41">
        <v>8</v>
      </c>
      <c r="H41">
        <v>10</v>
      </c>
      <c r="I41">
        <v>10</v>
      </c>
      <c r="J41">
        <v>10</v>
      </c>
    </row>
    <row r="42" spans="1:10" x14ac:dyDescent="0.3">
      <c r="A42" s="2" t="s">
        <v>121</v>
      </c>
      <c r="B42">
        <v>6</v>
      </c>
      <c r="C42">
        <v>5</v>
      </c>
      <c r="D42">
        <v>7</v>
      </c>
      <c r="E42">
        <v>8</v>
      </c>
      <c r="F42">
        <v>6</v>
      </c>
      <c r="G42">
        <v>7</v>
      </c>
      <c r="H42">
        <v>8</v>
      </c>
      <c r="I42">
        <v>9</v>
      </c>
      <c r="J42">
        <v>10</v>
      </c>
    </row>
    <row r="43" spans="1:10" x14ac:dyDescent="0.3">
      <c r="A43" s="2" t="s">
        <v>124</v>
      </c>
      <c r="B43">
        <v>6</v>
      </c>
      <c r="C43">
        <v>0</v>
      </c>
      <c r="D43">
        <v>5</v>
      </c>
      <c r="E43">
        <v>6</v>
      </c>
      <c r="F43">
        <v>0</v>
      </c>
      <c r="G43">
        <v>7</v>
      </c>
      <c r="H43">
        <v>7</v>
      </c>
      <c r="I43">
        <v>8</v>
      </c>
      <c r="J43">
        <v>10</v>
      </c>
    </row>
    <row r="44" spans="1:10" x14ac:dyDescent="0.3">
      <c r="A44" s="2" t="s">
        <v>127</v>
      </c>
      <c r="B44">
        <v>7</v>
      </c>
      <c r="C44">
        <v>7</v>
      </c>
      <c r="D44">
        <v>8</v>
      </c>
      <c r="E44">
        <v>8</v>
      </c>
      <c r="F44">
        <v>7</v>
      </c>
      <c r="G44">
        <v>8</v>
      </c>
      <c r="H44">
        <v>10</v>
      </c>
      <c r="I44">
        <v>10</v>
      </c>
      <c r="J44">
        <v>10</v>
      </c>
    </row>
    <row r="45" spans="1:10" x14ac:dyDescent="0.3">
      <c r="A45" s="2" t="s">
        <v>129</v>
      </c>
      <c r="B45">
        <v>7</v>
      </c>
      <c r="C45">
        <v>8</v>
      </c>
      <c r="D45">
        <v>7</v>
      </c>
      <c r="E45">
        <v>8</v>
      </c>
      <c r="F45">
        <v>7</v>
      </c>
      <c r="G45">
        <v>7</v>
      </c>
      <c r="H45">
        <v>10</v>
      </c>
      <c r="I45">
        <v>10</v>
      </c>
      <c r="J45">
        <v>10</v>
      </c>
    </row>
    <row r="46" spans="1:10" x14ac:dyDescent="0.3">
      <c r="A46" s="2" t="s">
        <v>131</v>
      </c>
      <c r="B46">
        <v>7</v>
      </c>
      <c r="C46">
        <v>8</v>
      </c>
      <c r="D46">
        <v>7</v>
      </c>
      <c r="E46">
        <v>8</v>
      </c>
      <c r="F46">
        <v>7</v>
      </c>
      <c r="G46">
        <v>0</v>
      </c>
      <c r="H46">
        <v>10</v>
      </c>
      <c r="I46">
        <v>10</v>
      </c>
      <c r="J46">
        <v>10</v>
      </c>
    </row>
    <row r="47" spans="1:10" x14ac:dyDescent="0.3">
      <c r="A47" s="2" t="s">
        <v>133</v>
      </c>
      <c r="B47">
        <v>6</v>
      </c>
      <c r="C47">
        <v>5</v>
      </c>
      <c r="D47">
        <v>5</v>
      </c>
      <c r="E47">
        <v>6</v>
      </c>
      <c r="F47">
        <v>7</v>
      </c>
      <c r="G47">
        <v>7</v>
      </c>
      <c r="H47">
        <v>8</v>
      </c>
      <c r="I47">
        <v>9</v>
      </c>
      <c r="J47">
        <v>10</v>
      </c>
    </row>
    <row r="48" spans="1:10" x14ac:dyDescent="0.3">
      <c r="A48" s="2" t="s">
        <v>136</v>
      </c>
      <c r="B48">
        <v>7</v>
      </c>
      <c r="C48">
        <v>7</v>
      </c>
      <c r="D48">
        <v>8</v>
      </c>
      <c r="E48">
        <v>8</v>
      </c>
      <c r="F48">
        <v>7</v>
      </c>
      <c r="G48">
        <v>8</v>
      </c>
      <c r="H48">
        <v>10</v>
      </c>
      <c r="I48">
        <v>10</v>
      </c>
      <c r="J48">
        <v>10</v>
      </c>
    </row>
    <row r="49" spans="1:10" x14ac:dyDescent="0.3">
      <c r="A49" s="2" t="s">
        <v>138</v>
      </c>
      <c r="B49">
        <v>5</v>
      </c>
      <c r="C49">
        <v>9</v>
      </c>
      <c r="D49">
        <v>8</v>
      </c>
      <c r="E49">
        <v>9</v>
      </c>
      <c r="F49">
        <v>9</v>
      </c>
      <c r="G49">
        <v>8</v>
      </c>
      <c r="H49">
        <v>10</v>
      </c>
      <c r="I49">
        <v>10</v>
      </c>
      <c r="J49">
        <v>10</v>
      </c>
    </row>
    <row r="50" spans="1:10" x14ac:dyDescent="0.3">
      <c r="A50" s="2" t="s">
        <v>140</v>
      </c>
      <c r="B50">
        <v>8</v>
      </c>
      <c r="C50">
        <v>7</v>
      </c>
      <c r="D50">
        <v>9</v>
      </c>
      <c r="E50">
        <v>8</v>
      </c>
      <c r="F50">
        <v>7</v>
      </c>
      <c r="G50">
        <v>8</v>
      </c>
      <c r="H50">
        <v>10</v>
      </c>
      <c r="I50">
        <v>10</v>
      </c>
      <c r="J50">
        <v>10</v>
      </c>
    </row>
    <row r="51" spans="1:10" x14ac:dyDescent="0.3">
      <c r="A51" s="2" t="s">
        <v>142</v>
      </c>
      <c r="B51">
        <v>8</v>
      </c>
      <c r="C51">
        <v>8</v>
      </c>
      <c r="D51">
        <v>8</v>
      </c>
      <c r="E51">
        <v>8</v>
      </c>
      <c r="F51">
        <v>8</v>
      </c>
      <c r="G51">
        <v>9</v>
      </c>
      <c r="H51">
        <v>10</v>
      </c>
      <c r="I51">
        <v>10</v>
      </c>
      <c r="J51">
        <v>10</v>
      </c>
    </row>
    <row r="52" spans="1:10" x14ac:dyDescent="0.3">
      <c r="A52" s="2" t="s">
        <v>144</v>
      </c>
      <c r="B52">
        <v>7</v>
      </c>
      <c r="C52">
        <v>5</v>
      </c>
      <c r="D52">
        <v>0</v>
      </c>
      <c r="E52">
        <v>6</v>
      </c>
      <c r="F52">
        <v>0</v>
      </c>
      <c r="G52">
        <v>6</v>
      </c>
      <c r="H52">
        <v>8</v>
      </c>
      <c r="I52">
        <v>9</v>
      </c>
      <c r="J52">
        <v>10</v>
      </c>
    </row>
    <row r="53" spans="1:10" x14ac:dyDescent="0.3">
      <c r="A53" s="2" t="s">
        <v>147</v>
      </c>
      <c r="B53">
        <v>8</v>
      </c>
      <c r="C53">
        <v>7</v>
      </c>
      <c r="D53">
        <v>7</v>
      </c>
      <c r="E53">
        <v>8</v>
      </c>
      <c r="F53">
        <v>7</v>
      </c>
      <c r="G53">
        <v>7</v>
      </c>
      <c r="H53">
        <v>9</v>
      </c>
      <c r="I53">
        <v>9</v>
      </c>
      <c r="J53">
        <v>10</v>
      </c>
    </row>
    <row r="54" spans="1:10" x14ac:dyDescent="0.3">
      <c r="A54" s="2" t="s">
        <v>150</v>
      </c>
      <c r="B54">
        <v>7</v>
      </c>
      <c r="C54">
        <v>7</v>
      </c>
      <c r="D54">
        <v>7</v>
      </c>
      <c r="E54">
        <v>9</v>
      </c>
      <c r="F54">
        <v>7</v>
      </c>
      <c r="G54">
        <v>7</v>
      </c>
      <c r="H54">
        <v>10</v>
      </c>
      <c r="I54">
        <v>10</v>
      </c>
      <c r="J54">
        <v>10</v>
      </c>
    </row>
    <row r="55" spans="1:10" x14ac:dyDescent="0.3">
      <c r="A55" s="2" t="s">
        <v>153</v>
      </c>
      <c r="B55">
        <v>6</v>
      </c>
      <c r="C55">
        <v>6</v>
      </c>
      <c r="D55">
        <v>7</v>
      </c>
      <c r="E55">
        <v>8</v>
      </c>
      <c r="F55">
        <v>7</v>
      </c>
      <c r="G55">
        <v>8</v>
      </c>
      <c r="H55">
        <v>9</v>
      </c>
      <c r="I55">
        <v>10</v>
      </c>
      <c r="J55">
        <v>10</v>
      </c>
    </row>
    <row r="56" spans="1:10" x14ac:dyDescent="0.3">
      <c r="A56" s="2" t="s">
        <v>156</v>
      </c>
      <c r="B56">
        <v>7</v>
      </c>
      <c r="C56">
        <v>9</v>
      </c>
      <c r="D56">
        <v>8</v>
      </c>
      <c r="E56">
        <v>8</v>
      </c>
      <c r="F56">
        <v>7</v>
      </c>
      <c r="G56">
        <v>8</v>
      </c>
      <c r="H56">
        <v>10</v>
      </c>
      <c r="I56">
        <v>10</v>
      </c>
      <c r="J56">
        <v>10</v>
      </c>
    </row>
    <row r="57" spans="1:10" x14ac:dyDescent="0.3">
      <c r="A57" s="2" t="s">
        <v>159</v>
      </c>
      <c r="B57">
        <v>8</v>
      </c>
      <c r="C57">
        <v>9</v>
      </c>
      <c r="D57">
        <v>9</v>
      </c>
      <c r="E57">
        <v>9</v>
      </c>
      <c r="F57">
        <v>8</v>
      </c>
      <c r="G57">
        <v>8</v>
      </c>
      <c r="H57">
        <v>10</v>
      </c>
      <c r="I57">
        <v>10</v>
      </c>
      <c r="J57">
        <v>10</v>
      </c>
    </row>
    <row r="58" spans="1:10" x14ac:dyDescent="0.3">
      <c r="A58" s="2" t="s">
        <v>161</v>
      </c>
      <c r="B58">
        <v>5</v>
      </c>
      <c r="C58">
        <v>5</v>
      </c>
      <c r="D58">
        <v>5</v>
      </c>
      <c r="E58">
        <v>6</v>
      </c>
      <c r="F58">
        <v>5</v>
      </c>
      <c r="G58">
        <v>7</v>
      </c>
      <c r="H58">
        <v>8</v>
      </c>
      <c r="I58">
        <v>8</v>
      </c>
      <c r="J58">
        <v>10</v>
      </c>
    </row>
    <row r="59" spans="1:10" x14ac:dyDescent="0.3">
      <c r="A59" s="2" t="s">
        <v>164</v>
      </c>
      <c r="B59">
        <v>7</v>
      </c>
      <c r="C59">
        <v>6</v>
      </c>
      <c r="D59">
        <v>7</v>
      </c>
      <c r="E59">
        <v>8</v>
      </c>
      <c r="F59">
        <v>7</v>
      </c>
      <c r="G59">
        <v>7</v>
      </c>
      <c r="H59">
        <v>9</v>
      </c>
      <c r="I59">
        <v>9</v>
      </c>
      <c r="J59">
        <v>10</v>
      </c>
    </row>
    <row r="60" spans="1:10" x14ac:dyDescent="0.3">
      <c r="A60" s="2" t="s">
        <v>166</v>
      </c>
      <c r="B60">
        <v>7</v>
      </c>
      <c r="C60">
        <v>6</v>
      </c>
      <c r="D60">
        <v>6</v>
      </c>
      <c r="E60">
        <v>8</v>
      </c>
      <c r="F60">
        <v>8</v>
      </c>
      <c r="G60">
        <v>7</v>
      </c>
      <c r="H60">
        <v>10</v>
      </c>
      <c r="I60">
        <v>10</v>
      </c>
      <c r="J60">
        <v>10</v>
      </c>
    </row>
    <row r="61" spans="1:10" x14ac:dyDescent="0.3">
      <c r="A61" s="2" t="s">
        <v>169</v>
      </c>
      <c r="B61">
        <v>7</v>
      </c>
      <c r="C61">
        <v>9</v>
      </c>
      <c r="D61">
        <v>8</v>
      </c>
      <c r="E61">
        <v>9</v>
      </c>
      <c r="F61">
        <v>8</v>
      </c>
      <c r="G61">
        <v>8</v>
      </c>
      <c r="H61">
        <v>10</v>
      </c>
      <c r="I61">
        <v>10</v>
      </c>
      <c r="J61">
        <v>10</v>
      </c>
    </row>
    <row r="62" spans="1:10" x14ac:dyDescent="0.3">
      <c r="A62" s="2" t="s">
        <v>172</v>
      </c>
      <c r="B62">
        <v>8</v>
      </c>
      <c r="C62">
        <v>7</v>
      </c>
      <c r="D62">
        <v>8</v>
      </c>
      <c r="E62">
        <v>10</v>
      </c>
      <c r="F62">
        <v>7</v>
      </c>
      <c r="G62">
        <v>9</v>
      </c>
      <c r="H62">
        <v>10</v>
      </c>
      <c r="I62">
        <v>10</v>
      </c>
      <c r="J62">
        <v>10</v>
      </c>
    </row>
    <row r="63" spans="1:10" x14ac:dyDescent="0.3">
      <c r="A63" s="2" t="s">
        <v>175</v>
      </c>
      <c r="B63">
        <v>7</v>
      </c>
      <c r="C63">
        <v>7</v>
      </c>
      <c r="D63">
        <v>7</v>
      </c>
      <c r="E63">
        <v>9</v>
      </c>
      <c r="F63">
        <v>7</v>
      </c>
      <c r="G63">
        <v>7</v>
      </c>
      <c r="H63">
        <v>10</v>
      </c>
      <c r="I63">
        <v>10</v>
      </c>
      <c r="J63">
        <v>10</v>
      </c>
    </row>
    <row r="64" spans="1:10" x14ac:dyDescent="0.3">
      <c r="A64" s="2" t="s">
        <v>177</v>
      </c>
      <c r="B64">
        <v>7</v>
      </c>
      <c r="C64">
        <v>8</v>
      </c>
      <c r="D64">
        <v>8</v>
      </c>
      <c r="E64">
        <v>9</v>
      </c>
      <c r="F64">
        <v>7</v>
      </c>
      <c r="G64">
        <v>9</v>
      </c>
      <c r="H64">
        <v>10</v>
      </c>
      <c r="I64">
        <v>10</v>
      </c>
      <c r="J64">
        <v>10</v>
      </c>
    </row>
    <row r="65" spans="1:10" x14ac:dyDescent="0.3">
      <c r="A65" s="2" t="s">
        <v>179</v>
      </c>
      <c r="B65">
        <v>7</v>
      </c>
      <c r="C65">
        <v>7</v>
      </c>
      <c r="D65">
        <v>8</v>
      </c>
      <c r="E65">
        <v>8</v>
      </c>
      <c r="F65">
        <v>8</v>
      </c>
      <c r="G65">
        <v>7</v>
      </c>
      <c r="H65">
        <v>10</v>
      </c>
      <c r="I65">
        <v>10</v>
      </c>
      <c r="J65">
        <v>10</v>
      </c>
    </row>
    <row r="66" spans="1:10" x14ac:dyDescent="0.3">
      <c r="A66" s="2" t="s">
        <v>182</v>
      </c>
      <c r="B66">
        <v>7</v>
      </c>
      <c r="C66">
        <v>8</v>
      </c>
      <c r="D66">
        <v>7</v>
      </c>
      <c r="E66">
        <v>9</v>
      </c>
      <c r="F66">
        <v>7</v>
      </c>
      <c r="G66">
        <v>7</v>
      </c>
      <c r="H66">
        <v>10</v>
      </c>
      <c r="I66">
        <v>10</v>
      </c>
      <c r="J66">
        <v>10</v>
      </c>
    </row>
    <row r="67" spans="1:10" x14ac:dyDescent="0.3">
      <c r="A67" s="2" t="s">
        <v>204</v>
      </c>
      <c r="B67">
        <v>7.0476190476190474</v>
      </c>
      <c r="C67">
        <v>6.9841269841269842</v>
      </c>
      <c r="D67">
        <v>6.7777777777777777</v>
      </c>
      <c r="E67">
        <v>7.9047619047619051</v>
      </c>
      <c r="F67">
        <v>7.1904761904761907</v>
      </c>
      <c r="G67">
        <v>6.9682539682539684</v>
      </c>
      <c r="H67">
        <v>9.4920634920634921</v>
      </c>
      <c r="I67">
        <v>9.6507936507936503</v>
      </c>
      <c r="J67">
        <v>10</v>
      </c>
    </row>
    <row r="73" spans="1:10" x14ac:dyDescent="0.3">
      <c r="B73" t="s">
        <v>1</v>
      </c>
      <c r="C73" t="s">
        <v>2</v>
      </c>
      <c r="D73" t="s">
        <v>3</v>
      </c>
      <c r="E73" t="s">
        <v>4</v>
      </c>
      <c r="F73" t="s">
        <v>5</v>
      </c>
      <c r="G73" t="s">
        <v>6</v>
      </c>
      <c r="H73" t="s">
        <v>7</v>
      </c>
      <c r="I73" t="s">
        <v>8</v>
      </c>
      <c r="J73" t="s">
        <v>9</v>
      </c>
    </row>
    <row r="75" spans="1:10" x14ac:dyDescent="0.3">
      <c r="B75">
        <v>7.05</v>
      </c>
      <c r="C75">
        <v>6.98</v>
      </c>
      <c r="D75">
        <v>6.78</v>
      </c>
      <c r="E75">
        <v>7.9</v>
      </c>
      <c r="F75">
        <v>7.19</v>
      </c>
      <c r="G75">
        <v>6.97</v>
      </c>
      <c r="H75">
        <v>9.49</v>
      </c>
      <c r="I75">
        <v>9.65</v>
      </c>
      <c r="J75">
        <v>10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7C6B-C81D-4323-9581-A820A8E2F980}">
  <dimension ref="A3:A6"/>
  <sheetViews>
    <sheetView workbookViewId="0">
      <selection activeCell="A7" sqref="A7"/>
    </sheetView>
  </sheetViews>
  <sheetFormatPr defaultRowHeight="14.4" x14ac:dyDescent="0.3"/>
  <cols>
    <col min="1" max="1" width="23.109375" bestFit="1" customWidth="1"/>
  </cols>
  <sheetData>
    <row r="3" spans="1:1" x14ac:dyDescent="0.3">
      <c r="A3" t="s">
        <v>207</v>
      </c>
    </row>
    <row r="4" spans="1:1" x14ac:dyDescent="0.3">
      <c r="A4">
        <v>63</v>
      </c>
    </row>
    <row r="6" spans="1:1" x14ac:dyDescent="0.3">
      <c r="A6">
        <f>A4</f>
        <v>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7B82-4A33-4A85-83D8-CDCE4939F912}">
  <dimension ref="A3:B6"/>
  <sheetViews>
    <sheetView workbookViewId="0">
      <selection activeCell="B6" sqref="B6"/>
    </sheetView>
  </sheetViews>
  <sheetFormatPr defaultRowHeight="14.4" x14ac:dyDescent="0.3"/>
  <cols>
    <col min="1" max="1" width="12.5546875" bestFit="1" customWidth="1"/>
    <col min="2" max="2" width="23.109375" bestFit="1" customWidth="1"/>
  </cols>
  <sheetData>
    <row r="3" spans="1:2" x14ac:dyDescent="0.3">
      <c r="A3" s="1" t="s">
        <v>203</v>
      </c>
      <c r="B3" t="s">
        <v>207</v>
      </c>
    </row>
    <row r="4" spans="1:2" x14ac:dyDescent="0.3">
      <c r="A4" s="2" t="s">
        <v>205</v>
      </c>
      <c r="B4">
        <v>7</v>
      </c>
    </row>
    <row r="5" spans="1:2" x14ac:dyDescent="0.3">
      <c r="A5" s="2" t="s">
        <v>206</v>
      </c>
      <c r="B5">
        <v>56</v>
      </c>
    </row>
    <row r="6" spans="1:2" x14ac:dyDescent="0.3">
      <c r="A6" s="2" t="s">
        <v>204</v>
      </c>
      <c r="B6">
        <v>63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27FFD-21D8-4DCB-A339-45C591136446}">
  <dimension ref="A3:B5"/>
  <sheetViews>
    <sheetView workbookViewId="0">
      <selection activeCell="A3" sqref="A3"/>
    </sheetView>
  </sheetViews>
  <sheetFormatPr defaultRowHeight="14.4" x14ac:dyDescent="0.3"/>
  <cols>
    <col min="1" max="1" width="12.5546875" bestFit="1" customWidth="1"/>
    <col min="2" max="2" width="23.109375" bestFit="1" customWidth="1"/>
  </cols>
  <sheetData>
    <row r="3" spans="1:2" x14ac:dyDescent="0.3">
      <c r="A3" s="1" t="s">
        <v>203</v>
      </c>
      <c r="B3" t="s">
        <v>207</v>
      </c>
    </row>
    <row r="4" spans="1:2" x14ac:dyDescent="0.3">
      <c r="A4" s="2" t="s">
        <v>206</v>
      </c>
      <c r="B4">
        <v>63</v>
      </c>
    </row>
    <row r="5" spans="1:2" x14ac:dyDescent="0.3">
      <c r="A5" s="2" t="s">
        <v>204</v>
      </c>
      <c r="B5">
        <v>63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51F53-4024-43CC-925C-40005F39BAA8}">
  <dimension ref="A1:AE64"/>
  <sheetViews>
    <sheetView topLeftCell="D1" workbookViewId="0">
      <selection activeCell="V9" sqref="V9"/>
    </sheetView>
  </sheetViews>
  <sheetFormatPr defaultRowHeight="14.4" x14ac:dyDescent="0.3"/>
  <cols>
    <col min="1" max="1" width="30" bestFit="1" customWidth="1"/>
    <col min="2" max="2" width="30.44140625" customWidth="1"/>
    <col min="3" max="4" width="10.77734375" bestFit="1" customWidth="1"/>
    <col min="5" max="5" width="13.88671875" bestFit="1" customWidth="1"/>
    <col min="6" max="8" width="10.77734375" bestFit="1" customWidth="1"/>
    <col min="9" max="10" width="11.77734375" bestFit="1" customWidth="1"/>
    <col min="11" max="11" width="20.44140625" bestFit="1" customWidth="1"/>
    <col min="12" max="13" width="11.77734375" customWidth="1"/>
    <col min="14" max="30" width="8.88671875" customWidth="1"/>
    <col min="34" max="34" width="11.77734375" bestFit="1" customWidth="1"/>
  </cols>
  <sheetData>
    <row r="1" spans="1:31" x14ac:dyDescent="0.3">
      <c r="A1" t="s">
        <v>202</v>
      </c>
      <c r="B1" t="s">
        <v>0</v>
      </c>
      <c r="C1" t="s">
        <v>1</v>
      </c>
      <c r="D1" t="s">
        <v>2</v>
      </c>
      <c r="E1" t="s">
        <v>3</v>
      </c>
      <c r="F1" t="s">
        <v>4</v>
      </c>
      <c r="G1" t="s">
        <v>5</v>
      </c>
      <c r="H1" t="s">
        <v>6</v>
      </c>
      <c r="I1" t="s">
        <v>7</v>
      </c>
      <c r="J1" t="s">
        <v>8</v>
      </c>
      <c r="K1" t="s">
        <v>9</v>
      </c>
      <c r="L1" t="s">
        <v>10</v>
      </c>
      <c r="M1" t="s">
        <v>184</v>
      </c>
      <c r="N1" t="s">
        <v>185</v>
      </c>
      <c r="O1" t="s">
        <v>186</v>
      </c>
      <c r="P1" t="s">
        <v>187</v>
      </c>
      <c r="Q1" t="s">
        <v>189</v>
      </c>
      <c r="R1" t="s">
        <v>188</v>
      </c>
      <c r="S1" t="s">
        <v>190</v>
      </c>
      <c r="T1" t="s">
        <v>191</v>
      </c>
      <c r="U1" t="s">
        <v>192</v>
      </c>
      <c r="V1" t="s">
        <v>193</v>
      </c>
      <c r="W1" t="s">
        <v>194</v>
      </c>
      <c r="X1" t="s">
        <v>195</v>
      </c>
      <c r="Y1" t="s">
        <v>196</v>
      </c>
      <c r="Z1" t="s">
        <v>197</v>
      </c>
      <c r="AA1" t="s">
        <v>198</v>
      </c>
      <c r="AB1" t="s">
        <v>199</v>
      </c>
      <c r="AC1" t="s">
        <v>200</v>
      </c>
      <c r="AD1" t="s">
        <v>201</v>
      </c>
      <c r="AE1" t="s">
        <v>217</v>
      </c>
    </row>
    <row r="2" spans="1:31" x14ac:dyDescent="0.3">
      <c r="A2" t="s">
        <v>11</v>
      </c>
      <c r="B2" t="s">
        <v>12</v>
      </c>
      <c r="C2" t="s">
        <v>13</v>
      </c>
      <c r="D2" t="s">
        <v>13</v>
      </c>
      <c r="E2" t="s">
        <v>14</v>
      </c>
      <c r="F2" t="s">
        <v>14</v>
      </c>
      <c r="G2" t="s">
        <v>15</v>
      </c>
      <c r="H2" t="s">
        <v>13</v>
      </c>
      <c r="I2" t="s">
        <v>16</v>
      </c>
      <c r="J2" t="s">
        <v>16</v>
      </c>
      <c r="K2" t="s">
        <v>16</v>
      </c>
      <c r="L2" t="s">
        <v>17</v>
      </c>
      <c r="M2">
        <f t="shared" ref="M2:M33" si="0">IF(C2="O",10,IF(C2="A+",9,IF(C2="A",8,IF(C2="B+",7,IF(C2="B",6,IF(C2="C",5,IF(C2="U",0,"")))))))</f>
        <v>7</v>
      </c>
      <c r="N2">
        <f t="shared" ref="N2:N33" si="1">IF(D2="O",10,IF(D2="A+",9,IF(D2="A",8,IF(D2="B+",7,IF(D2="B",6,IF(D2="C",5,IF(D2="U",0,"")))))))</f>
        <v>7</v>
      </c>
      <c r="O2">
        <f t="shared" ref="O2:O33" si="2">IF(E2="O",10,IF(E2="A+",9,IF(E2="A",8,IF(E2="B+",7,IF(E2="B",6,IF(E2="C",5,IF(E2="U",0,"")))))))</f>
        <v>8</v>
      </c>
      <c r="P2">
        <f t="shared" ref="P2:P33" si="3">IF(F2="O",10,IF(F2="A+",9,IF(F2="A",8,IF(F2="B+",7,IF(F2="B",6,IF(F2="C",5,IF(F2="U",0,"")))))))</f>
        <v>8</v>
      </c>
      <c r="Q2">
        <f t="shared" ref="Q2:Q33" si="4">IF(G2="O",10,IF(G2="A+",9,IF(G2="A",8,IF(G2="B+",7,IF(G2="B",6,IF(G2="C",5,IF(G2="U",0,"")))))))</f>
        <v>9</v>
      </c>
      <c r="R2">
        <f t="shared" ref="R2:R33" si="5">IF(H2="O",10,IF(H2="A+",9,IF(H2="A",8,IF(H2="B+",7,IF(H2="B",6,IF(H2="C",5,IF(H2="U",0,"")))))))</f>
        <v>7</v>
      </c>
      <c r="S2">
        <f t="shared" ref="S2:S33" si="6">IF(I2="O",10,IF(I2="A+",9,IF(I2="A",8,IF(I2="B+",7,IF(I2="B",6,IF(I2="C",5,IF(I2="U",0,"")))))))</f>
        <v>10</v>
      </c>
      <c r="T2">
        <f t="shared" ref="T2:T33" si="7">IF(J2="O",10,IF(J2="A+",9,IF(J2="A",8,IF(J2="B+",7,IF(J2="B",6,IF(J2="C",5,IF(J2="U",0,"")))))))</f>
        <v>10</v>
      </c>
      <c r="U2">
        <f t="shared" ref="U2:U33" si="8">IF(K2="O",10,IF(K2="A+",9,IF(K2="A",8,IF(K2="B+",7,IF(K2="B",6,IF(K2="C",5,IF(K2="U",0,"")))))))</f>
        <v>10</v>
      </c>
      <c r="V2" t="str">
        <f t="shared" ref="V2:AA2" si="9">IF(OR(C2="O",C2="A+",C2="A",C2="B+",C2="B",C2="C"),"Pass","Fail")</f>
        <v>Pass</v>
      </c>
      <c r="W2" t="str">
        <f t="shared" si="9"/>
        <v>Pass</v>
      </c>
      <c r="X2" t="str">
        <f t="shared" si="9"/>
        <v>Pass</v>
      </c>
      <c r="Y2" t="str">
        <f t="shared" si="9"/>
        <v>Pass</v>
      </c>
      <c r="Z2" t="str">
        <f t="shared" si="9"/>
        <v>Pass</v>
      </c>
      <c r="AA2" t="str">
        <f t="shared" si="9"/>
        <v>Pass</v>
      </c>
      <c r="AB2" t="str">
        <f>IF(OR(I2="U"),"Fail","Pass")</f>
        <v>Pass</v>
      </c>
      <c r="AC2" t="str">
        <f>IF(OR(J2="U"),"Fail","Pass")</f>
        <v>Pass</v>
      </c>
      <c r="AD2" t="str">
        <f>IF(OR(K2="U"),"Fail","Pass")</f>
        <v>Pass</v>
      </c>
      <c r="AE2" t="str">
        <f t="shared" ref="AE2:AE33" si="10">IF(OR(M2=0, N2=0, O2=0, P2=0, Q2=0, R2=0, S2=0, T2=0, U2=0), "Fail", "Pass")</f>
        <v>Pass</v>
      </c>
    </row>
    <row r="3" spans="1:31" x14ac:dyDescent="0.3">
      <c r="A3" t="s">
        <v>18</v>
      </c>
      <c r="B3" t="s">
        <v>19</v>
      </c>
      <c r="C3" t="s">
        <v>13</v>
      </c>
      <c r="D3" t="s">
        <v>14</v>
      </c>
      <c r="E3" t="s">
        <v>13</v>
      </c>
      <c r="F3" t="s">
        <v>14</v>
      </c>
      <c r="G3" t="s">
        <v>15</v>
      </c>
      <c r="H3" t="s">
        <v>13</v>
      </c>
      <c r="I3" t="s">
        <v>16</v>
      </c>
      <c r="J3" t="s">
        <v>16</v>
      </c>
      <c r="K3" t="s">
        <v>16</v>
      </c>
      <c r="L3" t="s">
        <v>20</v>
      </c>
      <c r="M3">
        <f t="shared" si="0"/>
        <v>7</v>
      </c>
      <c r="N3">
        <f t="shared" si="1"/>
        <v>8</v>
      </c>
      <c r="O3">
        <f t="shared" si="2"/>
        <v>7</v>
      </c>
      <c r="P3">
        <f t="shared" si="3"/>
        <v>8</v>
      </c>
      <c r="Q3">
        <f t="shared" si="4"/>
        <v>9</v>
      </c>
      <c r="R3">
        <f t="shared" si="5"/>
        <v>7</v>
      </c>
      <c r="S3">
        <f t="shared" si="6"/>
        <v>10</v>
      </c>
      <c r="T3">
        <f t="shared" si="7"/>
        <v>10</v>
      </c>
      <c r="U3">
        <f t="shared" si="8"/>
        <v>10</v>
      </c>
      <c r="V3" t="str">
        <f t="shared" ref="V3:V64" si="11">IF(OR(C3="O",C3="A+",C3="A",C3="B+",C3="B",C3="C"),"Pass","Fail")</f>
        <v>Pass</v>
      </c>
      <c r="W3" t="str">
        <f t="shared" ref="W3:W64" si="12">IF(OR(D3="O",D3="A+",D3="A",D3="B+",D3="B",D3="C"),"Pass","Fail")</f>
        <v>Pass</v>
      </c>
      <c r="X3" t="str">
        <f t="shared" ref="X3:X64" si="13">IF(OR(E3="O",E3="A+",E3="A",E3="B+",E3="B",E3="C"),"Pass","Fail")</f>
        <v>Pass</v>
      </c>
      <c r="Y3" t="str">
        <f t="shared" ref="Y3:Y64" si="14">IF(OR(F3="O",F3="A+",F3="A",F3="B+",F3="B",F3="C"),"Pass","Fail")</f>
        <v>Pass</v>
      </c>
      <c r="Z3" t="str">
        <f t="shared" ref="Z3:Z64" si="15">IF(OR(G3="O",G3="A+",G3="A",G3="B+",G3="B",G3="C"),"Pass","Fail")</f>
        <v>Pass</v>
      </c>
      <c r="AA3" t="str">
        <f t="shared" ref="AA3:AA64" si="16">IF(OR(H3="O",H3="A+",H3="A",H3="B+",H3="B",H3="C"),"Pass","Fail")</f>
        <v>Pass</v>
      </c>
      <c r="AB3" t="str">
        <f t="shared" ref="AB3:AB64" si="17">IF(OR(I3="U"),"Fail","Pass")</f>
        <v>Pass</v>
      </c>
      <c r="AC3" t="str">
        <f t="shared" ref="AC3:AC64" si="18">IF(OR(J3="U"),"Fail","Pass")</f>
        <v>Pass</v>
      </c>
      <c r="AD3" t="str">
        <f t="shared" ref="AD3:AD64" si="19">IF(OR(K3="U"),"Fail","Pass")</f>
        <v>Pass</v>
      </c>
      <c r="AE3" t="str">
        <f t="shared" si="10"/>
        <v>Pass</v>
      </c>
    </row>
    <row r="4" spans="1:31" x14ac:dyDescent="0.3">
      <c r="A4" t="s">
        <v>21</v>
      </c>
      <c r="B4" t="s">
        <v>22</v>
      </c>
      <c r="C4" t="s">
        <v>23</v>
      </c>
      <c r="D4" t="s">
        <v>23</v>
      </c>
      <c r="E4" t="s">
        <v>24</v>
      </c>
      <c r="F4" t="s">
        <v>13</v>
      </c>
      <c r="G4" t="s">
        <v>23</v>
      </c>
      <c r="H4" t="s">
        <v>13</v>
      </c>
      <c r="I4" t="s">
        <v>14</v>
      </c>
      <c r="J4" t="s">
        <v>15</v>
      </c>
      <c r="K4" t="s">
        <v>16</v>
      </c>
      <c r="L4" t="s">
        <v>25</v>
      </c>
      <c r="M4">
        <f t="shared" si="0"/>
        <v>6</v>
      </c>
      <c r="N4">
        <f t="shared" si="1"/>
        <v>6</v>
      </c>
      <c r="O4">
        <f t="shared" si="2"/>
        <v>5</v>
      </c>
      <c r="P4">
        <f t="shared" si="3"/>
        <v>7</v>
      </c>
      <c r="Q4">
        <f t="shared" si="4"/>
        <v>6</v>
      </c>
      <c r="R4">
        <f t="shared" si="5"/>
        <v>7</v>
      </c>
      <c r="S4">
        <f t="shared" si="6"/>
        <v>8</v>
      </c>
      <c r="T4">
        <f t="shared" si="7"/>
        <v>9</v>
      </c>
      <c r="U4">
        <f t="shared" si="8"/>
        <v>10</v>
      </c>
      <c r="V4" t="str">
        <f t="shared" si="11"/>
        <v>Pass</v>
      </c>
      <c r="W4" t="str">
        <f t="shared" si="12"/>
        <v>Pass</v>
      </c>
      <c r="X4" t="str">
        <f t="shared" si="13"/>
        <v>Pass</v>
      </c>
      <c r="Y4" t="str">
        <f t="shared" si="14"/>
        <v>Pass</v>
      </c>
      <c r="Z4" t="str">
        <f t="shared" si="15"/>
        <v>Pass</v>
      </c>
      <c r="AA4" t="str">
        <f t="shared" si="16"/>
        <v>Pass</v>
      </c>
      <c r="AB4" t="str">
        <f t="shared" si="17"/>
        <v>Pass</v>
      </c>
      <c r="AC4" t="str">
        <f t="shared" si="18"/>
        <v>Pass</v>
      </c>
      <c r="AD4" t="str">
        <f t="shared" si="19"/>
        <v>Pass</v>
      </c>
      <c r="AE4" t="str">
        <f t="shared" si="10"/>
        <v>Pass</v>
      </c>
    </row>
    <row r="5" spans="1:31" x14ac:dyDescent="0.3">
      <c r="A5" t="s">
        <v>26</v>
      </c>
      <c r="B5" t="s">
        <v>27</v>
      </c>
      <c r="C5" t="s">
        <v>13</v>
      </c>
      <c r="D5" t="s">
        <v>24</v>
      </c>
      <c r="E5" t="s">
        <v>13</v>
      </c>
      <c r="F5" t="s">
        <v>14</v>
      </c>
      <c r="G5" t="s">
        <v>13</v>
      </c>
      <c r="H5" t="s">
        <v>14</v>
      </c>
      <c r="I5" t="s">
        <v>15</v>
      </c>
      <c r="J5" t="s">
        <v>16</v>
      </c>
      <c r="K5" t="s">
        <v>16</v>
      </c>
      <c r="L5" t="s">
        <v>28</v>
      </c>
      <c r="M5">
        <f t="shared" si="0"/>
        <v>7</v>
      </c>
      <c r="N5">
        <f t="shared" si="1"/>
        <v>5</v>
      </c>
      <c r="O5">
        <f t="shared" si="2"/>
        <v>7</v>
      </c>
      <c r="P5">
        <f t="shared" si="3"/>
        <v>8</v>
      </c>
      <c r="Q5">
        <f t="shared" si="4"/>
        <v>7</v>
      </c>
      <c r="R5">
        <f t="shared" si="5"/>
        <v>8</v>
      </c>
      <c r="S5">
        <f t="shared" si="6"/>
        <v>9</v>
      </c>
      <c r="T5">
        <f t="shared" si="7"/>
        <v>10</v>
      </c>
      <c r="U5">
        <f t="shared" si="8"/>
        <v>10</v>
      </c>
      <c r="V5" t="str">
        <f t="shared" si="11"/>
        <v>Pass</v>
      </c>
      <c r="W5" t="str">
        <f t="shared" si="12"/>
        <v>Pass</v>
      </c>
      <c r="X5" t="str">
        <f t="shared" si="13"/>
        <v>Pass</v>
      </c>
      <c r="Y5" t="str">
        <f t="shared" si="14"/>
        <v>Pass</v>
      </c>
      <c r="Z5" t="str">
        <f t="shared" si="15"/>
        <v>Pass</v>
      </c>
      <c r="AA5" t="str">
        <f t="shared" si="16"/>
        <v>Pass</v>
      </c>
      <c r="AB5" t="str">
        <f t="shared" si="17"/>
        <v>Pass</v>
      </c>
      <c r="AC5" t="str">
        <f t="shared" si="18"/>
        <v>Pass</v>
      </c>
      <c r="AD5" t="str">
        <f t="shared" si="19"/>
        <v>Pass</v>
      </c>
      <c r="AE5" t="str">
        <f t="shared" si="10"/>
        <v>Pass</v>
      </c>
    </row>
    <row r="6" spans="1:31" x14ac:dyDescent="0.3">
      <c r="A6" t="s">
        <v>29</v>
      </c>
      <c r="B6" t="s">
        <v>30</v>
      </c>
      <c r="C6" t="s">
        <v>14</v>
      </c>
      <c r="D6" t="s">
        <v>13</v>
      </c>
      <c r="E6" t="s">
        <v>14</v>
      </c>
      <c r="F6" t="s">
        <v>15</v>
      </c>
      <c r="G6" t="s">
        <v>15</v>
      </c>
      <c r="H6" t="s">
        <v>14</v>
      </c>
      <c r="I6" t="s">
        <v>16</v>
      </c>
      <c r="J6" t="s">
        <v>16</v>
      </c>
      <c r="K6" t="s">
        <v>16</v>
      </c>
      <c r="L6" t="s">
        <v>31</v>
      </c>
      <c r="M6">
        <f t="shared" si="0"/>
        <v>8</v>
      </c>
      <c r="N6">
        <f t="shared" si="1"/>
        <v>7</v>
      </c>
      <c r="O6">
        <f t="shared" si="2"/>
        <v>8</v>
      </c>
      <c r="P6">
        <f t="shared" si="3"/>
        <v>9</v>
      </c>
      <c r="Q6">
        <f t="shared" si="4"/>
        <v>9</v>
      </c>
      <c r="R6">
        <f t="shared" si="5"/>
        <v>8</v>
      </c>
      <c r="S6">
        <f t="shared" si="6"/>
        <v>10</v>
      </c>
      <c r="T6">
        <f t="shared" si="7"/>
        <v>10</v>
      </c>
      <c r="U6">
        <f t="shared" si="8"/>
        <v>10</v>
      </c>
      <c r="V6" t="str">
        <f t="shared" si="11"/>
        <v>Pass</v>
      </c>
      <c r="W6" t="str">
        <f t="shared" si="12"/>
        <v>Pass</v>
      </c>
      <c r="X6" t="str">
        <f t="shared" si="13"/>
        <v>Pass</v>
      </c>
      <c r="Y6" t="str">
        <f t="shared" si="14"/>
        <v>Pass</v>
      </c>
      <c r="Z6" t="str">
        <f t="shared" si="15"/>
        <v>Pass</v>
      </c>
      <c r="AA6" t="str">
        <f t="shared" si="16"/>
        <v>Pass</v>
      </c>
      <c r="AB6" t="str">
        <f t="shared" si="17"/>
        <v>Pass</v>
      </c>
      <c r="AC6" t="str">
        <f t="shared" si="18"/>
        <v>Pass</v>
      </c>
      <c r="AD6" t="str">
        <f t="shared" si="19"/>
        <v>Pass</v>
      </c>
      <c r="AE6" t="str">
        <f t="shared" si="10"/>
        <v>Pass</v>
      </c>
    </row>
    <row r="7" spans="1:31" x14ac:dyDescent="0.3">
      <c r="A7" t="s">
        <v>32</v>
      </c>
      <c r="B7" t="s">
        <v>33</v>
      </c>
      <c r="C7" t="s">
        <v>14</v>
      </c>
      <c r="D7" t="s">
        <v>13</v>
      </c>
      <c r="E7" t="s">
        <v>13</v>
      </c>
      <c r="F7" t="s">
        <v>14</v>
      </c>
      <c r="G7" t="s">
        <v>14</v>
      </c>
      <c r="H7" t="s">
        <v>14</v>
      </c>
      <c r="I7" t="s">
        <v>16</v>
      </c>
      <c r="J7" t="s">
        <v>16</v>
      </c>
      <c r="K7" t="s">
        <v>16</v>
      </c>
      <c r="L7" t="s">
        <v>34</v>
      </c>
      <c r="M7">
        <f t="shared" si="0"/>
        <v>8</v>
      </c>
      <c r="N7">
        <f t="shared" si="1"/>
        <v>7</v>
      </c>
      <c r="O7">
        <f t="shared" si="2"/>
        <v>7</v>
      </c>
      <c r="P7">
        <f t="shared" si="3"/>
        <v>8</v>
      </c>
      <c r="Q7">
        <f t="shared" si="4"/>
        <v>8</v>
      </c>
      <c r="R7">
        <f t="shared" si="5"/>
        <v>8</v>
      </c>
      <c r="S7">
        <f t="shared" si="6"/>
        <v>10</v>
      </c>
      <c r="T7">
        <f t="shared" si="7"/>
        <v>10</v>
      </c>
      <c r="U7">
        <f t="shared" si="8"/>
        <v>10</v>
      </c>
      <c r="V7" t="str">
        <f t="shared" si="11"/>
        <v>Pass</v>
      </c>
      <c r="W7" t="str">
        <f t="shared" si="12"/>
        <v>Pass</v>
      </c>
      <c r="X7" t="str">
        <f t="shared" si="13"/>
        <v>Pass</v>
      </c>
      <c r="Y7" t="str">
        <f t="shared" si="14"/>
        <v>Pass</v>
      </c>
      <c r="Z7" t="str">
        <f t="shared" si="15"/>
        <v>Pass</v>
      </c>
      <c r="AA7" t="str">
        <f t="shared" si="16"/>
        <v>Pass</v>
      </c>
      <c r="AB7" t="str">
        <f t="shared" si="17"/>
        <v>Pass</v>
      </c>
      <c r="AC7" t="str">
        <f t="shared" si="18"/>
        <v>Pass</v>
      </c>
      <c r="AD7" t="str">
        <f t="shared" si="19"/>
        <v>Pass</v>
      </c>
      <c r="AE7" t="str">
        <f t="shared" si="10"/>
        <v>Pass</v>
      </c>
    </row>
    <row r="8" spans="1:31" x14ac:dyDescent="0.3">
      <c r="A8" t="s">
        <v>35</v>
      </c>
      <c r="B8" t="s">
        <v>36</v>
      </c>
      <c r="C8" t="s">
        <v>14</v>
      </c>
      <c r="D8" t="s">
        <v>15</v>
      </c>
      <c r="E8" t="s">
        <v>14</v>
      </c>
      <c r="F8" t="s">
        <v>15</v>
      </c>
      <c r="G8" t="s">
        <v>15</v>
      </c>
      <c r="H8" t="s">
        <v>14</v>
      </c>
      <c r="I8" t="s">
        <v>16</v>
      </c>
      <c r="J8" t="s">
        <v>16</v>
      </c>
      <c r="K8" t="s">
        <v>16</v>
      </c>
      <c r="L8" t="s">
        <v>37</v>
      </c>
      <c r="M8">
        <f t="shared" si="0"/>
        <v>8</v>
      </c>
      <c r="N8">
        <f t="shared" si="1"/>
        <v>9</v>
      </c>
      <c r="O8">
        <f t="shared" si="2"/>
        <v>8</v>
      </c>
      <c r="P8">
        <f t="shared" si="3"/>
        <v>9</v>
      </c>
      <c r="Q8">
        <f t="shared" si="4"/>
        <v>9</v>
      </c>
      <c r="R8">
        <f t="shared" si="5"/>
        <v>8</v>
      </c>
      <c r="S8">
        <f t="shared" si="6"/>
        <v>10</v>
      </c>
      <c r="T8">
        <f t="shared" si="7"/>
        <v>10</v>
      </c>
      <c r="U8">
        <f t="shared" si="8"/>
        <v>10</v>
      </c>
      <c r="V8" t="str">
        <f t="shared" si="11"/>
        <v>Pass</v>
      </c>
      <c r="W8" t="str">
        <f t="shared" si="12"/>
        <v>Pass</v>
      </c>
      <c r="X8" t="str">
        <f t="shared" si="13"/>
        <v>Pass</v>
      </c>
      <c r="Y8" t="str">
        <f t="shared" si="14"/>
        <v>Pass</v>
      </c>
      <c r="Z8" t="str">
        <f t="shared" si="15"/>
        <v>Pass</v>
      </c>
      <c r="AA8" t="str">
        <f t="shared" si="16"/>
        <v>Pass</v>
      </c>
      <c r="AB8" t="str">
        <f t="shared" si="17"/>
        <v>Pass</v>
      </c>
      <c r="AC8" t="str">
        <f t="shared" si="18"/>
        <v>Pass</v>
      </c>
      <c r="AD8" t="str">
        <f t="shared" si="19"/>
        <v>Pass</v>
      </c>
      <c r="AE8" t="str">
        <f t="shared" si="10"/>
        <v>Pass</v>
      </c>
    </row>
    <row r="9" spans="1:31" x14ac:dyDescent="0.3">
      <c r="A9" t="s">
        <v>38</v>
      </c>
      <c r="B9" t="s">
        <v>39</v>
      </c>
      <c r="C9" t="s">
        <v>14</v>
      </c>
      <c r="D9" t="s">
        <v>16</v>
      </c>
      <c r="E9" t="s">
        <v>15</v>
      </c>
      <c r="F9" t="s">
        <v>15</v>
      </c>
      <c r="G9" t="s">
        <v>15</v>
      </c>
      <c r="H9" t="s">
        <v>14</v>
      </c>
      <c r="I9" t="s">
        <v>16</v>
      </c>
      <c r="J9" t="s">
        <v>16</v>
      </c>
      <c r="K9" t="s">
        <v>16</v>
      </c>
      <c r="L9" t="s">
        <v>40</v>
      </c>
      <c r="M9">
        <f t="shared" si="0"/>
        <v>8</v>
      </c>
      <c r="N9">
        <f t="shared" si="1"/>
        <v>10</v>
      </c>
      <c r="O9">
        <f t="shared" si="2"/>
        <v>9</v>
      </c>
      <c r="P9">
        <f t="shared" si="3"/>
        <v>9</v>
      </c>
      <c r="Q9">
        <f t="shared" si="4"/>
        <v>9</v>
      </c>
      <c r="R9">
        <f t="shared" si="5"/>
        <v>8</v>
      </c>
      <c r="S9">
        <f t="shared" si="6"/>
        <v>10</v>
      </c>
      <c r="T9">
        <f t="shared" si="7"/>
        <v>10</v>
      </c>
      <c r="U9">
        <f t="shared" si="8"/>
        <v>10</v>
      </c>
      <c r="V9" t="str">
        <f t="shared" si="11"/>
        <v>Pass</v>
      </c>
      <c r="W9" t="str">
        <f t="shared" si="12"/>
        <v>Pass</v>
      </c>
      <c r="X9" t="str">
        <f t="shared" si="13"/>
        <v>Pass</v>
      </c>
      <c r="Y9" t="str">
        <f t="shared" si="14"/>
        <v>Pass</v>
      </c>
      <c r="Z9" t="str">
        <f t="shared" si="15"/>
        <v>Pass</v>
      </c>
      <c r="AA9" t="str">
        <f t="shared" si="16"/>
        <v>Pass</v>
      </c>
      <c r="AB9" t="str">
        <f t="shared" si="17"/>
        <v>Pass</v>
      </c>
      <c r="AC9" t="str">
        <f t="shared" si="18"/>
        <v>Pass</v>
      </c>
      <c r="AD9" t="str">
        <f t="shared" si="19"/>
        <v>Pass</v>
      </c>
      <c r="AE9" t="str">
        <f t="shared" si="10"/>
        <v>Pass</v>
      </c>
    </row>
    <row r="10" spans="1:31" x14ac:dyDescent="0.3">
      <c r="A10" t="s">
        <v>41</v>
      </c>
      <c r="B10" t="s">
        <v>42</v>
      </c>
      <c r="C10" t="s">
        <v>14</v>
      </c>
      <c r="D10" t="s">
        <v>14</v>
      </c>
      <c r="E10" t="s">
        <v>15</v>
      </c>
      <c r="F10" t="s">
        <v>14</v>
      </c>
      <c r="G10" t="s">
        <v>14</v>
      </c>
      <c r="H10" t="s">
        <v>14</v>
      </c>
      <c r="I10" t="s">
        <v>16</v>
      </c>
      <c r="J10" t="s">
        <v>16</v>
      </c>
      <c r="K10" t="s">
        <v>16</v>
      </c>
      <c r="L10" t="s">
        <v>43</v>
      </c>
      <c r="M10">
        <f t="shared" si="0"/>
        <v>8</v>
      </c>
      <c r="N10">
        <f t="shared" si="1"/>
        <v>8</v>
      </c>
      <c r="O10">
        <f t="shared" si="2"/>
        <v>9</v>
      </c>
      <c r="P10">
        <f t="shared" si="3"/>
        <v>8</v>
      </c>
      <c r="Q10">
        <f t="shared" si="4"/>
        <v>8</v>
      </c>
      <c r="R10">
        <f t="shared" si="5"/>
        <v>8</v>
      </c>
      <c r="S10">
        <f t="shared" si="6"/>
        <v>10</v>
      </c>
      <c r="T10">
        <f t="shared" si="7"/>
        <v>10</v>
      </c>
      <c r="U10">
        <f t="shared" si="8"/>
        <v>10</v>
      </c>
      <c r="V10" t="str">
        <f t="shared" si="11"/>
        <v>Pass</v>
      </c>
      <c r="W10" t="str">
        <f t="shared" si="12"/>
        <v>Pass</v>
      </c>
      <c r="X10" t="str">
        <f t="shared" si="13"/>
        <v>Pass</v>
      </c>
      <c r="Y10" t="str">
        <f t="shared" si="14"/>
        <v>Pass</v>
      </c>
      <c r="Z10" t="str">
        <f t="shared" si="15"/>
        <v>Pass</v>
      </c>
      <c r="AA10" t="str">
        <f t="shared" si="16"/>
        <v>Pass</v>
      </c>
      <c r="AB10" t="str">
        <f t="shared" si="17"/>
        <v>Pass</v>
      </c>
      <c r="AC10" t="str">
        <f t="shared" si="18"/>
        <v>Pass</v>
      </c>
      <c r="AD10" t="str">
        <f t="shared" si="19"/>
        <v>Pass</v>
      </c>
      <c r="AE10" t="str">
        <f t="shared" si="10"/>
        <v>Pass</v>
      </c>
    </row>
    <row r="11" spans="1:31" x14ac:dyDescent="0.3">
      <c r="A11" t="s">
        <v>44</v>
      </c>
      <c r="B11" t="s">
        <v>45</v>
      </c>
      <c r="C11" t="s">
        <v>13</v>
      </c>
      <c r="D11" t="s">
        <v>13</v>
      </c>
      <c r="E11" t="s">
        <v>13</v>
      </c>
      <c r="F11" t="s">
        <v>14</v>
      </c>
      <c r="G11" t="s">
        <v>13</v>
      </c>
      <c r="H11" t="s">
        <v>23</v>
      </c>
      <c r="I11" t="s">
        <v>15</v>
      </c>
      <c r="J11" t="s">
        <v>16</v>
      </c>
      <c r="K11" t="s">
        <v>16</v>
      </c>
      <c r="L11" t="s">
        <v>46</v>
      </c>
      <c r="M11">
        <f t="shared" si="0"/>
        <v>7</v>
      </c>
      <c r="N11">
        <f t="shared" si="1"/>
        <v>7</v>
      </c>
      <c r="O11">
        <f t="shared" si="2"/>
        <v>7</v>
      </c>
      <c r="P11">
        <f t="shared" si="3"/>
        <v>8</v>
      </c>
      <c r="Q11">
        <f t="shared" si="4"/>
        <v>7</v>
      </c>
      <c r="R11">
        <f t="shared" si="5"/>
        <v>6</v>
      </c>
      <c r="S11">
        <f t="shared" si="6"/>
        <v>9</v>
      </c>
      <c r="T11">
        <f t="shared" si="7"/>
        <v>10</v>
      </c>
      <c r="U11">
        <f t="shared" si="8"/>
        <v>10</v>
      </c>
      <c r="V11" t="str">
        <f t="shared" si="11"/>
        <v>Pass</v>
      </c>
      <c r="W11" t="str">
        <f t="shared" si="12"/>
        <v>Pass</v>
      </c>
      <c r="X11" t="str">
        <f t="shared" si="13"/>
        <v>Pass</v>
      </c>
      <c r="Y11" t="str">
        <f t="shared" si="14"/>
        <v>Pass</v>
      </c>
      <c r="Z11" t="str">
        <f t="shared" si="15"/>
        <v>Pass</v>
      </c>
      <c r="AA11" t="str">
        <f t="shared" si="16"/>
        <v>Pass</v>
      </c>
      <c r="AB11" t="str">
        <f t="shared" si="17"/>
        <v>Pass</v>
      </c>
      <c r="AC11" t="str">
        <f t="shared" si="18"/>
        <v>Pass</v>
      </c>
      <c r="AD11" t="str">
        <f t="shared" si="19"/>
        <v>Pass</v>
      </c>
      <c r="AE11" t="str">
        <f t="shared" si="10"/>
        <v>Pass</v>
      </c>
    </row>
    <row r="12" spans="1:31" x14ac:dyDescent="0.3">
      <c r="A12" t="s">
        <v>47</v>
      </c>
      <c r="B12" t="s">
        <v>48</v>
      </c>
      <c r="C12" t="s">
        <v>13</v>
      </c>
      <c r="D12" t="s">
        <v>24</v>
      </c>
      <c r="E12" t="s">
        <v>13</v>
      </c>
      <c r="F12" t="s">
        <v>13</v>
      </c>
      <c r="G12" t="s">
        <v>13</v>
      </c>
      <c r="H12" t="s">
        <v>23</v>
      </c>
      <c r="I12" t="s">
        <v>16</v>
      </c>
      <c r="J12" t="s">
        <v>15</v>
      </c>
      <c r="K12" t="s">
        <v>16</v>
      </c>
      <c r="L12" t="s">
        <v>49</v>
      </c>
      <c r="M12">
        <f t="shared" si="0"/>
        <v>7</v>
      </c>
      <c r="N12">
        <f t="shared" si="1"/>
        <v>5</v>
      </c>
      <c r="O12">
        <f t="shared" si="2"/>
        <v>7</v>
      </c>
      <c r="P12">
        <f t="shared" si="3"/>
        <v>7</v>
      </c>
      <c r="Q12">
        <f t="shared" si="4"/>
        <v>7</v>
      </c>
      <c r="R12">
        <f t="shared" si="5"/>
        <v>6</v>
      </c>
      <c r="S12">
        <f t="shared" si="6"/>
        <v>10</v>
      </c>
      <c r="T12">
        <f t="shared" si="7"/>
        <v>9</v>
      </c>
      <c r="U12">
        <f t="shared" si="8"/>
        <v>10</v>
      </c>
      <c r="V12" t="str">
        <f t="shared" si="11"/>
        <v>Pass</v>
      </c>
      <c r="W12" t="str">
        <f t="shared" si="12"/>
        <v>Pass</v>
      </c>
      <c r="X12" t="str">
        <f t="shared" si="13"/>
        <v>Pass</v>
      </c>
      <c r="Y12" t="str">
        <f t="shared" si="14"/>
        <v>Pass</v>
      </c>
      <c r="Z12" t="str">
        <f t="shared" si="15"/>
        <v>Pass</v>
      </c>
      <c r="AA12" t="str">
        <f t="shared" si="16"/>
        <v>Pass</v>
      </c>
      <c r="AB12" t="str">
        <f t="shared" si="17"/>
        <v>Pass</v>
      </c>
      <c r="AC12" t="str">
        <f t="shared" si="18"/>
        <v>Pass</v>
      </c>
      <c r="AD12" t="str">
        <f t="shared" si="19"/>
        <v>Pass</v>
      </c>
      <c r="AE12" t="str">
        <f t="shared" si="10"/>
        <v>Pass</v>
      </c>
    </row>
    <row r="13" spans="1:31" x14ac:dyDescent="0.3">
      <c r="A13" t="s">
        <v>50</v>
      </c>
      <c r="B13" t="s">
        <v>51</v>
      </c>
      <c r="C13" t="s">
        <v>13</v>
      </c>
      <c r="D13" t="s">
        <v>13</v>
      </c>
      <c r="E13" t="s">
        <v>23</v>
      </c>
      <c r="F13" t="s">
        <v>14</v>
      </c>
      <c r="G13" t="s">
        <v>14</v>
      </c>
      <c r="H13" t="s">
        <v>13</v>
      </c>
      <c r="I13" t="s">
        <v>16</v>
      </c>
      <c r="J13" t="s">
        <v>16</v>
      </c>
      <c r="K13" t="s">
        <v>16</v>
      </c>
      <c r="L13" t="s">
        <v>52</v>
      </c>
      <c r="M13">
        <f t="shared" si="0"/>
        <v>7</v>
      </c>
      <c r="N13">
        <f t="shared" si="1"/>
        <v>7</v>
      </c>
      <c r="O13">
        <f t="shared" si="2"/>
        <v>6</v>
      </c>
      <c r="P13">
        <f t="shared" si="3"/>
        <v>8</v>
      </c>
      <c r="Q13">
        <f t="shared" si="4"/>
        <v>8</v>
      </c>
      <c r="R13">
        <f t="shared" si="5"/>
        <v>7</v>
      </c>
      <c r="S13">
        <f t="shared" si="6"/>
        <v>10</v>
      </c>
      <c r="T13">
        <f t="shared" si="7"/>
        <v>10</v>
      </c>
      <c r="U13">
        <f t="shared" si="8"/>
        <v>10</v>
      </c>
      <c r="V13" t="str">
        <f t="shared" si="11"/>
        <v>Pass</v>
      </c>
      <c r="W13" t="str">
        <f t="shared" si="12"/>
        <v>Pass</v>
      </c>
      <c r="X13" t="str">
        <f t="shared" si="13"/>
        <v>Pass</v>
      </c>
      <c r="Y13" t="str">
        <f t="shared" si="14"/>
        <v>Pass</v>
      </c>
      <c r="Z13" t="str">
        <f t="shared" si="15"/>
        <v>Pass</v>
      </c>
      <c r="AA13" t="str">
        <f t="shared" si="16"/>
        <v>Pass</v>
      </c>
      <c r="AB13" t="str">
        <f t="shared" si="17"/>
        <v>Pass</v>
      </c>
      <c r="AC13" t="str">
        <f t="shared" si="18"/>
        <v>Pass</v>
      </c>
      <c r="AD13" t="str">
        <f t="shared" si="19"/>
        <v>Pass</v>
      </c>
      <c r="AE13" t="str">
        <f t="shared" si="10"/>
        <v>Pass</v>
      </c>
    </row>
    <row r="14" spans="1:31" x14ac:dyDescent="0.3">
      <c r="A14" t="s">
        <v>53</v>
      </c>
      <c r="B14" t="s">
        <v>54</v>
      </c>
      <c r="C14" t="s">
        <v>13</v>
      </c>
      <c r="D14" t="s">
        <v>23</v>
      </c>
      <c r="E14" t="s">
        <v>23</v>
      </c>
      <c r="F14" t="s">
        <v>13</v>
      </c>
      <c r="G14" t="s">
        <v>13</v>
      </c>
      <c r="H14" t="s">
        <v>55</v>
      </c>
      <c r="I14" t="s">
        <v>16</v>
      </c>
      <c r="J14" t="s">
        <v>16</v>
      </c>
      <c r="K14" t="s">
        <v>16</v>
      </c>
      <c r="L14" t="s">
        <v>56</v>
      </c>
      <c r="M14">
        <f t="shared" si="0"/>
        <v>7</v>
      </c>
      <c r="N14">
        <f t="shared" si="1"/>
        <v>6</v>
      </c>
      <c r="O14">
        <f t="shared" si="2"/>
        <v>6</v>
      </c>
      <c r="P14">
        <f t="shared" si="3"/>
        <v>7</v>
      </c>
      <c r="Q14">
        <f t="shared" si="4"/>
        <v>7</v>
      </c>
      <c r="R14">
        <f t="shared" si="5"/>
        <v>0</v>
      </c>
      <c r="S14">
        <f t="shared" si="6"/>
        <v>10</v>
      </c>
      <c r="T14">
        <f t="shared" si="7"/>
        <v>10</v>
      </c>
      <c r="U14">
        <f t="shared" si="8"/>
        <v>10</v>
      </c>
      <c r="V14" t="str">
        <f t="shared" si="11"/>
        <v>Pass</v>
      </c>
      <c r="W14" t="str">
        <f t="shared" si="12"/>
        <v>Pass</v>
      </c>
      <c r="X14" t="str">
        <f t="shared" si="13"/>
        <v>Pass</v>
      </c>
      <c r="Y14" t="str">
        <f t="shared" si="14"/>
        <v>Pass</v>
      </c>
      <c r="Z14" t="str">
        <f t="shared" si="15"/>
        <v>Pass</v>
      </c>
      <c r="AA14" t="str">
        <f t="shared" si="16"/>
        <v>Fail</v>
      </c>
      <c r="AB14" t="str">
        <f t="shared" si="17"/>
        <v>Pass</v>
      </c>
      <c r="AC14" t="str">
        <f t="shared" si="18"/>
        <v>Pass</v>
      </c>
      <c r="AD14" t="str">
        <f t="shared" si="19"/>
        <v>Pass</v>
      </c>
      <c r="AE14" t="str">
        <f t="shared" si="10"/>
        <v>Fail</v>
      </c>
    </row>
    <row r="15" spans="1:31" x14ac:dyDescent="0.3">
      <c r="A15" t="s">
        <v>57</v>
      </c>
      <c r="B15" t="s">
        <v>58</v>
      </c>
      <c r="C15" t="s">
        <v>13</v>
      </c>
      <c r="D15" t="s">
        <v>13</v>
      </c>
      <c r="E15" t="s">
        <v>23</v>
      </c>
      <c r="F15" t="s">
        <v>14</v>
      </c>
      <c r="G15" t="s">
        <v>14</v>
      </c>
      <c r="H15" t="s">
        <v>14</v>
      </c>
      <c r="I15" t="s">
        <v>16</v>
      </c>
      <c r="J15" t="s">
        <v>16</v>
      </c>
      <c r="K15" t="s">
        <v>16</v>
      </c>
      <c r="L15" t="s">
        <v>59</v>
      </c>
      <c r="M15">
        <f t="shared" si="0"/>
        <v>7</v>
      </c>
      <c r="N15">
        <f t="shared" si="1"/>
        <v>7</v>
      </c>
      <c r="O15">
        <f t="shared" si="2"/>
        <v>6</v>
      </c>
      <c r="P15">
        <f t="shared" si="3"/>
        <v>8</v>
      </c>
      <c r="Q15">
        <f t="shared" si="4"/>
        <v>8</v>
      </c>
      <c r="R15">
        <f t="shared" si="5"/>
        <v>8</v>
      </c>
      <c r="S15">
        <f t="shared" si="6"/>
        <v>10</v>
      </c>
      <c r="T15">
        <f t="shared" si="7"/>
        <v>10</v>
      </c>
      <c r="U15">
        <f t="shared" si="8"/>
        <v>10</v>
      </c>
      <c r="V15" t="str">
        <f t="shared" si="11"/>
        <v>Pass</v>
      </c>
      <c r="W15" t="str">
        <f t="shared" si="12"/>
        <v>Pass</v>
      </c>
      <c r="X15" t="str">
        <f t="shared" si="13"/>
        <v>Pass</v>
      </c>
      <c r="Y15" t="str">
        <f t="shared" si="14"/>
        <v>Pass</v>
      </c>
      <c r="Z15" t="str">
        <f t="shared" si="15"/>
        <v>Pass</v>
      </c>
      <c r="AA15" t="str">
        <f t="shared" si="16"/>
        <v>Pass</v>
      </c>
      <c r="AB15" t="str">
        <f t="shared" si="17"/>
        <v>Pass</v>
      </c>
      <c r="AC15" t="str">
        <f t="shared" si="18"/>
        <v>Pass</v>
      </c>
      <c r="AD15" t="str">
        <f t="shared" si="19"/>
        <v>Pass</v>
      </c>
      <c r="AE15" t="str">
        <f t="shared" si="10"/>
        <v>Pass</v>
      </c>
    </row>
    <row r="16" spans="1:31" x14ac:dyDescent="0.3">
      <c r="A16" t="s">
        <v>60</v>
      </c>
      <c r="B16" t="s">
        <v>61</v>
      </c>
      <c r="C16" t="s">
        <v>14</v>
      </c>
      <c r="D16" t="s">
        <v>13</v>
      </c>
      <c r="E16" t="s">
        <v>13</v>
      </c>
      <c r="F16" t="s">
        <v>15</v>
      </c>
      <c r="G16" t="s">
        <v>14</v>
      </c>
      <c r="H16" t="s">
        <v>13</v>
      </c>
      <c r="I16" t="s">
        <v>16</v>
      </c>
      <c r="J16" t="s">
        <v>16</v>
      </c>
      <c r="K16" t="s">
        <v>16</v>
      </c>
      <c r="L16" t="s">
        <v>17</v>
      </c>
      <c r="M16">
        <f t="shared" si="0"/>
        <v>8</v>
      </c>
      <c r="N16">
        <f t="shared" si="1"/>
        <v>7</v>
      </c>
      <c r="O16">
        <f t="shared" si="2"/>
        <v>7</v>
      </c>
      <c r="P16">
        <f t="shared" si="3"/>
        <v>9</v>
      </c>
      <c r="Q16">
        <f t="shared" si="4"/>
        <v>8</v>
      </c>
      <c r="R16">
        <f t="shared" si="5"/>
        <v>7</v>
      </c>
      <c r="S16">
        <f t="shared" si="6"/>
        <v>10</v>
      </c>
      <c r="T16">
        <f t="shared" si="7"/>
        <v>10</v>
      </c>
      <c r="U16">
        <f t="shared" si="8"/>
        <v>10</v>
      </c>
      <c r="V16" t="str">
        <f t="shared" si="11"/>
        <v>Pass</v>
      </c>
      <c r="W16" t="str">
        <f t="shared" si="12"/>
        <v>Pass</v>
      </c>
      <c r="X16" t="str">
        <f t="shared" si="13"/>
        <v>Pass</v>
      </c>
      <c r="Y16" t="str">
        <f t="shared" si="14"/>
        <v>Pass</v>
      </c>
      <c r="Z16" t="str">
        <f t="shared" si="15"/>
        <v>Pass</v>
      </c>
      <c r="AA16" t="str">
        <f t="shared" si="16"/>
        <v>Pass</v>
      </c>
      <c r="AB16" t="str">
        <f t="shared" si="17"/>
        <v>Pass</v>
      </c>
      <c r="AC16" t="str">
        <f t="shared" si="18"/>
        <v>Pass</v>
      </c>
      <c r="AD16" t="str">
        <f t="shared" si="19"/>
        <v>Pass</v>
      </c>
      <c r="AE16" t="str">
        <f t="shared" si="10"/>
        <v>Pass</v>
      </c>
    </row>
    <row r="17" spans="1:31" x14ac:dyDescent="0.3">
      <c r="A17" t="s">
        <v>62</v>
      </c>
      <c r="B17" t="s">
        <v>63</v>
      </c>
      <c r="C17" t="s">
        <v>13</v>
      </c>
      <c r="D17" t="s">
        <v>15</v>
      </c>
      <c r="E17" t="s">
        <v>14</v>
      </c>
      <c r="F17" t="s">
        <v>14</v>
      </c>
      <c r="G17" t="s">
        <v>13</v>
      </c>
      <c r="H17" t="s">
        <v>23</v>
      </c>
      <c r="I17" t="s">
        <v>16</v>
      </c>
      <c r="J17" t="s">
        <v>15</v>
      </c>
      <c r="K17" t="s">
        <v>16</v>
      </c>
      <c r="L17" t="s">
        <v>64</v>
      </c>
      <c r="M17">
        <f t="shared" si="0"/>
        <v>7</v>
      </c>
      <c r="N17">
        <f t="shared" si="1"/>
        <v>9</v>
      </c>
      <c r="O17">
        <f t="shared" si="2"/>
        <v>8</v>
      </c>
      <c r="P17">
        <f t="shared" si="3"/>
        <v>8</v>
      </c>
      <c r="Q17">
        <f t="shared" si="4"/>
        <v>7</v>
      </c>
      <c r="R17">
        <f t="shared" si="5"/>
        <v>6</v>
      </c>
      <c r="S17">
        <f t="shared" si="6"/>
        <v>10</v>
      </c>
      <c r="T17">
        <f t="shared" si="7"/>
        <v>9</v>
      </c>
      <c r="U17">
        <f t="shared" si="8"/>
        <v>10</v>
      </c>
      <c r="V17" t="str">
        <f t="shared" si="11"/>
        <v>Pass</v>
      </c>
      <c r="W17" t="str">
        <f t="shared" si="12"/>
        <v>Pass</v>
      </c>
      <c r="X17" t="str">
        <f t="shared" si="13"/>
        <v>Pass</v>
      </c>
      <c r="Y17" t="str">
        <f t="shared" si="14"/>
        <v>Pass</v>
      </c>
      <c r="Z17" t="str">
        <f t="shared" si="15"/>
        <v>Pass</v>
      </c>
      <c r="AA17" t="str">
        <f t="shared" si="16"/>
        <v>Pass</v>
      </c>
      <c r="AB17" t="str">
        <f t="shared" si="17"/>
        <v>Pass</v>
      </c>
      <c r="AC17" t="str">
        <f t="shared" si="18"/>
        <v>Pass</v>
      </c>
      <c r="AD17" t="str">
        <f t="shared" si="19"/>
        <v>Pass</v>
      </c>
      <c r="AE17" t="str">
        <f t="shared" si="10"/>
        <v>Pass</v>
      </c>
    </row>
    <row r="18" spans="1:31" x14ac:dyDescent="0.3">
      <c r="A18" t="s">
        <v>65</v>
      </c>
      <c r="B18" t="s">
        <v>66</v>
      </c>
      <c r="C18" t="s">
        <v>23</v>
      </c>
      <c r="D18" t="s">
        <v>13</v>
      </c>
      <c r="E18" t="s">
        <v>23</v>
      </c>
      <c r="F18" t="s">
        <v>13</v>
      </c>
      <c r="G18" t="s">
        <v>13</v>
      </c>
      <c r="H18" t="s">
        <v>23</v>
      </c>
      <c r="I18" t="s">
        <v>15</v>
      </c>
      <c r="J18" t="s">
        <v>15</v>
      </c>
      <c r="K18" t="s">
        <v>16</v>
      </c>
      <c r="L18" t="s">
        <v>49</v>
      </c>
      <c r="M18">
        <f t="shared" si="0"/>
        <v>6</v>
      </c>
      <c r="N18">
        <f t="shared" si="1"/>
        <v>7</v>
      </c>
      <c r="O18">
        <f t="shared" si="2"/>
        <v>6</v>
      </c>
      <c r="P18">
        <f t="shared" si="3"/>
        <v>7</v>
      </c>
      <c r="Q18">
        <f t="shared" si="4"/>
        <v>7</v>
      </c>
      <c r="R18">
        <f t="shared" si="5"/>
        <v>6</v>
      </c>
      <c r="S18">
        <f t="shared" si="6"/>
        <v>9</v>
      </c>
      <c r="T18">
        <f t="shared" si="7"/>
        <v>9</v>
      </c>
      <c r="U18">
        <f t="shared" si="8"/>
        <v>10</v>
      </c>
      <c r="V18" t="str">
        <f t="shared" si="11"/>
        <v>Pass</v>
      </c>
      <c r="W18" t="str">
        <f t="shared" si="12"/>
        <v>Pass</v>
      </c>
      <c r="X18" t="str">
        <f t="shared" si="13"/>
        <v>Pass</v>
      </c>
      <c r="Y18" t="str">
        <f t="shared" si="14"/>
        <v>Pass</v>
      </c>
      <c r="Z18" t="str">
        <f t="shared" si="15"/>
        <v>Pass</v>
      </c>
      <c r="AA18" t="str">
        <f t="shared" si="16"/>
        <v>Pass</v>
      </c>
      <c r="AB18" t="str">
        <f t="shared" si="17"/>
        <v>Pass</v>
      </c>
      <c r="AC18" t="str">
        <f t="shared" si="18"/>
        <v>Pass</v>
      </c>
      <c r="AD18" t="str">
        <f t="shared" si="19"/>
        <v>Pass</v>
      </c>
      <c r="AE18" t="str">
        <f t="shared" si="10"/>
        <v>Pass</v>
      </c>
    </row>
    <row r="19" spans="1:31" x14ac:dyDescent="0.3">
      <c r="A19" t="s">
        <v>67</v>
      </c>
      <c r="B19" t="s">
        <v>68</v>
      </c>
      <c r="C19" t="s">
        <v>15</v>
      </c>
      <c r="D19" t="s">
        <v>15</v>
      </c>
      <c r="E19" t="s">
        <v>13</v>
      </c>
      <c r="F19" t="s">
        <v>15</v>
      </c>
      <c r="G19" t="s">
        <v>15</v>
      </c>
      <c r="H19" t="s">
        <v>13</v>
      </c>
      <c r="I19" t="s">
        <v>16</v>
      </c>
      <c r="J19" t="s">
        <v>16</v>
      </c>
      <c r="K19" t="s">
        <v>16</v>
      </c>
      <c r="L19" t="s">
        <v>69</v>
      </c>
      <c r="M19">
        <f t="shared" si="0"/>
        <v>9</v>
      </c>
      <c r="N19">
        <f t="shared" si="1"/>
        <v>9</v>
      </c>
      <c r="O19">
        <f t="shared" si="2"/>
        <v>7</v>
      </c>
      <c r="P19">
        <f t="shared" si="3"/>
        <v>9</v>
      </c>
      <c r="Q19">
        <f t="shared" si="4"/>
        <v>9</v>
      </c>
      <c r="R19">
        <f t="shared" si="5"/>
        <v>7</v>
      </c>
      <c r="S19">
        <f t="shared" si="6"/>
        <v>10</v>
      </c>
      <c r="T19">
        <f t="shared" si="7"/>
        <v>10</v>
      </c>
      <c r="U19">
        <f t="shared" si="8"/>
        <v>10</v>
      </c>
      <c r="V19" t="str">
        <f t="shared" si="11"/>
        <v>Pass</v>
      </c>
      <c r="W19" t="str">
        <f t="shared" si="12"/>
        <v>Pass</v>
      </c>
      <c r="X19" t="str">
        <f t="shared" si="13"/>
        <v>Pass</v>
      </c>
      <c r="Y19" t="str">
        <f t="shared" si="14"/>
        <v>Pass</v>
      </c>
      <c r="Z19" t="str">
        <f t="shared" si="15"/>
        <v>Pass</v>
      </c>
      <c r="AA19" t="str">
        <f t="shared" si="16"/>
        <v>Pass</v>
      </c>
      <c r="AB19" t="str">
        <f t="shared" si="17"/>
        <v>Pass</v>
      </c>
      <c r="AC19" t="str">
        <f t="shared" si="18"/>
        <v>Pass</v>
      </c>
      <c r="AD19" t="str">
        <f t="shared" si="19"/>
        <v>Pass</v>
      </c>
      <c r="AE19" t="str">
        <f t="shared" si="10"/>
        <v>Pass</v>
      </c>
    </row>
    <row r="20" spans="1:31" x14ac:dyDescent="0.3">
      <c r="A20" t="s">
        <v>70</v>
      </c>
      <c r="B20" t="s">
        <v>71</v>
      </c>
      <c r="C20" t="s">
        <v>13</v>
      </c>
      <c r="D20" t="s">
        <v>15</v>
      </c>
      <c r="E20" t="s">
        <v>15</v>
      </c>
      <c r="F20" t="s">
        <v>14</v>
      </c>
      <c r="G20" t="s">
        <v>14</v>
      </c>
      <c r="H20" t="s">
        <v>13</v>
      </c>
      <c r="I20" t="s">
        <v>16</v>
      </c>
      <c r="J20" t="s">
        <v>16</v>
      </c>
      <c r="K20" t="s">
        <v>16</v>
      </c>
      <c r="L20" t="s">
        <v>43</v>
      </c>
      <c r="M20">
        <f t="shared" si="0"/>
        <v>7</v>
      </c>
      <c r="N20">
        <f t="shared" si="1"/>
        <v>9</v>
      </c>
      <c r="O20">
        <f t="shared" si="2"/>
        <v>9</v>
      </c>
      <c r="P20">
        <f t="shared" si="3"/>
        <v>8</v>
      </c>
      <c r="Q20">
        <f t="shared" si="4"/>
        <v>8</v>
      </c>
      <c r="R20">
        <f t="shared" si="5"/>
        <v>7</v>
      </c>
      <c r="S20">
        <f t="shared" si="6"/>
        <v>10</v>
      </c>
      <c r="T20">
        <f t="shared" si="7"/>
        <v>10</v>
      </c>
      <c r="U20">
        <f t="shared" si="8"/>
        <v>10</v>
      </c>
      <c r="V20" t="str">
        <f t="shared" si="11"/>
        <v>Pass</v>
      </c>
      <c r="W20" t="str">
        <f t="shared" si="12"/>
        <v>Pass</v>
      </c>
      <c r="X20" t="str">
        <f t="shared" si="13"/>
        <v>Pass</v>
      </c>
      <c r="Y20" t="str">
        <f t="shared" si="14"/>
        <v>Pass</v>
      </c>
      <c r="Z20" t="str">
        <f t="shared" si="15"/>
        <v>Pass</v>
      </c>
      <c r="AA20" t="str">
        <f t="shared" si="16"/>
        <v>Pass</v>
      </c>
      <c r="AB20" t="str">
        <f t="shared" si="17"/>
        <v>Pass</v>
      </c>
      <c r="AC20" t="str">
        <f t="shared" si="18"/>
        <v>Pass</v>
      </c>
      <c r="AD20" t="str">
        <f t="shared" si="19"/>
        <v>Pass</v>
      </c>
      <c r="AE20" t="str">
        <f t="shared" si="10"/>
        <v>Pass</v>
      </c>
    </row>
    <row r="21" spans="1:31" x14ac:dyDescent="0.3">
      <c r="A21" t="s">
        <v>72</v>
      </c>
      <c r="B21" t="s">
        <v>73</v>
      </c>
      <c r="C21" t="s">
        <v>13</v>
      </c>
      <c r="D21" t="s">
        <v>13</v>
      </c>
      <c r="E21" t="s">
        <v>13</v>
      </c>
      <c r="F21" t="s">
        <v>14</v>
      </c>
      <c r="G21" t="s">
        <v>13</v>
      </c>
      <c r="H21" t="s">
        <v>23</v>
      </c>
      <c r="I21" t="s">
        <v>15</v>
      </c>
      <c r="J21" t="s">
        <v>15</v>
      </c>
      <c r="K21" t="s">
        <v>16</v>
      </c>
      <c r="L21" t="s">
        <v>74</v>
      </c>
      <c r="M21">
        <f t="shared" si="0"/>
        <v>7</v>
      </c>
      <c r="N21">
        <f t="shared" si="1"/>
        <v>7</v>
      </c>
      <c r="O21">
        <f t="shared" si="2"/>
        <v>7</v>
      </c>
      <c r="P21">
        <f t="shared" si="3"/>
        <v>8</v>
      </c>
      <c r="Q21">
        <f t="shared" si="4"/>
        <v>7</v>
      </c>
      <c r="R21">
        <f t="shared" si="5"/>
        <v>6</v>
      </c>
      <c r="S21">
        <f t="shared" si="6"/>
        <v>9</v>
      </c>
      <c r="T21">
        <f t="shared" si="7"/>
        <v>9</v>
      </c>
      <c r="U21">
        <f t="shared" si="8"/>
        <v>10</v>
      </c>
      <c r="V21" t="str">
        <f t="shared" si="11"/>
        <v>Pass</v>
      </c>
      <c r="W21" t="str">
        <f t="shared" si="12"/>
        <v>Pass</v>
      </c>
      <c r="X21" t="str">
        <f t="shared" si="13"/>
        <v>Pass</v>
      </c>
      <c r="Y21" t="str">
        <f t="shared" si="14"/>
        <v>Pass</v>
      </c>
      <c r="Z21" t="str">
        <f t="shared" si="15"/>
        <v>Pass</v>
      </c>
      <c r="AA21" t="str">
        <f t="shared" si="16"/>
        <v>Pass</v>
      </c>
      <c r="AB21" t="str">
        <f t="shared" si="17"/>
        <v>Pass</v>
      </c>
      <c r="AC21" t="str">
        <f t="shared" si="18"/>
        <v>Pass</v>
      </c>
      <c r="AD21" t="str">
        <f t="shared" si="19"/>
        <v>Pass</v>
      </c>
      <c r="AE21" t="str">
        <f t="shared" si="10"/>
        <v>Pass</v>
      </c>
    </row>
    <row r="22" spans="1:31" x14ac:dyDescent="0.3">
      <c r="A22" t="s">
        <v>75</v>
      </c>
      <c r="B22" t="s">
        <v>76</v>
      </c>
      <c r="C22" t="s">
        <v>13</v>
      </c>
      <c r="D22" t="s">
        <v>15</v>
      </c>
      <c r="E22" t="s">
        <v>13</v>
      </c>
      <c r="F22" t="s">
        <v>15</v>
      </c>
      <c r="G22" t="s">
        <v>13</v>
      </c>
      <c r="H22" t="s">
        <v>23</v>
      </c>
      <c r="I22" t="s">
        <v>16</v>
      </c>
      <c r="J22" t="s">
        <v>16</v>
      </c>
      <c r="K22" t="s">
        <v>16</v>
      </c>
      <c r="L22" t="s">
        <v>20</v>
      </c>
      <c r="M22">
        <f t="shared" si="0"/>
        <v>7</v>
      </c>
      <c r="N22">
        <f t="shared" si="1"/>
        <v>9</v>
      </c>
      <c r="O22">
        <f t="shared" si="2"/>
        <v>7</v>
      </c>
      <c r="P22">
        <f t="shared" si="3"/>
        <v>9</v>
      </c>
      <c r="Q22">
        <f t="shared" si="4"/>
        <v>7</v>
      </c>
      <c r="R22">
        <f t="shared" si="5"/>
        <v>6</v>
      </c>
      <c r="S22">
        <f t="shared" si="6"/>
        <v>10</v>
      </c>
      <c r="T22">
        <f t="shared" si="7"/>
        <v>10</v>
      </c>
      <c r="U22">
        <f t="shared" si="8"/>
        <v>10</v>
      </c>
      <c r="V22" t="str">
        <f t="shared" si="11"/>
        <v>Pass</v>
      </c>
      <c r="W22" t="str">
        <f t="shared" si="12"/>
        <v>Pass</v>
      </c>
      <c r="X22" t="str">
        <f t="shared" si="13"/>
        <v>Pass</v>
      </c>
      <c r="Y22" t="str">
        <f t="shared" si="14"/>
        <v>Pass</v>
      </c>
      <c r="Z22" t="str">
        <f t="shared" si="15"/>
        <v>Pass</v>
      </c>
      <c r="AA22" t="str">
        <f t="shared" si="16"/>
        <v>Pass</v>
      </c>
      <c r="AB22" t="str">
        <f t="shared" si="17"/>
        <v>Pass</v>
      </c>
      <c r="AC22" t="str">
        <f t="shared" si="18"/>
        <v>Pass</v>
      </c>
      <c r="AD22" t="str">
        <f t="shared" si="19"/>
        <v>Pass</v>
      </c>
      <c r="AE22" t="str">
        <f t="shared" si="10"/>
        <v>Pass</v>
      </c>
    </row>
    <row r="23" spans="1:31" x14ac:dyDescent="0.3">
      <c r="A23" t="s">
        <v>77</v>
      </c>
      <c r="B23" t="s">
        <v>78</v>
      </c>
      <c r="C23" t="s">
        <v>14</v>
      </c>
      <c r="D23" t="s">
        <v>15</v>
      </c>
      <c r="E23" t="s">
        <v>16</v>
      </c>
      <c r="F23" t="s">
        <v>15</v>
      </c>
      <c r="G23" t="s">
        <v>16</v>
      </c>
      <c r="H23" t="s">
        <v>15</v>
      </c>
      <c r="I23" t="s">
        <v>16</v>
      </c>
      <c r="J23" t="s">
        <v>16</v>
      </c>
      <c r="K23" t="s">
        <v>16</v>
      </c>
      <c r="L23" t="s">
        <v>79</v>
      </c>
      <c r="M23">
        <f t="shared" si="0"/>
        <v>8</v>
      </c>
      <c r="N23">
        <f t="shared" si="1"/>
        <v>9</v>
      </c>
      <c r="O23">
        <f t="shared" si="2"/>
        <v>10</v>
      </c>
      <c r="P23">
        <f t="shared" si="3"/>
        <v>9</v>
      </c>
      <c r="Q23">
        <f t="shared" si="4"/>
        <v>10</v>
      </c>
      <c r="R23">
        <f t="shared" si="5"/>
        <v>9</v>
      </c>
      <c r="S23">
        <f t="shared" si="6"/>
        <v>10</v>
      </c>
      <c r="T23">
        <f t="shared" si="7"/>
        <v>10</v>
      </c>
      <c r="U23">
        <f t="shared" si="8"/>
        <v>10</v>
      </c>
      <c r="V23" t="str">
        <f t="shared" si="11"/>
        <v>Pass</v>
      </c>
      <c r="W23" t="str">
        <f t="shared" si="12"/>
        <v>Pass</v>
      </c>
      <c r="X23" t="str">
        <f t="shared" si="13"/>
        <v>Pass</v>
      </c>
      <c r="Y23" t="str">
        <f t="shared" si="14"/>
        <v>Pass</v>
      </c>
      <c r="Z23" t="str">
        <f t="shared" si="15"/>
        <v>Pass</v>
      </c>
      <c r="AA23" t="str">
        <f t="shared" si="16"/>
        <v>Pass</v>
      </c>
      <c r="AB23" t="str">
        <f t="shared" si="17"/>
        <v>Pass</v>
      </c>
      <c r="AC23" t="str">
        <f t="shared" si="18"/>
        <v>Pass</v>
      </c>
      <c r="AD23" t="str">
        <f t="shared" si="19"/>
        <v>Pass</v>
      </c>
      <c r="AE23" t="str">
        <f t="shared" si="10"/>
        <v>Pass</v>
      </c>
    </row>
    <row r="24" spans="1:31" x14ac:dyDescent="0.3">
      <c r="A24" t="s">
        <v>80</v>
      </c>
      <c r="B24" t="s">
        <v>81</v>
      </c>
      <c r="C24" t="s">
        <v>24</v>
      </c>
      <c r="D24" t="s">
        <v>55</v>
      </c>
      <c r="E24" t="s">
        <v>55</v>
      </c>
      <c r="F24" t="s">
        <v>24</v>
      </c>
      <c r="G24" t="s">
        <v>24</v>
      </c>
      <c r="H24" t="s">
        <v>55</v>
      </c>
      <c r="I24" t="s">
        <v>13</v>
      </c>
      <c r="J24" t="s">
        <v>14</v>
      </c>
      <c r="K24" t="s">
        <v>16</v>
      </c>
      <c r="L24" t="s">
        <v>82</v>
      </c>
      <c r="M24">
        <f t="shared" si="0"/>
        <v>5</v>
      </c>
      <c r="N24">
        <f t="shared" si="1"/>
        <v>0</v>
      </c>
      <c r="O24">
        <f t="shared" si="2"/>
        <v>0</v>
      </c>
      <c r="P24">
        <f t="shared" si="3"/>
        <v>5</v>
      </c>
      <c r="Q24">
        <f t="shared" si="4"/>
        <v>5</v>
      </c>
      <c r="R24">
        <f t="shared" si="5"/>
        <v>0</v>
      </c>
      <c r="S24">
        <f t="shared" si="6"/>
        <v>7</v>
      </c>
      <c r="T24">
        <f t="shared" si="7"/>
        <v>8</v>
      </c>
      <c r="U24">
        <f t="shared" si="8"/>
        <v>10</v>
      </c>
      <c r="V24" t="str">
        <f t="shared" si="11"/>
        <v>Pass</v>
      </c>
      <c r="W24" t="str">
        <f t="shared" si="12"/>
        <v>Fail</v>
      </c>
      <c r="X24" t="str">
        <f t="shared" si="13"/>
        <v>Fail</v>
      </c>
      <c r="Y24" t="str">
        <f t="shared" si="14"/>
        <v>Pass</v>
      </c>
      <c r="Z24" t="str">
        <f t="shared" si="15"/>
        <v>Pass</v>
      </c>
      <c r="AA24" t="str">
        <f t="shared" si="16"/>
        <v>Fail</v>
      </c>
      <c r="AB24" t="str">
        <f t="shared" si="17"/>
        <v>Pass</v>
      </c>
      <c r="AC24" t="str">
        <f t="shared" si="18"/>
        <v>Pass</v>
      </c>
      <c r="AD24" t="str">
        <f t="shared" si="19"/>
        <v>Pass</v>
      </c>
      <c r="AE24" t="str">
        <f t="shared" si="10"/>
        <v>Fail</v>
      </c>
    </row>
    <row r="25" spans="1:31" x14ac:dyDescent="0.3">
      <c r="A25" t="s">
        <v>83</v>
      </c>
      <c r="B25" t="s">
        <v>84</v>
      </c>
      <c r="C25" t="s">
        <v>13</v>
      </c>
      <c r="D25" t="s">
        <v>24</v>
      </c>
      <c r="E25" t="s">
        <v>55</v>
      </c>
      <c r="F25" t="s">
        <v>13</v>
      </c>
      <c r="G25" t="s">
        <v>13</v>
      </c>
      <c r="H25" t="s">
        <v>23</v>
      </c>
      <c r="I25" t="s">
        <v>16</v>
      </c>
      <c r="J25" t="s">
        <v>15</v>
      </c>
      <c r="K25" t="s">
        <v>16</v>
      </c>
      <c r="L25" t="s">
        <v>85</v>
      </c>
      <c r="M25">
        <f t="shared" si="0"/>
        <v>7</v>
      </c>
      <c r="N25">
        <f t="shared" si="1"/>
        <v>5</v>
      </c>
      <c r="O25">
        <f t="shared" si="2"/>
        <v>0</v>
      </c>
      <c r="P25">
        <f t="shared" si="3"/>
        <v>7</v>
      </c>
      <c r="Q25">
        <f t="shared" si="4"/>
        <v>7</v>
      </c>
      <c r="R25">
        <f t="shared" si="5"/>
        <v>6</v>
      </c>
      <c r="S25">
        <f t="shared" si="6"/>
        <v>10</v>
      </c>
      <c r="T25">
        <f t="shared" si="7"/>
        <v>9</v>
      </c>
      <c r="U25">
        <f t="shared" si="8"/>
        <v>10</v>
      </c>
      <c r="V25" t="str">
        <f t="shared" si="11"/>
        <v>Pass</v>
      </c>
      <c r="W25" t="str">
        <f t="shared" si="12"/>
        <v>Pass</v>
      </c>
      <c r="X25" t="str">
        <f t="shared" si="13"/>
        <v>Fail</v>
      </c>
      <c r="Y25" t="str">
        <f t="shared" si="14"/>
        <v>Pass</v>
      </c>
      <c r="Z25" t="str">
        <f t="shared" si="15"/>
        <v>Pass</v>
      </c>
      <c r="AA25" t="str">
        <f t="shared" si="16"/>
        <v>Pass</v>
      </c>
      <c r="AB25" t="str">
        <f t="shared" si="17"/>
        <v>Pass</v>
      </c>
      <c r="AC25" t="str">
        <f t="shared" si="18"/>
        <v>Pass</v>
      </c>
      <c r="AD25" t="str">
        <f t="shared" si="19"/>
        <v>Pass</v>
      </c>
      <c r="AE25" t="str">
        <f t="shared" si="10"/>
        <v>Fail</v>
      </c>
    </row>
    <row r="26" spans="1:31" x14ac:dyDescent="0.3">
      <c r="A26" t="s">
        <v>86</v>
      </c>
      <c r="B26" t="s">
        <v>87</v>
      </c>
      <c r="C26" t="s">
        <v>14</v>
      </c>
      <c r="D26" t="s">
        <v>13</v>
      </c>
      <c r="E26" t="s">
        <v>13</v>
      </c>
      <c r="F26" t="s">
        <v>14</v>
      </c>
      <c r="G26" t="s">
        <v>14</v>
      </c>
      <c r="H26" t="s">
        <v>23</v>
      </c>
      <c r="I26" t="s">
        <v>15</v>
      </c>
      <c r="J26" t="s">
        <v>15</v>
      </c>
      <c r="K26" t="s">
        <v>16</v>
      </c>
      <c r="L26" t="s">
        <v>59</v>
      </c>
      <c r="M26">
        <f t="shared" si="0"/>
        <v>8</v>
      </c>
      <c r="N26">
        <f t="shared" si="1"/>
        <v>7</v>
      </c>
      <c r="O26">
        <f t="shared" si="2"/>
        <v>7</v>
      </c>
      <c r="P26">
        <f t="shared" si="3"/>
        <v>8</v>
      </c>
      <c r="Q26">
        <f t="shared" si="4"/>
        <v>8</v>
      </c>
      <c r="R26">
        <f t="shared" si="5"/>
        <v>6</v>
      </c>
      <c r="S26">
        <f t="shared" si="6"/>
        <v>9</v>
      </c>
      <c r="T26">
        <f t="shared" si="7"/>
        <v>9</v>
      </c>
      <c r="U26">
        <f t="shared" si="8"/>
        <v>10</v>
      </c>
      <c r="V26" t="str">
        <f t="shared" si="11"/>
        <v>Pass</v>
      </c>
      <c r="W26" t="str">
        <f t="shared" si="12"/>
        <v>Pass</v>
      </c>
      <c r="X26" t="str">
        <f t="shared" si="13"/>
        <v>Pass</v>
      </c>
      <c r="Y26" t="str">
        <f t="shared" si="14"/>
        <v>Pass</v>
      </c>
      <c r="Z26" t="str">
        <f t="shared" si="15"/>
        <v>Pass</v>
      </c>
      <c r="AA26" t="str">
        <f t="shared" si="16"/>
        <v>Pass</v>
      </c>
      <c r="AB26" t="str">
        <f t="shared" si="17"/>
        <v>Pass</v>
      </c>
      <c r="AC26" t="str">
        <f t="shared" si="18"/>
        <v>Pass</v>
      </c>
      <c r="AD26" t="str">
        <f t="shared" si="19"/>
        <v>Pass</v>
      </c>
      <c r="AE26" t="str">
        <f t="shared" si="10"/>
        <v>Pass</v>
      </c>
    </row>
    <row r="27" spans="1:31" x14ac:dyDescent="0.3">
      <c r="A27" t="s">
        <v>88</v>
      </c>
      <c r="B27" t="s">
        <v>89</v>
      </c>
      <c r="C27" t="s">
        <v>23</v>
      </c>
      <c r="D27" t="s">
        <v>13</v>
      </c>
      <c r="E27" t="s">
        <v>13</v>
      </c>
      <c r="F27" t="s">
        <v>14</v>
      </c>
      <c r="G27" t="s">
        <v>13</v>
      </c>
      <c r="H27" t="s">
        <v>13</v>
      </c>
      <c r="I27" t="s">
        <v>16</v>
      </c>
      <c r="J27" t="s">
        <v>16</v>
      </c>
      <c r="K27" t="s">
        <v>16</v>
      </c>
      <c r="L27" t="s">
        <v>46</v>
      </c>
      <c r="M27">
        <f t="shared" si="0"/>
        <v>6</v>
      </c>
      <c r="N27">
        <f t="shared" si="1"/>
        <v>7</v>
      </c>
      <c r="O27">
        <f t="shared" si="2"/>
        <v>7</v>
      </c>
      <c r="P27">
        <f t="shared" si="3"/>
        <v>8</v>
      </c>
      <c r="Q27">
        <f t="shared" si="4"/>
        <v>7</v>
      </c>
      <c r="R27">
        <f t="shared" si="5"/>
        <v>7</v>
      </c>
      <c r="S27">
        <f t="shared" si="6"/>
        <v>10</v>
      </c>
      <c r="T27">
        <f t="shared" si="7"/>
        <v>10</v>
      </c>
      <c r="U27">
        <f t="shared" si="8"/>
        <v>10</v>
      </c>
      <c r="V27" t="str">
        <f t="shared" si="11"/>
        <v>Pass</v>
      </c>
      <c r="W27" t="str">
        <f t="shared" si="12"/>
        <v>Pass</v>
      </c>
      <c r="X27" t="str">
        <f t="shared" si="13"/>
        <v>Pass</v>
      </c>
      <c r="Y27" t="str">
        <f t="shared" si="14"/>
        <v>Pass</v>
      </c>
      <c r="Z27" t="str">
        <f t="shared" si="15"/>
        <v>Pass</v>
      </c>
      <c r="AA27" t="str">
        <f t="shared" si="16"/>
        <v>Pass</v>
      </c>
      <c r="AB27" t="str">
        <f t="shared" si="17"/>
        <v>Pass</v>
      </c>
      <c r="AC27" t="str">
        <f t="shared" si="18"/>
        <v>Pass</v>
      </c>
      <c r="AD27" t="str">
        <f t="shared" si="19"/>
        <v>Pass</v>
      </c>
      <c r="AE27" t="str">
        <f t="shared" si="10"/>
        <v>Pass</v>
      </c>
    </row>
    <row r="28" spans="1:31" x14ac:dyDescent="0.3">
      <c r="A28" t="s">
        <v>90</v>
      </c>
      <c r="B28" t="s">
        <v>91</v>
      </c>
      <c r="C28" t="s">
        <v>13</v>
      </c>
      <c r="D28" t="s">
        <v>13</v>
      </c>
      <c r="E28" t="s">
        <v>13</v>
      </c>
      <c r="F28" t="s">
        <v>14</v>
      </c>
      <c r="G28" t="s">
        <v>14</v>
      </c>
      <c r="H28" t="s">
        <v>14</v>
      </c>
      <c r="I28" t="s">
        <v>16</v>
      </c>
      <c r="J28" t="s">
        <v>16</v>
      </c>
      <c r="K28" t="s">
        <v>16</v>
      </c>
      <c r="L28" t="s">
        <v>92</v>
      </c>
      <c r="M28">
        <f t="shared" si="0"/>
        <v>7</v>
      </c>
      <c r="N28">
        <f t="shared" si="1"/>
        <v>7</v>
      </c>
      <c r="O28">
        <f t="shared" si="2"/>
        <v>7</v>
      </c>
      <c r="P28">
        <f t="shared" si="3"/>
        <v>8</v>
      </c>
      <c r="Q28">
        <f t="shared" si="4"/>
        <v>8</v>
      </c>
      <c r="R28">
        <f t="shared" si="5"/>
        <v>8</v>
      </c>
      <c r="S28">
        <f t="shared" si="6"/>
        <v>10</v>
      </c>
      <c r="T28">
        <f t="shared" si="7"/>
        <v>10</v>
      </c>
      <c r="U28">
        <f t="shared" si="8"/>
        <v>10</v>
      </c>
      <c r="V28" t="str">
        <f t="shared" si="11"/>
        <v>Pass</v>
      </c>
      <c r="W28" t="str">
        <f t="shared" si="12"/>
        <v>Pass</v>
      </c>
      <c r="X28" t="str">
        <f t="shared" si="13"/>
        <v>Pass</v>
      </c>
      <c r="Y28" t="str">
        <f t="shared" si="14"/>
        <v>Pass</v>
      </c>
      <c r="Z28" t="str">
        <f t="shared" si="15"/>
        <v>Pass</v>
      </c>
      <c r="AA28" t="str">
        <f t="shared" si="16"/>
        <v>Pass</v>
      </c>
      <c r="AB28" t="str">
        <f t="shared" si="17"/>
        <v>Pass</v>
      </c>
      <c r="AC28" t="str">
        <f t="shared" si="18"/>
        <v>Pass</v>
      </c>
      <c r="AD28" t="str">
        <f t="shared" si="19"/>
        <v>Pass</v>
      </c>
      <c r="AE28" t="str">
        <f t="shared" si="10"/>
        <v>Pass</v>
      </c>
    </row>
    <row r="29" spans="1:31" x14ac:dyDescent="0.3">
      <c r="A29" t="s">
        <v>93</v>
      </c>
      <c r="B29" t="s">
        <v>94</v>
      </c>
      <c r="C29" t="s">
        <v>13</v>
      </c>
      <c r="D29" t="s">
        <v>13</v>
      </c>
      <c r="E29" t="s">
        <v>14</v>
      </c>
      <c r="F29" t="s">
        <v>14</v>
      </c>
      <c r="G29" t="s">
        <v>14</v>
      </c>
      <c r="H29" t="s">
        <v>15</v>
      </c>
      <c r="I29" t="s">
        <v>16</v>
      </c>
      <c r="J29" t="s">
        <v>16</v>
      </c>
      <c r="K29" t="s">
        <v>16</v>
      </c>
      <c r="L29" t="s">
        <v>64</v>
      </c>
      <c r="M29">
        <f t="shared" si="0"/>
        <v>7</v>
      </c>
      <c r="N29">
        <f t="shared" si="1"/>
        <v>7</v>
      </c>
      <c r="O29">
        <f t="shared" si="2"/>
        <v>8</v>
      </c>
      <c r="P29">
        <f t="shared" si="3"/>
        <v>8</v>
      </c>
      <c r="Q29">
        <f t="shared" si="4"/>
        <v>8</v>
      </c>
      <c r="R29">
        <f t="shared" si="5"/>
        <v>9</v>
      </c>
      <c r="S29">
        <f t="shared" si="6"/>
        <v>10</v>
      </c>
      <c r="T29">
        <f t="shared" si="7"/>
        <v>10</v>
      </c>
      <c r="U29">
        <f t="shared" si="8"/>
        <v>10</v>
      </c>
      <c r="V29" t="str">
        <f t="shared" si="11"/>
        <v>Pass</v>
      </c>
      <c r="W29" t="str">
        <f t="shared" si="12"/>
        <v>Pass</v>
      </c>
      <c r="X29" t="str">
        <f t="shared" si="13"/>
        <v>Pass</v>
      </c>
      <c r="Y29" t="str">
        <f t="shared" si="14"/>
        <v>Pass</v>
      </c>
      <c r="Z29" t="str">
        <f t="shared" si="15"/>
        <v>Pass</v>
      </c>
      <c r="AA29" t="str">
        <f t="shared" si="16"/>
        <v>Pass</v>
      </c>
      <c r="AB29" t="str">
        <f t="shared" si="17"/>
        <v>Pass</v>
      </c>
      <c r="AC29" t="str">
        <f t="shared" si="18"/>
        <v>Pass</v>
      </c>
      <c r="AD29" t="str">
        <f t="shared" si="19"/>
        <v>Pass</v>
      </c>
      <c r="AE29" t="str">
        <f t="shared" si="10"/>
        <v>Pass</v>
      </c>
    </row>
    <row r="30" spans="1:31" x14ac:dyDescent="0.3">
      <c r="A30" t="s">
        <v>95</v>
      </c>
      <c r="B30" t="s">
        <v>96</v>
      </c>
      <c r="C30" t="s">
        <v>13</v>
      </c>
      <c r="D30" t="s">
        <v>15</v>
      </c>
      <c r="E30" t="s">
        <v>15</v>
      </c>
      <c r="F30" t="s">
        <v>15</v>
      </c>
      <c r="G30" t="s">
        <v>15</v>
      </c>
      <c r="H30" t="s">
        <v>15</v>
      </c>
      <c r="I30" t="s">
        <v>16</v>
      </c>
      <c r="J30" t="s">
        <v>16</v>
      </c>
      <c r="K30" t="s">
        <v>16</v>
      </c>
      <c r="L30" t="s">
        <v>97</v>
      </c>
      <c r="M30">
        <f t="shared" si="0"/>
        <v>7</v>
      </c>
      <c r="N30">
        <f t="shared" si="1"/>
        <v>9</v>
      </c>
      <c r="O30">
        <f t="shared" si="2"/>
        <v>9</v>
      </c>
      <c r="P30">
        <f t="shared" si="3"/>
        <v>9</v>
      </c>
      <c r="Q30">
        <f t="shared" si="4"/>
        <v>9</v>
      </c>
      <c r="R30">
        <f t="shared" si="5"/>
        <v>9</v>
      </c>
      <c r="S30">
        <f t="shared" si="6"/>
        <v>10</v>
      </c>
      <c r="T30">
        <f t="shared" si="7"/>
        <v>10</v>
      </c>
      <c r="U30">
        <f t="shared" si="8"/>
        <v>10</v>
      </c>
      <c r="V30" t="str">
        <f t="shared" si="11"/>
        <v>Pass</v>
      </c>
      <c r="W30" t="str">
        <f t="shared" si="12"/>
        <v>Pass</v>
      </c>
      <c r="X30" t="str">
        <f t="shared" si="13"/>
        <v>Pass</v>
      </c>
      <c r="Y30" t="str">
        <f t="shared" si="14"/>
        <v>Pass</v>
      </c>
      <c r="Z30" t="str">
        <f t="shared" si="15"/>
        <v>Pass</v>
      </c>
      <c r="AA30" t="str">
        <f t="shared" si="16"/>
        <v>Pass</v>
      </c>
      <c r="AB30" t="str">
        <f t="shared" si="17"/>
        <v>Pass</v>
      </c>
      <c r="AC30" t="str">
        <f t="shared" si="18"/>
        <v>Pass</v>
      </c>
      <c r="AD30" t="str">
        <f t="shared" si="19"/>
        <v>Pass</v>
      </c>
      <c r="AE30" t="str">
        <f t="shared" si="10"/>
        <v>Pass</v>
      </c>
    </row>
    <row r="31" spans="1:31" x14ac:dyDescent="0.3">
      <c r="A31" t="s">
        <v>98</v>
      </c>
      <c r="B31" t="s">
        <v>99</v>
      </c>
      <c r="C31" t="s">
        <v>13</v>
      </c>
      <c r="D31" t="s">
        <v>16</v>
      </c>
      <c r="E31" t="s">
        <v>14</v>
      </c>
      <c r="F31" t="s">
        <v>14</v>
      </c>
      <c r="G31" t="s">
        <v>14</v>
      </c>
      <c r="H31" t="s">
        <v>23</v>
      </c>
      <c r="I31" t="s">
        <v>16</v>
      </c>
      <c r="J31" t="s">
        <v>16</v>
      </c>
      <c r="K31" t="s">
        <v>16</v>
      </c>
      <c r="L31" t="s">
        <v>43</v>
      </c>
      <c r="M31">
        <f t="shared" si="0"/>
        <v>7</v>
      </c>
      <c r="N31">
        <f t="shared" si="1"/>
        <v>10</v>
      </c>
      <c r="O31">
        <f t="shared" si="2"/>
        <v>8</v>
      </c>
      <c r="P31">
        <f t="shared" si="3"/>
        <v>8</v>
      </c>
      <c r="Q31">
        <f t="shared" si="4"/>
        <v>8</v>
      </c>
      <c r="R31">
        <f t="shared" si="5"/>
        <v>6</v>
      </c>
      <c r="S31">
        <f t="shared" si="6"/>
        <v>10</v>
      </c>
      <c r="T31">
        <f t="shared" si="7"/>
        <v>10</v>
      </c>
      <c r="U31">
        <f t="shared" si="8"/>
        <v>10</v>
      </c>
      <c r="V31" t="str">
        <f t="shared" si="11"/>
        <v>Pass</v>
      </c>
      <c r="W31" t="str">
        <f t="shared" si="12"/>
        <v>Pass</v>
      </c>
      <c r="X31" t="str">
        <f t="shared" si="13"/>
        <v>Pass</v>
      </c>
      <c r="Y31" t="str">
        <f t="shared" si="14"/>
        <v>Pass</v>
      </c>
      <c r="Z31" t="str">
        <f t="shared" si="15"/>
        <v>Pass</v>
      </c>
      <c r="AA31" t="str">
        <f t="shared" si="16"/>
        <v>Pass</v>
      </c>
      <c r="AB31" t="str">
        <f t="shared" si="17"/>
        <v>Pass</v>
      </c>
      <c r="AC31" t="str">
        <f t="shared" si="18"/>
        <v>Pass</v>
      </c>
      <c r="AD31" t="str">
        <f t="shared" si="19"/>
        <v>Pass</v>
      </c>
      <c r="AE31" t="str">
        <f t="shared" si="10"/>
        <v>Pass</v>
      </c>
    </row>
    <row r="32" spans="1:31" x14ac:dyDescent="0.3">
      <c r="A32" t="s">
        <v>100</v>
      </c>
      <c r="B32" t="s">
        <v>101</v>
      </c>
      <c r="C32" t="s">
        <v>23</v>
      </c>
      <c r="D32" t="s">
        <v>24</v>
      </c>
      <c r="E32" t="s">
        <v>24</v>
      </c>
      <c r="F32" t="s">
        <v>13</v>
      </c>
      <c r="G32" t="s">
        <v>24</v>
      </c>
      <c r="H32" t="s">
        <v>13</v>
      </c>
      <c r="I32" t="s">
        <v>14</v>
      </c>
      <c r="J32" t="s">
        <v>15</v>
      </c>
      <c r="K32" t="s">
        <v>16</v>
      </c>
      <c r="L32" t="s">
        <v>102</v>
      </c>
      <c r="M32">
        <f t="shared" si="0"/>
        <v>6</v>
      </c>
      <c r="N32">
        <f t="shared" si="1"/>
        <v>5</v>
      </c>
      <c r="O32">
        <f t="shared" si="2"/>
        <v>5</v>
      </c>
      <c r="P32">
        <f t="shared" si="3"/>
        <v>7</v>
      </c>
      <c r="Q32">
        <f t="shared" si="4"/>
        <v>5</v>
      </c>
      <c r="R32">
        <f t="shared" si="5"/>
        <v>7</v>
      </c>
      <c r="S32">
        <f t="shared" si="6"/>
        <v>8</v>
      </c>
      <c r="T32">
        <f t="shared" si="7"/>
        <v>9</v>
      </c>
      <c r="U32">
        <f t="shared" si="8"/>
        <v>10</v>
      </c>
      <c r="V32" t="str">
        <f t="shared" si="11"/>
        <v>Pass</v>
      </c>
      <c r="W32" t="str">
        <f t="shared" si="12"/>
        <v>Pass</v>
      </c>
      <c r="X32" t="str">
        <f t="shared" si="13"/>
        <v>Pass</v>
      </c>
      <c r="Y32" t="str">
        <f t="shared" si="14"/>
        <v>Pass</v>
      </c>
      <c r="Z32" t="str">
        <f t="shared" si="15"/>
        <v>Pass</v>
      </c>
      <c r="AA32" t="str">
        <f t="shared" si="16"/>
        <v>Pass</v>
      </c>
      <c r="AB32" t="str">
        <f t="shared" si="17"/>
        <v>Pass</v>
      </c>
      <c r="AC32" t="str">
        <f t="shared" si="18"/>
        <v>Pass</v>
      </c>
      <c r="AD32" t="str">
        <f t="shared" si="19"/>
        <v>Pass</v>
      </c>
      <c r="AE32" t="str">
        <f t="shared" si="10"/>
        <v>Pass</v>
      </c>
    </row>
    <row r="33" spans="1:31" x14ac:dyDescent="0.3">
      <c r="A33" t="s">
        <v>103</v>
      </c>
      <c r="B33" t="s">
        <v>104</v>
      </c>
      <c r="C33" t="s">
        <v>14</v>
      </c>
      <c r="D33" t="s">
        <v>13</v>
      </c>
      <c r="E33" t="s">
        <v>13</v>
      </c>
      <c r="F33" t="s">
        <v>15</v>
      </c>
      <c r="G33" t="s">
        <v>13</v>
      </c>
      <c r="H33" t="s">
        <v>14</v>
      </c>
      <c r="I33" t="s">
        <v>16</v>
      </c>
      <c r="J33" t="s">
        <v>16</v>
      </c>
      <c r="K33" t="s">
        <v>16</v>
      </c>
      <c r="L33" t="s">
        <v>34</v>
      </c>
      <c r="M33">
        <f t="shared" si="0"/>
        <v>8</v>
      </c>
      <c r="N33">
        <f t="shared" si="1"/>
        <v>7</v>
      </c>
      <c r="O33">
        <f t="shared" si="2"/>
        <v>7</v>
      </c>
      <c r="P33">
        <f t="shared" si="3"/>
        <v>9</v>
      </c>
      <c r="Q33">
        <f t="shared" si="4"/>
        <v>7</v>
      </c>
      <c r="R33">
        <f t="shared" si="5"/>
        <v>8</v>
      </c>
      <c r="S33">
        <f t="shared" si="6"/>
        <v>10</v>
      </c>
      <c r="T33">
        <f t="shared" si="7"/>
        <v>10</v>
      </c>
      <c r="U33">
        <f t="shared" si="8"/>
        <v>10</v>
      </c>
      <c r="V33" t="str">
        <f t="shared" si="11"/>
        <v>Pass</v>
      </c>
      <c r="W33" t="str">
        <f t="shared" si="12"/>
        <v>Pass</v>
      </c>
      <c r="X33" t="str">
        <f t="shared" si="13"/>
        <v>Pass</v>
      </c>
      <c r="Y33" t="str">
        <f t="shared" si="14"/>
        <v>Pass</v>
      </c>
      <c r="Z33" t="str">
        <f t="shared" si="15"/>
        <v>Pass</v>
      </c>
      <c r="AA33" t="str">
        <f t="shared" si="16"/>
        <v>Pass</v>
      </c>
      <c r="AB33" t="str">
        <f t="shared" si="17"/>
        <v>Pass</v>
      </c>
      <c r="AC33" t="str">
        <f t="shared" si="18"/>
        <v>Pass</v>
      </c>
      <c r="AD33" t="str">
        <f t="shared" si="19"/>
        <v>Pass</v>
      </c>
      <c r="AE33" t="str">
        <f t="shared" si="10"/>
        <v>Pass</v>
      </c>
    </row>
    <row r="34" spans="1:31" x14ac:dyDescent="0.3">
      <c r="A34" t="s">
        <v>105</v>
      </c>
      <c r="B34" t="s">
        <v>106</v>
      </c>
      <c r="C34" t="s">
        <v>13</v>
      </c>
      <c r="D34" t="s">
        <v>13</v>
      </c>
      <c r="E34" t="s">
        <v>13</v>
      </c>
      <c r="F34" t="s">
        <v>14</v>
      </c>
      <c r="G34" t="s">
        <v>13</v>
      </c>
      <c r="H34" t="s">
        <v>23</v>
      </c>
      <c r="I34" t="s">
        <v>15</v>
      </c>
      <c r="J34" t="s">
        <v>16</v>
      </c>
      <c r="K34" t="s">
        <v>16</v>
      </c>
      <c r="L34" t="s">
        <v>46</v>
      </c>
      <c r="M34">
        <f t="shared" ref="M34:M64" si="20">IF(C34="O",10,IF(C34="A+",9,IF(C34="A",8,IF(C34="B+",7,IF(C34="B",6,IF(C34="C",5,IF(C34="U",0,"")))))))</f>
        <v>7</v>
      </c>
      <c r="N34">
        <f t="shared" ref="N34:N64" si="21">IF(D34="O",10,IF(D34="A+",9,IF(D34="A",8,IF(D34="B+",7,IF(D34="B",6,IF(D34="C",5,IF(D34="U",0,"")))))))</f>
        <v>7</v>
      </c>
      <c r="O34">
        <f t="shared" ref="O34:O64" si="22">IF(E34="O",10,IF(E34="A+",9,IF(E34="A",8,IF(E34="B+",7,IF(E34="B",6,IF(E34="C",5,IF(E34="U",0,"")))))))</f>
        <v>7</v>
      </c>
      <c r="P34">
        <f t="shared" ref="P34:P64" si="23">IF(F34="O",10,IF(F34="A+",9,IF(F34="A",8,IF(F34="B+",7,IF(F34="B",6,IF(F34="C",5,IF(F34="U",0,"")))))))</f>
        <v>8</v>
      </c>
      <c r="Q34">
        <f t="shared" ref="Q34:Q64" si="24">IF(G34="O",10,IF(G34="A+",9,IF(G34="A",8,IF(G34="B+",7,IF(G34="B",6,IF(G34="C",5,IF(G34="U",0,"")))))))</f>
        <v>7</v>
      </c>
      <c r="R34">
        <f t="shared" ref="R34:R64" si="25">IF(H34="O",10,IF(H34="A+",9,IF(H34="A",8,IF(H34="B+",7,IF(H34="B",6,IF(H34="C",5,IF(H34="U",0,"")))))))</f>
        <v>6</v>
      </c>
      <c r="S34">
        <f t="shared" ref="S34:S64" si="26">IF(I34="O",10,IF(I34="A+",9,IF(I34="A",8,IF(I34="B+",7,IF(I34="B",6,IF(I34="C",5,IF(I34="U",0,"")))))))</f>
        <v>9</v>
      </c>
      <c r="T34">
        <f t="shared" ref="T34:T64" si="27">IF(J34="O",10,IF(J34="A+",9,IF(J34="A",8,IF(J34="B+",7,IF(J34="B",6,IF(J34="C",5,IF(J34="U",0,"")))))))</f>
        <v>10</v>
      </c>
      <c r="U34">
        <f t="shared" ref="U34:U64" si="28">IF(K34="O",10,IF(K34="A+",9,IF(K34="A",8,IF(K34="B+",7,IF(K34="B",6,IF(K34="C",5,IF(K34="U",0,"")))))))</f>
        <v>10</v>
      </c>
      <c r="V34" t="str">
        <f t="shared" si="11"/>
        <v>Pass</v>
      </c>
      <c r="W34" t="str">
        <f t="shared" si="12"/>
        <v>Pass</v>
      </c>
      <c r="X34" t="str">
        <f t="shared" si="13"/>
        <v>Pass</v>
      </c>
      <c r="Y34" t="str">
        <f t="shared" si="14"/>
        <v>Pass</v>
      </c>
      <c r="Z34" t="str">
        <f t="shared" si="15"/>
        <v>Pass</v>
      </c>
      <c r="AA34" t="str">
        <f t="shared" si="16"/>
        <v>Pass</v>
      </c>
      <c r="AB34" t="str">
        <f t="shared" si="17"/>
        <v>Pass</v>
      </c>
      <c r="AC34" t="str">
        <f t="shared" si="18"/>
        <v>Pass</v>
      </c>
      <c r="AD34" t="str">
        <f t="shared" si="19"/>
        <v>Pass</v>
      </c>
      <c r="AE34" t="str">
        <f t="shared" ref="AE34:AE64" si="29">IF(OR(M34=0, N34=0, O34=0, P34=0, Q34=0, R34=0, S34=0, T34=0, U34=0), "Fail", "Pass")</f>
        <v>Pass</v>
      </c>
    </row>
    <row r="35" spans="1:31" x14ac:dyDescent="0.3">
      <c r="A35" t="s">
        <v>107</v>
      </c>
      <c r="B35" t="s">
        <v>108</v>
      </c>
      <c r="C35" t="s">
        <v>14</v>
      </c>
      <c r="D35" t="s">
        <v>14</v>
      </c>
      <c r="E35" t="s">
        <v>14</v>
      </c>
      <c r="F35" t="s">
        <v>15</v>
      </c>
      <c r="G35" t="s">
        <v>14</v>
      </c>
      <c r="H35" t="s">
        <v>13</v>
      </c>
      <c r="I35" t="s">
        <v>16</v>
      </c>
      <c r="J35" t="s">
        <v>16</v>
      </c>
      <c r="K35" t="s">
        <v>16</v>
      </c>
      <c r="L35" t="s">
        <v>31</v>
      </c>
      <c r="M35">
        <f t="shared" si="20"/>
        <v>8</v>
      </c>
      <c r="N35">
        <f t="shared" si="21"/>
        <v>8</v>
      </c>
      <c r="O35">
        <f t="shared" si="22"/>
        <v>8</v>
      </c>
      <c r="P35">
        <f t="shared" si="23"/>
        <v>9</v>
      </c>
      <c r="Q35">
        <f t="shared" si="24"/>
        <v>8</v>
      </c>
      <c r="R35">
        <f t="shared" si="25"/>
        <v>7</v>
      </c>
      <c r="S35">
        <f t="shared" si="26"/>
        <v>10</v>
      </c>
      <c r="T35">
        <f t="shared" si="27"/>
        <v>10</v>
      </c>
      <c r="U35">
        <f t="shared" si="28"/>
        <v>10</v>
      </c>
      <c r="V35" t="str">
        <f t="shared" si="11"/>
        <v>Pass</v>
      </c>
      <c r="W35" t="str">
        <f t="shared" si="12"/>
        <v>Pass</v>
      </c>
      <c r="X35" t="str">
        <f t="shared" si="13"/>
        <v>Pass</v>
      </c>
      <c r="Y35" t="str">
        <f t="shared" si="14"/>
        <v>Pass</v>
      </c>
      <c r="Z35" t="str">
        <f t="shared" si="15"/>
        <v>Pass</v>
      </c>
      <c r="AA35" t="str">
        <f t="shared" si="16"/>
        <v>Pass</v>
      </c>
      <c r="AB35" t="str">
        <f t="shared" si="17"/>
        <v>Pass</v>
      </c>
      <c r="AC35" t="str">
        <f t="shared" si="18"/>
        <v>Pass</v>
      </c>
      <c r="AD35" t="str">
        <f t="shared" si="19"/>
        <v>Pass</v>
      </c>
      <c r="AE35" t="str">
        <f t="shared" si="29"/>
        <v>Pass</v>
      </c>
    </row>
    <row r="36" spans="1:31" x14ac:dyDescent="0.3">
      <c r="A36" t="s">
        <v>109</v>
      </c>
      <c r="B36" t="s">
        <v>110</v>
      </c>
      <c r="C36" t="s">
        <v>13</v>
      </c>
      <c r="D36" t="s">
        <v>24</v>
      </c>
      <c r="E36" t="s">
        <v>55</v>
      </c>
      <c r="F36" t="s">
        <v>55</v>
      </c>
      <c r="G36" t="s">
        <v>24</v>
      </c>
      <c r="H36" t="s">
        <v>23</v>
      </c>
      <c r="I36" t="s">
        <v>14</v>
      </c>
      <c r="J36" t="s">
        <v>14</v>
      </c>
      <c r="K36" t="s">
        <v>16</v>
      </c>
      <c r="L36" t="s">
        <v>111</v>
      </c>
      <c r="M36">
        <f t="shared" si="20"/>
        <v>7</v>
      </c>
      <c r="N36">
        <f t="shared" si="21"/>
        <v>5</v>
      </c>
      <c r="O36">
        <f t="shared" si="22"/>
        <v>0</v>
      </c>
      <c r="P36">
        <f t="shared" si="23"/>
        <v>0</v>
      </c>
      <c r="Q36">
        <f t="shared" si="24"/>
        <v>5</v>
      </c>
      <c r="R36">
        <f t="shared" si="25"/>
        <v>6</v>
      </c>
      <c r="S36">
        <f t="shared" si="26"/>
        <v>8</v>
      </c>
      <c r="T36">
        <f t="shared" si="27"/>
        <v>8</v>
      </c>
      <c r="U36">
        <f t="shared" si="28"/>
        <v>10</v>
      </c>
      <c r="V36" t="str">
        <f t="shared" si="11"/>
        <v>Pass</v>
      </c>
      <c r="W36" t="str">
        <f t="shared" si="12"/>
        <v>Pass</v>
      </c>
      <c r="X36" t="str">
        <f t="shared" si="13"/>
        <v>Fail</v>
      </c>
      <c r="Y36" t="str">
        <f t="shared" si="14"/>
        <v>Fail</v>
      </c>
      <c r="Z36" t="str">
        <f t="shared" si="15"/>
        <v>Pass</v>
      </c>
      <c r="AA36" t="str">
        <f t="shared" si="16"/>
        <v>Pass</v>
      </c>
      <c r="AB36" t="str">
        <f t="shared" si="17"/>
        <v>Pass</v>
      </c>
      <c r="AC36" t="str">
        <f t="shared" si="18"/>
        <v>Pass</v>
      </c>
      <c r="AD36" t="str">
        <f t="shared" si="19"/>
        <v>Pass</v>
      </c>
      <c r="AE36" t="str">
        <f t="shared" si="29"/>
        <v>Fail</v>
      </c>
    </row>
    <row r="37" spans="1:31" x14ac:dyDescent="0.3">
      <c r="A37" t="s">
        <v>112</v>
      </c>
      <c r="B37" t="s">
        <v>113</v>
      </c>
      <c r="C37" t="s">
        <v>13</v>
      </c>
      <c r="D37" t="s">
        <v>24</v>
      </c>
      <c r="E37" t="s">
        <v>23</v>
      </c>
      <c r="F37" t="s">
        <v>14</v>
      </c>
      <c r="G37" t="s">
        <v>23</v>
      </c>
      <c r="H37" t="s">
        <v>13</v>
      </c>
      <c r="I37" t="s">
        <v>15</v>
      </c>
      <c r="J37" t="s">
        <v>15</v>
      </c>
      <c r="K37" t="s">
        <v>16</v>
      </c>
      <c r="L37" t="s">
        <v>114</v>
      </c>
      <c r="M37">
        <f t="shared" si="20"/>
        <v>7</v>
      </c>
      <c r="N37">
        <f t="shared" si="21"/>
        <v>5</v>
      </c>
      <c r="O37">
        <f t="shared" si="22"/>
        <v>6</v>
      </c>
      <c r="P37">
        <f t="shared" si="23"/>
        <v>8</v>
      </c>
      <c r="Q37">
        <f t="shared" si="24"/>
        <v>6</v>
      </c>
      <c r="R37">
        <f t="shared" si="25"/>
        <v>7</v>
      </c>
      <c r="S37">
        <f t="shared" si="26"/>
        <v>9</v>
      </c>
      <c r="T37">
        <f t="shared" si="27"/>
        <v>9</v>
      </c>
      <c r="U37">
        <f t="shared" si="28"/>
        <v>10</v>
      </c>
      <c r="V37" t="str">
        <f t="shared" si="11"/>
        <v>Pass</v>
      </c>
      <c r="W37" t="str">
        <f t="shared" si="12"/>
        <v>Pass</v>
      </c>
      <c r="X37" t="str">
        <f t="shared" si="13"/>
        <v>Pass</v>
      </c>
      <c r="Y37" t="str">
        <f t="shared" si="14"/>
        <v>Pass</v>
      </c>
      <c r="Z37" t="str">
        <f t="shared" si="15"/>
        <v>Pass</v>
      </c>
      <c r="AA37" t="str">
        <f t="shared" si="16"/>
        <v>Pass</v>
      </c>
      <c r="AB37" t="str">
        <f t="shared" si="17"/>
        <v>Pass</v>
      </c>
      <c r="AC37" t="str">
        <f t="shared" si="18"/>
        <v>Pass</v>
      </c>
      <c r="AD37" t="str">
        <f t="shared" si="19"/>
        <v>Pass</v>
      </c>
      <c r="AE37" t="str">
        <f t="shared" si="29"/>
        <v>Pass</v>
      </c>
    </row>
    <row r="38" spans="1:31" x14ac:dyDescent="0.3">
      <c r="A38" t="s">
        <v>115</v>
      </c>
      <c r="B38" t="s">
        <v>116</v>
      </c>
      <c r="C38" t="s">
        <v>13</v>
      </c>
      <c r="D38" t="s">
        <v>13</v>
      </c>
      <c r="E38" t="s">
        <v>23</v>
      </c>
      <c r="F38" t="s">
        <v>14</v>
      </c>
      <c r="G38" t="s">
        <v>13</v>
      </c>
      <c r="H38" t="s">
        <v>14</v>
      </c>
      <c r="I38" t="s">
        <v>14</v>
      </c>
      <c r="J38" t="s">
        <v>16</v>
      </c>
      <c r="K38" t="s">
        <v>16</v>
      </c>
      <c r="L38" t="s">
        <v>117</v>
      </c>
      <c r="M38">
        <f t="shared" si="20"/>
        <v>7</v>
      </c>
      <c r="N38">
        <f t="shared" si="21"/>
        <v>7</v>
      </c>
      <c r="O38">
        <f t="shared" si="22"/>
        <v>6</v>
      </c>
      <c r="P38">
        <f t="shared" si="23"/>
        <v>8</v>
      </c>
      <c r="Q38">
        <f t="shared" si="24"/>
        <v>7</v>
      </c>
      <c r="R38">
        <f t="shared" si="25"/>
        <v>8</v>
      </c>
      <c r="S38">
        <f t="shared" si="26"/>
        <v>8</v>
      </c>
      <c r="T38">
        <f t="shared" si="27"/>
        <v>10</v>
      </c>
      <c r="U38">
        <f t="shared" si="28"/>
        <v>10</v>
      </c>
      <c r="V38" t="str">
        <f t="shared" si="11"/>
        <v>Pass</v>
      </c>
      <c r="W38" t="str">
        <f t="shared" si="12"/>
        <v>Pass</v>
      </c>
      <c r="X38" t="str">
        <f t="shared" si="13"/>
        <v>Pass</v>
      </c>
      <c r="Y38" t="str">
        <f t="shared" si="14"/>
        <v>Pass</v>
      </c>
      <c r="Z38" t="str">
        <f t="shared" si="15"/>
        <v>Pass</v>
      </c>
      <c r="AA38" t="str">
        <f t="shared" si="16"/>
        <v>Pass</v>
      </c>
      <c r="AB38" t="str">
        <f t="shared" si="17"/>
        <v>Pass</v>
      </c>
      <c r="AC38" t="str">
        <f t="shared" si="18"/>
        <v>Pass</v>
      </c>
      <c r="AD38" t="str">
        <f t="shared" si="19"/>
        <v>Pass</v>
      </c>
      <c r="AE38" t="str">
        <f t="shared" si="29"/>
        <v>Pass</v>
      </c>
    </row>
    <row r="39" spans="1:31" x14ac:dyDescent="0.3">
      <c r="A39" t="s">
        <v>118</v>
      </c>
      <c r="B39" t="s">
        <v>119</v>
      </c>
      <c r="C39" t="s">
        <v>13</v>
      </c>
      <c r="D39" t="s">
        <v>15</v>
      </c>
      <c r="E39" t="s">
        <v>13</v>
      </c>
      <c r="F39" t="s">
        <v>14</v>
      </c>
      <c r="G39" t="s">
        <v>15</v>
      </c>
      <c r="H39" t="s">
        <v>14</v>
      </c>
      <c r="I39" t="s">
        <v>16</v>
      </c>
      <c r="J39" t="s">
        <v>16</v>
      </c>
      <c r="K39" t="s">
        <v>16</v>
      </c>
      <c r="L39" t="s">
        <v>120</v>
      </c>
      <c r="M39">
        <f t="shared" si="20"/>
        <v>7</v>
      </c>
      <c r="N39">
        <f t="shared" si="21"/>
        <v>9</v>
      </c>
      <c r="O39">
        <f t="shared" si="22"/>
        <v>7</v>
      </c>
      <c r="P39">
        <f t="shared" si="23"/>
        <v>8</v>
      </c>
      <c r="Q39">
        <f t="shared" si="24"/>
        <v>9</v>
      </c>
      <c r="R39">
        <f t="shared" si="25"/>
        <v>8</v>
      </c>
      <c r="S39">
        <f t="shared" si="26"/>
        <v>10</v>
      </c>
      <c r="T39">
        <f t="shared" si="27"/>
        <v>10</v>
      </c>
      <c r="U39">
        <f t="shared" si="28"/>
        <v>10</v>
      </c>
      <c r="V39" t="str">
        <f t="shared" si="11"/>
        <v>Pass</v>
      </c>
      <c r="W39" t="str">
        <f t="shared" si="12"/>
        <v>Pass</v>
      </c>
      <c r="X39" t="str">
        <f t="shared" si="13"/>
        <v>Pass</v>
      </c>
      <c r="Y39" t="str">
        <f t="shared" si="14"/>
        <v>Pass</v>
      </c>
      <c r="Z39" t="str">
        <f t="shared" si="15"/>
        <v>Pass</v>
      </c>
      <c r="AA39" t="str">
        <f t="shared" si="16"/>
        <v>Pass</v>
      </c>
      <c r="AB39" t="str">
        <f t="shared" si="17"/>
        <v>Pass</v>
      </c>
      <c r="AC39" t="str">
        <f t="shared" si="18"/>
        <v>Pass</v>
      </c>
      <c r="AD39" t="str">
        <f t="shared" si="19"/>
        <v>Pass</v>
      </c>
      <c r="AE39" t="str">
        <f t="shared" si="29"/>
        <v>Pass</v>
      </c>
    </row>
    <row r="40" spans="1:31" x14ac:dyDescent="0.3">
      <c r="A40" t="s">
        <v>121</v>
      </c>
      <c r="B40" t="s">
        <v>122</v>
      </c>
      <c r="C40" t="s">
        <v>23</v>
      </c>
      <c r="D40" t="s">
        <v>24</v>
      </c>
      <c r="E40" t="s">
        <v>13</v>
      </c>
      <c r="F40" t="s">
        <v>14</v>
      </c>
      <c r="G40" t="s">
        <v>23</v>
      </c>
      <c r="H40" t="s">
        <v>13</v>
      </c>
      <c r="I40" t="s">
        <v>14</v>
      </c>
      <c r="J40" t="s">
        <v>15</v>
      </c>
      <c r="K40" t="s">
        <v>16</v>
      </c>
      <c r="L40" t="s">
        <v>123</v>
      </c>
      <c r="M40">
        <f t="shared" si="20"/>
        <v>6</v>
      </c>
      <c r="N40">
        <f t="shared" si="21"/>
        <v>5</v>
      </c>
      <c r="O40">
        <f t="shared" si="22"/>
        <v>7</v>
      </c>
      <c r="P40">
        <f t="shared" si="23"/>
        <v>8</v>
      </c>
      <c r="Q40">
        <f t="shared" si="24"/>
        <v>6</v>
      </c>
      <c r="R40">
        <f t="shared" si="25"/>
        <v>7</v>
      </c>
      <c r="S40">
        <f t="shared" si="26"/>
        <v>8</v>
      </c>
      <c r="T40">
        <f t="shared" si="27"/>
        <v>9</v>
      </c>
      <c r="U40">
        <f t="shared" si="28"/>
        <v>10</v>
      </c>
      <c r="V40" t="str">
        <f t="shared" si="11"/>
        <v>Pass</v>
      </c>
      <c r="W40" t="str">
        <f t="shared" si="12"/>
        <v>Pass</v>
      </c>
      <c r="X40" t="str">
        <f t="shared" si="13"/>
        <v>Pass</v>
      </c>
      <c r="Y40" t="str">
        <f t="shared" si="14"/>
        <v>Pass</v>
      </c>
      <c r="Z40" t="str">
        <f t="shared" si="15"/>
        <v>Pass</v>
      </c>
      <c r="AA40" t="str">
        <f t="shared" si="16"/>
        <v>Pass</v>
      </c>
      <c r="AB40" t="str">
        <f t="shared" si="17"/>
        <v>Pass</v>
      </c>
      <c r="AC40" t="str">
        <f t="shared" si="18"/>
        <v>Pass</v>
      </c>
      <c r="AD40" t="str">
        <f t="shared" si="19"/>
        <v>Pass</v>
      </c>
      <c r="AE40" t="str">
        <f t="shared" si="29"/>
        <v>Pass</v>
      </c>
    </row>
    <row r="41" spans="1:31" x14ac:dyDescent="0.3">
      <c r="A41" t="s">
        <v>124</v>
      </c>
      <c r="B41" t="s">
        <v>125</v>
      </c>
      <c r="C41" t="s">
        <v>23</v>
      </c>
      <c r="D41" t="s">
        <v>55</v>
      </c>
      <c r="E41" t="s">
        <v>24</v>
      </c>
      <c r="F41" t="s">
        <v>23</v>
      </c>
      <c r="G41" t="s">
        <v>55</v>
      </c>
      <c r="H41" t="s">
        <v>13</v>
      </c>
      <c r="I41" t="s">
        <v>13</v>
      </c>
      <c r="J41" t="s">
        <v>14</v>
      </c>
      <c r="K41" t="s">
        <v>16</v>
      </c>
      <c r="L41" t="s">
        <v>126</v>
      </c>
      <c r="M41">
        <f t="shared" si="20"/>
        <v>6</v>
      </c>
      <c r="N41">
        <f t="shared" si="21"/>
        <v>0</v>
      </c>
      <c r="O41">
        <f t="shared" si="22"/>
        <v>5</v>
      </c>
      <c r="P41">
        <f t="shared" si="23"/>
        <v>6</v>
      </c>
      <c r="Q41">
        <f t="shared" si="24"/>
        <v>0</v>
      </c>
      <c r="R41">
        <f t="shared" si="25"/>
        <v>7</v>
      </c>
      <c r="S41">
        <f t="shared" si="26"/>
        <v>7</v>
      </c>
      <c r="T41">
        <f t="shared" si="27"/>
        <v>8</v>
      </c>
      <c r="U41">
        <f t="shared" si="28"/>
        <v>10</v>
      </c>
      <c r="V41" t="str">
        <f t="shared" si="11"/>
        <v>Pass</v>
      </c>
      <c r="W41" t="str">
        <f t="shared" si="12"/>
        <v>Fail</v>
      </c>
      <c r="X41" t="str">
        <f t="shared" si="13"/>
        <v>Pass</v>
      </c>
      <c r="Y41" t="str">
        <f t="shared" si="14"/>
        <v>Pass</v>
      </c>
      <c r="Z41" t="str">
        <f t="shared" si="15"/>
        <v>Fail</v>
      </c>
      <c r="AA41" t="str">
        <f t="shared" si="16"/>
        <v>Pass</v>
      </c>
      <c r="AB41" t="str">
        <f t="shared" si="17"/>
        <v>Pass</v>
      </c>
      <c r="AC41" t="str">
        <f t="shared" si="18"/>
        <v>Pass</v>
      </c>
      <c r="AD41" t="str">
        <f t="shared" si="19"/>
        <v>Pass</v>
      </c>
      <c r="AE41" t="str">
        <f t="shared" si="29"/>
        <v>Fail</v>
      </c>
    </row>
    <row r="42" spans="1:31" x14ac:dyDescent="0.3">
      <c r="A42" t="s">
        <v>127</v>
      </c>
      <c r="B42" t="s">
        <v>128</v>
      </c>
      <c r="C42" t="s">
        <v>13</v>
      </c>
      <c r="D42" t="s">
        <v>13</v>
      </c>
      <c r="E42" t="s">
        <v>14</v>
      </c>
      <c r="F42" t="s">
        <v>14</v>
      </c>
      <c r="G42" t="s">
        <v>13</v>
      </c>
      <c r="H42" t="s">
        <v>14</v>
      </c>
      <c r="I42" t="s">
        <v>16</v>
      </c>
      <c r="J42" t="s">
        <v>16</v>
      </c>
      <c r="K42" t="s">
        <v>16</v>
      </c>
      <c r="L42" t="s">
        <v>92</v>
      </c>
      <c r="M42">
        <f t="shared" si="20"/>
        <v>7</v>
      </c>
      <c r="N42">
        <f t="shared" si="21"/>
        <v>7</v>
      </c>
      <c r="O42">
        <f t="shared" si="22"/>
        <v>8</v>
      </c>
      <c r="P42">
        <f t="shared" si="23"/>
        <v>8</v>
      </c>
      <c r="Q42">
        <f t="shared" si="24"/>
        <v>7</v>
      </c>
      <c r="R42">
        <f t="shared" si="25"/>
        <v>8</v>
      </c>
      <c r="S42">
        <f t="shared" si="26"/>
        <v>10</v>
      </c>
      <c r="T42">
        <f t="shared" si="27"/>
        <v>10</v>
      </c>
      <c r="U42">
        <f t="shared" si="28"/>
        <v>10</v>
      </c>
      <c r="V42" t="str">
        <f t="shared" si="11"/>
        <v>Pass</v>
      </c>
      <c r="W42" t="str">
        <f t="shared" si="12"/>
        <v>Pass</v>
      </c>
      <c r="X42" t="str">
        <f t="shared" si="13"/>
        <v>Pass</v>
      </c>
      <c r="Y42" t="str">
        <f t="shared" si="14"/>
        <v>Pass</v>
      </c>
      <c r="Z42" t="str">
        <f t="shared" si="15"/>
        <v>Pass</v>
      </c>
      <c r="AA42" t="str">
        <f t="shared" si="16"/>
        <v>Pass</v>
      </c>
      <c r="AB42" t="str">
        <f t="shared" si="17"/>
        <v>Pass</v>
      </c>
      <c r="AC42" t="str">
        <f t="shared" si="18"/>
        <v>Pass</v>
      </c>
      <c r="AD42" t="str">
        <f t="shared" si="19"/>
        <v>Pass</v>
      </c>
      <c r="AE42" t="str">
        <f t="shared" si="29"/>
        <v>Pass</v>
      </c>
    </row>
    <row r="43" spans="1:31" x14ac:dyDescent="0.3">
      <c r="A43" t="s">
        <v>129</v>
      </c>
      <c r="B43" t="s">
        <v>130</v>
      </c>
      <c r="C43" t="s">
        <v>13</v>
      </c>
      <c r="D43" t="s">
        <v>14</v>
      </c>
      <c r="E43" t="s">
        <v>13</v>
      </c>
      <c r="F43" t="s">
        <v>14</v>
      </c>
      <c r="G43" t="s">
        <v>13</v>
      </c>
      <c r="H43" t="s">
        <v>13</v>
      </c>
      <c r="I43" t="s">
        <v>16</v>
      </c>
      <c r="J43" t="s">
        <v>16</v>
      </c>
      <c r="K43" t="s">
        <v>16</v>
      </c>
      <c r="L43" t="s">
        <v>92</v>
      </c>
      <c r="M43">
        <f t="shared" si="20"/>
        <v>7</v>
      </c>
      <c r="N43">
        <f t="shared" si="21"/>
        <v>8</v>
      </c>
      <c r="O43">
        <f t="shared" si="22"/>
        <v>7</v>
      </c>
      <c r="P43">
        <f t="shared" si="23"/>
        <v>8</v>
      </c>
      <c r="Q43">
        <f t="shared" si="24"/>
        <v>7</v>
      </c>
      <c r="R43">
        <f t="shared" si="25"/>
        <v>7</v>
      </c>
      <c r="S43">
        <f t="shared" si="26"/>
        <v>10</v>
      </c>
      <c r="T43">
        <f t="shared" si="27"/>
        <v>10</v>
      </c>
      <c r="U43">
        <f t="shared" si="28"/>
        <v>10</v>
      </c>
      <c r="V43" t="str">
        <f t="shared" si="11"/>
        <v>Pass</v>
      </c>
      <c r="W43" t="str">
        <f t="shared" si="12"/>
        <v>Pass</v>
      </c>
      <c r="X43" t="str">
        <f t="shared" si="13"/>
        <v>Pass</v>
      </c>
      <c r="Y43" t="str">
        <f t="shared" si="14"/>
        <v>Pass</v>
      </c>
      <c r="Z43" t="str">
        <f t="shared" si="15"/>
        <v>Pass</v>
      </c>
      <c r="AA43" t="str">
        <f t="shared" si="16"/>
        <v>Pass</v>
      </c>
      <c r="AB43" t="str">
        <f t="shared" si="17"/>
        <v>Pass</v>
      </c>
      <c r="AC43" t="str">
        <f t="shared" si="18"/>
        <v>Pass</v>
      </c>
      <c r="AD43" t="str">
        <f t="shared" si="19"/>
        <v>Pass</v>
      </c>
      <c r="AE43" t="str">
        <f t="shared" si="29"/>
        <v>Pass</v>
      </c>
    </row>
    <row r="44" spans="1:31" x14ac:dyDescent="0.3">
      <c r="A44" t="s">
        <v>131</v>
      </c>
      <c r="B44" t="s">
        <v>132</v>
      </c>
      <c r="C44" t="s">
        <v>13</v>
      </c>
      <c r="D44" t="s">
        <v>14</v>
      </c>
      <c r="E44" t="s">
        <v>13</v>
      </c>
      <c r="F44" t="s">
        <v>14</v>
      </c>
      <c r="G44" t="s">
        <v>13</v>
      </c>
      <c r="H44" t="s">
        <v>55</v>
      </c>
      <c r="I44" t="s">
        <v>16</v>
      </c>
      <c r="J44" t="s">
        <v>16</v>
      </c>
      <c r="K44" t="s">
        <v>16</v>
      </c>
      <c r="L44" t="s">
        <v>46</v>
      </c>
      <c r="M44">
        <f t="shared" si="20"/>
        <v>7</v>
      </c>
      <c r="N44">
        <f t="shared" si="21"/>
        <v>8</v>
      </c>
      <c r="O44">
        <f t="shared" si="22"/>
        <v>7</v>
      </c>
      <c r="P44">
        <f t="shared" si="23"/>
        <v>8</v>
      </c>
      <c r="Q44">
        <f t="shared" si="24"/>
        <v>7</v>
      </c>
      <c r="R44">
        <f t="shared" si="25"/>
        <v>0</v>
      </c>
      <c r="S44">
        <f t="shared" si="26"/>
        <v>10</v>
      </c>
      <c r="T44">
        <f t="shared" si="27"/>
        <v>10</v>
      </c>
      <c r="U44">
        <f t="shared" si="28"/>
        <v>10</v>
      </c>
      <c r="V44" t="str">
        <f t="shared" si="11"/>
        <v>Pass</v>
      </c>
      <c r="W44" t="str">
        <f t="shared" si="12"/>
        <v>Pass</v>
      </c>
      <c r="X44" t="str">
        <f t="shared" si="13"/>
        <v>Pass</v>
      </c>
      <c r="Y44" t="str">
        <f t="shared" si="14"/>
        <v>Pass</v>
      </c>
      <c r="Z44" t="str">
        <f t="shared" si="15"/>
        <v>Pass</v>
      </c>
      <c r="AA44" t="str">
        <f t="shared" si="16"/>
        <v>Fail</v>
      </c>
      <c r="AB44" t="str">
        <f t="shared" si="17"/>
        <v>Pass</v>
      </c>
      <c r="AC44" t="str">
        <f t="shared" si="18"/>
        <v>Pass</v>
      </c>
      <c r="AD44" t="str">
        <f t="shared" si="19"/>
        <v>Pass</v>
      </c>
      <c r="AE44" t="str">
        <f t="shared" si="29"/>
        <v>Fail</v>
      </c>
    </row>
    <row r="45" spans="1:31" x14ac:dyDescent="0.3">
      <c r="A45" t="s">
        <v>133</v>
      </c>
      <c r="B45" t="s">
        <v>134</v>
      </c>
      <c r="C45" t="s">
        <v>23</v>
      </c>
      <c r="D45" t="s">
        <v>24</v>
      </c>
      <c r="E45" t="s">
        <v>24</v>
      </c>
      <c r="F45" t="s">
        <v>23</v>
      </c>
      <c r="G45" t="s">
        <v>13</v>
      </c>
      <c r="H45" t="s">
        <v>13</v>
      </c>
      <c r="I45" t="s">
        <v>14</v>
      </c>
      <c r="J45" t="s">
        <v>15</v>
      </c>
      <c r="K45" t="s">
        <v>16</v>
      </c>
      <c r="L45" t="s">
        <v>135</v>
      </c>
      <c r="M45">
        <f t="shared" si="20"/>
        <v>6</v>
      </c>
      <c r="N45">
        <f t="shared" si="21"/>
        <v>5</v>
      </c>
      <c r="O45">
        <f t="shared" si="22"/>
        <v>5</v>
      </c>
      <c r="P45">
        <f t="shared" si="23"/>
        <v>6</v>
      </c>
      <c r="Q45">
        <f t="shared" si="24"/>
        <v>7</v>
      </c>
      <c r="R45">
        <f t="shared" si="25"/>
        <v>7</v>
      </c>
      <c r="S45">
        <f t="shared" si="26"/>
        <v>8</v>
      </c>
      <c r="T45">
        <f t="shared" si="27"/>
        <v>9</v>
      </c>
      <c r="U45">
        <f t="shared" si="28"/>
        <v>10</v>
      </c>
      <c r="V45" t="str">
        <f t="shared" si="11"/>
        <v>Pass</v>
      </c>
      <c r="W45" t="str">
        <f t="shared" si="12"/>
        <v>Pass</v>
      </c>
      <c r="X45" t="str">
        <f t="shared" si="13"/>
        <v>Pass</v>
      </c>
      <c r="Y45" t="str">
        <f t="shared" si="14"/>
        <v>Pass</v>
      </c>
      <c r="Z45" t="str">
        <f t="shared" si="15"/>
        <v>Pass</v>
      </c>
      <c r="AA45" t="str">
        <f t="shared" si="16"/>
        <v>Pass</v>
      </c>
      <c r="AB45" t="str">
        <f t="shared" si="17"/>
        <v>Pass</v>
      </c>
      <c r="AC45" t="str">
        <f t="shared" si="18"/>
        <v>Pass</v>
      </c>
      <c r="AD45" t="str">
        <f t="shared" si="19"/>
        <v>Pass</v>
      </c>
      <c r="AE45" t="str">
        <f t="shared" si="29"/>
        <v>Pass</v>
      </c>
    </row>
    <row r="46" spans="1:31" x14ac:dyDescent="0.3">
      <c r="A46" t="s">
        <v>136</v>
      </c>
      <c r="B46" t="s">
        <v>137</v>
      </c>
      <c r="C46" t="s">
        <v>13</v>
      </c>
      <c r="D46" t="s">
        <v>13</v>
      </c>
      <c r="E46" t="s">
        <v>14</v>
      </c>
      <c r="F46" t="s">
        <v>14</v>
      </c>
      <c r="G46" t="s">
        <v>13</v>
      </c>
      <c r="H46" t="s">
        <v>14</v>
      </c>
      <c r="I46" t="s">
        <v>16</v>
      </c>
      <c r="J46" t="s">
        <v>16</v>
      </c>
      <c r="K46" t="s">
        <v>16</v>
      </c>
      <c r="L46" t="s">
        <v>92</v>
      </c>
      <c r="M46">
        <f t="shared" si="20"/>
        <v>7</v>
      </c>
      <c r="N46">
        <f t="shared" si="21"/>
        <v>7</v>
      </c>
      <c r="O46">
        <f t="shared" si="22"/>
        <v>8</v>
      </c>
      <c r="P46">
        <f t="shared" si="23"/>
        <v>8</v>
      </c>
      <c r="Q46">
        <f t="shared" si="24"/>
        <v>7</v>
      </c>
      <c r="R46">
        <f t="shared" si="25"/>
        <v>8</v>
      </c>
      <c r="S46">
        <f t="shared" si="26"/>
        <v>10</v>
      </c>
      <c r="T46">
        <f t="shared" si="27"/>
        <v>10</v>
      </c>
      <c r="U46">
        <f t="shared" si="28"/>
        <v>10</v>
      </c>
      <c r="V46" t="str">
        <f t="shared" si="11"/>
        <v>Pass</v>
      </c>
      <c r="W46" t="str">
        <f t="shared" si="12"/>
        <v>Pass</v>
      </c>
      <c r="X46" t="str">
        <f t="shared" si="13"/>
        <v>Pass</v>
      </c>
      <c r="Y46" t="str">
        <f t="shared" si="14"/>
        <v>Pass</v>
      </c>
      <c r="Z46" t="str">
        <f t="shared" si="15"/>
        <v>Pass</v>
      </c>
      <c r="AA46" t="str">
        <f t="shared" si="16"/>
        <v>Pass</v>
      </c>
      <c r="AB46" t="str">
        <f t="shared" si="17"/>
        <v>Pass</v>
      </c>
      <c r="AC46" t="str">
        <f t="shared" si="18"/>
        <v>Pass</v>
      </c>
      <c r="AD46" t="str">
        <f t="shared" si="19"/>
        <v>Pass</v>
      </c>
      <c r="AE46" t="str">
        <f t="shared" si="29"/>
        <v>Pass</v>
      </c>
    </row>
    <row r="47" spans="1:31" x14ac:dyDescent="0.3">
      <c r="A47" t="s">
        <v>138</v>
      </c>
      <c r="B47" t="s">
        <v>139</v>
      </c>
      <c r="C47" t="s">
        <v>24</v>
      </c>
      <c r="D47" t="s">
        <v>15</v>
      </c>
      <c r="E47" t="s">
        <v>14</v>
      </c>
      <c r="F47" t="s">
        <v>15</v>
      </c>
      <c r="G47" t="s">
        <v>15</v>
      </c>
      <c r="H47" t="s">
        <v>14</v>
      </c>
      <c r="I47" t="s">
        <v>16</v>
      </c>
      <c r="J47" t="s">
        <v>16</v>
      </c>
      <c r="K47" t="s">
        <v>16</v>
      </c>
      <c r="L47" t="s">
        <v>120</v>
      </c>
      <c r="M47">
        <f t="shared" si="20"/>
        <v>5</v>
      </c>
      <c r="N47">
        <f t="shared" si="21"/>
        <v>9</v>
      </c>
      <c r="O47">
        <f t="shared" si="22"/>
        <v>8</v>
      </c>
      <c r="P47">
        <f t="shared" si="23"/>
        <v>9</v>
      </c>
      <c r="Q47">
        <f t="shared" si="24"/>
        <v>9</v>
      </c>
      <c r="R47">
        <f t="shared" si="25"/>
        <v>8</v>
      </c>
      <c r="S47">
        <f t="shared" si="26"/>
        <v>10</v>
      </c>
      <c r="T47">
        <f t="shared" si="27"/>
        <v>10</v>
      </c>
      <c r="U47">
        <f t="shared" si="28"/>
        <v>10</v>
      </c>
      <c r="V47" t="str">
        <f t="shared" si="11"/>
        <v>Pass</v>
      </c>
      <c r="W47" t="str">
        <f t="shared" si="12"/>
        <v>Pass</v>
      </c>
      <c r="X47" t="str">
        <f t="shared" si="13"/>
        <v>Pass</v>
      </c>
      <c r="Y47" t="str">
        <f t="shared" si="14"/>
        <v>Pass</v>
      </c>
      <c r="Z47" t="str">
        <f t="shared" si="15"/>
        <v>Pass</v>
      </c>
      <c r="AA47" t="str">
        <f t="shared" si="16"/>
        <v>Pass</v>
      </c>
      <c r="AB47" t="str">
        <f t="shared" si="17"/>
        <v>Pass</v>
      </c>
      <c r="AC47" t="str">
        <f t="shared" si="18"/>
        <v>Pass</v>
      </c>
      <c r="AD47" t="str">
        <f t="shared" si="19"/>
        <v>Pass</v>
      </c>
      <c r="AE47" t="str">
        <f t="shared" si="29"/>
        <v>Pass</v>
      </c>
    </row>
    <row r="48" spans="1:31" x14ac:dyDescent="0.3">
      <c r="A48" t="s">
        <v>140</v>
      </c>
      <c r="B48" t="s">
        <v>141</v>
      </c>
      <c r="C48" t="s">
        <v>14</v>
      </c>
      <c r="D48" t="s">
        <v>13</v>
      </c>
      <c r="E48" t="s">
        <v>15</v>
      </c>
      <c r="F48" t="s">
        <v>14</v>
      </c>
      <c r="G48" t="s">
        <v>13</v>
      </c>
      <c r="H48" t="s">
        <v>14</v>
      </c>
      <c r="I48" t="s">
        <v>16</v>
      </c>
      <c r="J48" t="s">
        <v>16</v>
      </c>
      <c r="K48" t="s">
        <v>16</v>
      </c>
      <c r="L48" t="s">
        <v>20</v>
      </c>
      <c r="M48">
        <f t="shared" si="20"/>
        <v>8</v>
      </c>
      <c r="N48">
        <f t="shared" si="21"/>
        <v>7</v>
      </c>
      <c r="O48">
        <f t="shared" si="22"/>
        <v>9</v>
      </c>
      <c r="P48">
        <f t="shared" si="23"/>
        <v>8</v>
      </c>
      <c r="Q48">
        <f t="shared" si="24"/>
        <v>7</v>
      </c>
      <c r="R48">
        <f t="shared" si="25"/>
        <v>8</v>
      </c>
      <c r="S48">
        <f t="shared" si="26"/>
        <v>10</v>
      </c>
      <c r="T48">
        <f t="shared" si="27"/>
        <v>10</v>
      </c>
      <c r="U48">
        <f t="shared" si="28"/>
        <v>10</v>
      </c>
      <c r="V48" t="str">
        <f t="shared" si="11"/>
        <v>Pass</v>
      </c>
      <c r="W48" t="str">
        <f t="shared" si="12"/>
        <v>Pass</v>
      </c>
      <c r="X48" t="str">
        <f t="shared" si="13"/>
        <v>Pass</v>
      </c>
      <c r="Y48" t="str">
        <f t="shared" si="14"/>
        <v>Pass</v>
      </c>
      <c r="Z48" t="str">
        <f t="shared" si="15"/>
        <v>Pass</v>
      </c>
      <c r="AA48" t="str">
        <f t="shared" si="16"/>
        <v>Pass</v>
      </c>
      <c r="AB48" t="str">
        <f t="shared" si="17"/>
        <v>Pass</v>
      </c>
      <c r="AC48" t="str">
        <f t="shared" si="18"/>
        <v>Pass</v>
      </c>
      <c r="AD48" t="str">
        <f t="shared" si="19"/>
        <v>Pass</v>
      </c>
      <c r="AE48" t="str">
        <f t="shared" si="29"/>
        <v>Pass</v>
      </c>
    </row>
    <row r="49" spans="1:31" x14ac:dyDescent="0.3">
      <c r="A49" t="s">
        <v>142</v>
      </c>
      <c r="B49" t="s">
        <v>143</v>
      </c>
      <c r="C49" t="s">
        <v>14</v>
      </c>
      <c r="D49" t="s">
        <v>14</v>
      </c>
      <c r="E49" t="s">
        <v>14</v>
      </c>
      <c r="F49" t="s">
        <v>14</v>
      </c>
      <c r="G49" t="s">
        <v>14</v>
      </c>
      <c r="H49" t="s">
        <v>15</v>
      </c>
      <c r="I49" t="s">
        <v>16</v>
      </c>
      <c r="J49" t="s">
        <v>16</v>
      </c>
      <c r="K49" t="s">
        <v>16</v>
      </c>
      <c r="L49" t="s">
        <v>120</v>
      </c>
      <c r="M49">
        <f t="shared" si="20"/>
        <v>8</v>
      </c>
      <c r="N49">
        <f t="shared" si="21"/>
        <v>8</v>
      </c>
      <c r="O49">
        <f t="shared" si="22"/>
        <v>8</v>
      </c>
      <c r="P49">
        <f t="shared" si="23"/>
        <v>8</v>
      </c>
      <c r="Q49">
        <f t="shared" si="24"/>
        <v>8</v>
      </c>
      <c r="R49">
        <f t="shared" si="25"/>
        <v>9</v>
      </c>
      <c r="S49">
        <f t="shared" si="26"/>
        <v>10</v>
      </c>
      <c r="T49">
        <f t="shared" si="27"/>
        <v>10</v>
      </c>
      <c r="U49">
        <f t="shared" si="28"/>
        <v>10</v>
      </c>
      <c r="V49" t="str">
        <f t="shared" si="11"/>
        <v>Pass</v>
      </c>
      <c r="W49" t="str">
        <f t="shared" si="12"/>
        <v>Pass</v>
      </c>
      <c r="X49" t="str">
        <f t="shared" si="13"/>
        <v>Pass</v>
      </c>
      <c r="Y49" t="str">
        <f t="shared" si="14"/>
        <v>Pass</v>
      </c>
      <c r="Z49" t="str">
        <f t="shared" si="15"/>
        <v>Pass</v>
      </c>
      <c r="AA49" t="str">
        <f t="shared" si="16"/>
        <v>Pass</v>
      </c>
      <c r="AB49" t="str">
        <f t="shared" si="17"/>
        <v>Pass</v>
      </c>
      <c r="AC49" t="str">
        <f t="shared" si="18"/>
        <v>Pass</v>
      </c>
      <c r="AD49" t="str">
        <f t="shared" si="19"/>
        <v>Pass</v>
      </c>
      <c r="AE49" t="str">
        <f t="shared" si="29"/>
        <v>Pass</v>
      </c>
    </row>
    <row r="50" spans="1:31" x14ac:dyDescent="0.3">
      <c r="A50" t="s">
        <v>144</v>
      </c>
      <c r="B50" t="s">
        <v>145</v>
      </c>
      <c r="C50" t="s">
        <v>13</v>
      </c>
      <c r="D50" t="s">
        <v>24</v>
      </c>
      <c r="E50" t="s">
        <v>55</v>
      </c>
      <c r="F50" t="s">
        <v>23</v>
      </c>
      <c r="G50" t="s">
        <v>55</v>
      </c>
      <c r="H50" t="s">
        <v>23</v>
      </c>
      <c r="I50" t="s">
        <v>14</v>
      </c>
      <c r="J50" t="s">
        <v>15</v>
      </c>
      <c r="K50" t="s">
        <v>16</v>
      </c>
      <c r="L50" t="s">
        <v>146</v>
      </c>
      <c r="M50">
        <f t="shared" si="20"/>
        <v>7</v>
      </c>
      <c r="N50">
        <f t="shared" si="21"/>
        <v>5</v>
      </c>
      <c r="O50">
        <f t="shared" si="22"/>
        <v>0</v>
      </c>
      <c r="P50">
        <f t="shared" si="23"/>
        <v>6</v>
      </c>
      <c r="Q50">
        <f t="shared" si="24"/>
        <v>0</v>
      </c>
      <c r="R50">
        <f t="shared" si="25"/>
        <v>6</v>
      </c>
      <c r="S50">
        <f t="shared" si="26"/>
        <v>8</v>
      </c>
      <c r="T50">
        <f t="shared" si="27"/>
        <v>9</v>
      </c>
      <c r="U50">
        <f t="shared" si="28"/>
        <v>10</v>
      </c>
      <c r="V50" t="str">
        <f t="shared" si="11"/>
        <v>Pass</v>
      </c>
      <c r="W50" t="str">
        <f t="shared" si="12"/>
        <v>Pass</v>
      </c>
      <c r="X50" t="str">
        <f t="shared" si="13"/>
        <v>Fail</v>
      </c>
      <c r="Y50" t="str">
        <f t="shared" si="14"/>
        <v>Pass</v>
      </c>
      <c r="Z50" t="str">
        <f t="shared" si="15"/>
        <v>Fail</v>
      </c>
      <c r="AA50" t="str">
        <f t="shared" si="16"/>
        <v>Pass</v>
      </c>
      <c r="AB50" t="str">
        <f t="shared" si="17"/>
        <v>Pass</v>
      </c>
      <c r="AC50" t="str">
        <f t="shared" si="18"/>
        <v>Pass</v>
      </c>
      <c r="AD50" t="str">
        <f t="shared" si="19"/>
        <v>Pass</v>
      </c>
      <c r="AE50" t="str">
        <f t="shared" si="29"/>
        <v>Fail</v>
      </c>
    </row>
    <row r="51" spans="1:31" x14ac:dyDescent="0.3">
      <c r="A51" t="s">
        <v>147</v>
      </c>
      <c r="B51" t="s">
        <v>148</v>
      </c>
      <c r="C51" t="s">
        <v>14</v>
      </c>
      <c r="D51" t="s">
        <v>13</v>
      </c>
      <c r="E51" t="s">
        <v>13</v>
      </c>
      <c r="F51" t="s">
        <v>14</v>
      </c>
      <c r="G51" t="s">
        <v>13</v>
      </c>
      <c r="H51" t="s">
        <v>13</v>
      </c>
      <c r="I51" t="s">
        <v>15</v>
      </c>
      <c r="J51" t="s">
        <v>15</v>
      </c>
      <c r="K51" t="s">
        <v>16</v>
      </c>
      <c r="L51" t="s">
        <v>149</v>
      </c>
      <c r="M51">
        <f t="shared" si="20"/>
        <v>8</v>
      </c>
      <c r="N51">
        <f t="shared" si="21"/>
        <v>7</v>
      </c>
      <c r="O51">
        <f t="shared" si="22"/>
        <v>7</v>
      </c>
      <c r="P51">
        <f t="shared" si="23"/>
        <v>8</v>
      </c>
      <c r="Q51">
        <f t="shared" si="24"/>
        <v>7</v>
      </c>
      <c r="R51">
        <f t="shared" si="25"/>
        <v>7</v>
      </c>
      <c r="S51">
        <f t="shared" si="26"/>
        <v>9</v>
      </c>
      <c r="T51">
        <f t="shared" si="27"/>
        <v>9</v>
      </c>
      <c r="U51">
        <f t="shared" si="28"/>
        <v>10</v>
      </c>
      <c r="V51" t="str">
        <f t="shared" si="11"/>
        <v>Pass</v>
      </c>
      <c r="W51" t="str">
        <f t="shared" si="12"/>
        <v>Pass</v>
      </c>
      <c r="X51" t="str">
        <f t="shared" si="13"/>
        <v>Pass</v>
      </c>
      <c r="Y51" t="str">
        <f t="shared" si="14"/>
        <v>Pass</v>
      </c>
      <c r="Z51" t="str">
        <f t="shared" si="15"/>
        <v>Pass</v>
      </c>
      <c r="AA51" t="str">
        <f t="shared" si="16"/>
        <v>Pass</v>
      </c>
      <c r="AB51" t="str">
        <f t="shared" si="17"/>
        <v>Pass</v>
      </c>
      <c r="AC51" t="str">
        <f t="shared" si="18"/>
        <v>Pass</v>
      </c>
      <c r="AD51" t="str">
        <f t="shared" si="19"/>
        <v>Pass</v>
      </c>
      <c r="AE51" t="str">
        <f t="shared" si="29"/>
        <v>Pass</v>
      </c>
    </row>
    <row r="52" spans="1:31" x14ac:dyDescent="0.3">
      <c r="A52" t="s">
        <v>150</v>
      </c>
      <c r="B52" t="s">
        <v>151</v>
      </c>
      <c r="C52" t="s">
        <v>13</v>
      </c>
      <c r="D52" t="s">
        <v>13</v>
      </c>
      <c r="E52" t="s">
        <v>13</v>
      </c>
      <c r="F52" t="s">
        <v>15</v>
      </c>
      <c r="G52" t="s">
        <v>13</v>
      </c>
      <c r="H52" t="s">
        <v>13</v>
      </c>
      <c r="I52" t="s">
        <v>16</v>
      </c>
      <c r="J52" t="s">
        <v>16</v>
      </c>
      <c r="K52" t="s">
        <v>16</v>
      </c>
      <c r="L52" t="s">
        <v>152</v>
      </c>
      <c r="M52">
        <f t="shared" si="20"/>
        <v>7</v>
      </c>
      <c r="N52">
        <f t="shared" si="21"/>
        <v>7</v>
      </c>
      <c r="O52">
        <f t="shared" si="22"/>
        <v>7</v>
      </c>
      <c r="P52">
        <f t="shared" si="23"/>
        <v>9</v>
      </c>
      <c r="Q52">
        <f t="shared" si="24"/>
        <v>7</v>
      </c>
      <c r="R52">
        <f t="shared" si="25"/>
        <v>7</v>
      </c>
      <c r="S52">
        <f t="shared" si="26"/>
        <v>10</v>
      </c>
      <c r="T52">
        <f t="shared" si="27"/>
        <v>10</v>
      </c>
      <c r="U52">
        <f t="shared" si="28"/>
        <v>10</v>
      </c>
      <c r="V52" t="str">
        <f t="shared" si="11"/>
        <v>Pass</v>
      </c>
      <c r="W52" t="str">
        <f t="shared" si="12"/>
        <v>Pass</v>
      </c>
      <c r="X52" t="str">
        <f t="shared" si="13"/>
        <v>Pass</v>
      </c>
      <c r="Y52" t="str">
        <f t="shared" si="14"/>
        <v>Pass</v>
      </c>
      <c r="Z52" t="str">
        <f t="shared" si="15"/>
        <v>Pass</v>
      </c>
      <c r="AA52" t="str">
        <f t="shared" si="16"/>
        <v>Pass</v>
      </c>
      <c r="AB52" t="str">
        <f t="shared" si="17"/>
        <v>Pass</v>
      </c>
      <c r="AC52" t="str">
        <f t="shared" si="18"/>
        <v>Pass</v>
      </c>
      <c r="AD52" t="str">
        <f t="shared" si="19"/>
        <v>Pass</v>
      </c>
      <c r="AE52" t="str">
        <f t="shared" si="29"/>
        <v>Pass</v>
      </c>
    </row>
    <row r="53" spans="1:31" x14ac:dyDescent="0.3">
      <c r="A53" t="s">
        <v>153</v>
      </c>
      <c r="B53" t="s">
        <v>154</v>
      </c>
      <c r="C53" t="s">
        <v>23</v>
      </c>
      <c r="D53" t="s">
        <v>23</v>
      </c>
      <c r="E53" t="s">
        <v>13</v>
      </c>
      <c r="F53" t="s">
        <v>14</v>
      </c>
      <c r="G53" t="s">
        <v>13</v>
      </c>
      <c r="H53" t="s">
        <v>14</v>
      </c>
      <c r="I53" t="s">
        <v>15</v>
      </c>
      <c r="J53" t="s">
        <v>16</v>
      </c>
      <c r="K53" t="s">
        <v>16</v>
      </c>
      <c r="L53" t="s">
        <v>155</v>
      </c>
      <c r="M53">
        <f t="shared" si="20"/>
        <v>6</v>
      </c>
      <c r="N53">
        <f t="shared" si="21"/>
        <v>6</v>
      </c>
      <c r="O53">
        <f t="shared" si="22"/>
        <v>7</v>
      </c>
      <c r="P53">
        <f t="shared" si="23"/>
        <v>8</v>
      </c>
      <c r="Q53">
        <f t="shared" si="24"/>
        <v>7</v>
      </c>
      <c r="R53">
        <f t="shared" si="25"/>
        <v>8</v>
      </c>
      <c r="S53">
        <f t="shared" si="26"/>
        <v>9</v>
      </c>
      <c r="T53">
        <f t="shared" si="27"/>
        <v>10</v>
      </c>
      <c r="U53">
        <f t="shared" si="28"/>
        <v>10</v>
      </c>
      <c r="V53" t="str">
        <f t="shared" si="11"/>
        <v>Pass</v>
      </c>
      <c r="W53" t="str">
        <f t="shared" si="12"/>
        <v>Pass</v>
      </c>
      <c r="X53" t="str">
        <f t="shared" si="13"/>
        <v>Pass</v>
      </c>
      <c r="Y53" t="str">
        <f t="shared" si="14"/>
        <v>Pass</v>
      </c>
      <c r="Z53" t="str">
        <f t="shared" si="15"/>
        <v>Pass</v>
      </c>
      <c r="AA53" t="str">
        <f t="shared" si="16"/>
        <v>Pass</v>
      </c>
      <c r="AB53" t="str">
        <f t="shared" si="17"/>
        <v>Pass</v>
      </c>
      <c r="AC53" t="str">
        <f t="shared" si="18"/>
        <v>Pass</v>
      </c>
      <c r="AD53" t="str">
        <f t="shared" si="19"/>
        <v>Pass</v>
      </c>
      <c r="AE53" t="str">
        <f t="shared" si="29"/>
        <v>Pass</v>
      </c>
    </row>
    <row r="54" spans="1:31" x14ac:dyDescent="0.3">
      <c r="A54" t="s">
        <v>156</v>
      </c>
      <c r="B54" t="s">
        <v>157</v>
      </c>
      <c r="C54" t="s">
        <v>13</v>
      </c>
      <c r="D54" t="s">
        <v>15</v>
      </c>
      <c r="E54" t="s">
        <v>14</v>
      </c>
      <c r="F54" t="s">
        <v>14</v>
      </c>
      <c r="G54" t="s">
        <v>13</v>
      </c>
      <c r="H54" t="s">
        <v>14</v>
      </c>
      <c r="I54" t="s">
        <v>16</v>
      </c>
      <c r="J54" t="s">
        <v>16</v>
      </c>
      <c r="K54" t="s">
        <v>16</v>
      </c>
      <c r="L54" t="s">
        <v>158</v>
      </c>
      <c r="M54">
        <f t="shared" si="20"/>
        <v>7</v>
      </c>
      <c r="N54">
        <f t="shared" si="21"/>
        <v>9</v>
      </c>
      <c r="O54">
        <f t="shared" si="22"/>
        <v>8</v>
      </c>
      <c r="P54">
        <f t="shared" si="23"/>
        <v>8</v>
      </c>
      <c r="Q54">
        <f t="shared" si="24"/>
        <v>7</v>
      </c>
      <c r="R54">
        <f t="shared" si="25"/>
        <v>8</v>
      </c>
      <c r="S54">
        <f t="shared" si="26"/>
        <v>10</v>
      </c>
      <c r="T54">
        <f t="shared" si="27"/>
        <v>10</v>
      </c>
      <c r="U54">
        <f t="shared" si="28"/>
        <v>10</v>
      </c>
      <c r="V54" t="str">
        <f t="shared" si="11"/>
        <v>Pass</v>
      </c>
      <c r="W54" t="str">
        <f t="shared" si="12"/>
        <v>Pass</v>
      </c>
      <c r="X54" t="str">
        <f t="shared" si="13"/>
        <v>Pass</v>
      </c>
      <c r="Y54" t="str">
        <f t="shared" si="14"/>
        <v>Pass</v>
      </c>
      <c r="Z54" t="str">
        <f t="shared" si="15"/>
        <v>Pass</v>
      </c>
      <c r="AA54" t="str">
        <f t="shared" si="16"/>
        <v>Pass</v>
      </c>
      <c r="AB54" t="str">
        <f t="shared" si="17"/>
        <v>Pass</v>
      </c>
      <c r="AC54" t="str">
        <f t="shared" si="18"/>
        <v>Pass</v>
      </c>
      <c r="AD54" t="str">
        <f t="shared" si="19"/>
        <v>Pass</v>
      </c>
      <c r="AE54" t="str">
        <f t="shared" si="29"/>
        <v>Pass</v>
      </c>
    </row>
    <row r="55" spans="1:31" x14ac:dyDescent="0.3">
      <c r="A55" t="s">
        <v>159</v>
      </c>
      <c r="B55" t="s">
        <v>160</v>
      </c>
      <c r="C55" t="s">
        <v>14</v>
      </c>
      <c r="D55" t="s">
        <v>15</v>
      </c>
      <c r="E55" t="s">
        <v>15</v>
      </c>
      <c r="F55" t="s">
        <v>15</v>
      </c>
      <c r="G55" t="s">
        <v>14</v>
      </c>
      <c r="H55" t="s">
        <v>14</v>
      </c>
      <c r="I55" t="s">
        <v>16</v>
      </c>
      <c r="J55" t="s">
        <v>16</v>
      </c>
      <c r="K55" t="s">
        <v>16</v>
      </c>
      <c r="L55" t="s">
        <v>37</v>
      </c>
      <c r="M55">
        <f t="shared" si="20"/>
        <v>8</v>
      </c>
      <c r="N55">
        <f t="shared" si="21"/>
        <v>9</v>
      </c>
      <c r="O55">
        <f t="shared" si="22"/>
        <v>9</v>
      </c>
      <c r="P55">
        <f t="shared" si="23"/>
        <v>9</v>
      </c>
      <c r="Q55">
        <f t="shared" si="24"/>
        <v>8</v>
      </c>
      <c r="R55">
        <f t="shared" si="25"/>
        <v>8</v>
      </c>
      <c r="S55">
        <f t="shared" si="26"/>
        <v>10</v>
      </c>
      <c r="T55">
        <f t="shared" si="27"/>
        <v>10</v>
      </c>
      <c r="U55">
        <f t="shared" si="28"/>
        <v>10</v>
      </c>
      <c r="V55" t="str">
        <f t="shared" si="11"/>
        <v>Pass</v>
      </c>
      <c r="W55" t="str">
        <f t="shared" si="12"/>
        <v>Pass</v>
      </c>
      <c r="X55" t="str">
        <f t="shared" si="13"/>
        <v>Pass</v>
      </c>
      <c r="Y55" t="str">
        <f t="shared" si="14"/>
        <v>Pass</v>
      </c>
      <c r="Z55" t="str">
        <f t="shared" si="15"/>
        <v>Pass</v>
      </c>
      <c r="AA55" t="str">
        <f t="shared" si="16"/>
        <v>Pass</v>
      </c>
      <c r="AB55" t="str">
        <f t="shared" si="17"/>
        <v>Pass</v>
      </c>
      <c r="AC55" t="str">
        <f t="shared" si="18"/>
        <v>Pass</v>
      </c>
      <c r="AD55" t="str">
        <f t="shared" si="19"/>
        <v>Pass</v>
      </c>
      <c r="AE55" t="str">
        <f t="shared" si="29"/>
        <v>Pass</v>
      </c>
    </row>
    <row r="56" spans="1:31" x14ac:dyDescent="0.3">
      <c r="A56" t="s">
        <v>161</v>
      </c>
      <c r="B56" t="s">
        <v>162</v>
      </c>
      <c r="C56" t="s">
        <v>24</v>
      </c>
      <c r="D56" t="s">
        <v>24</v>
      </c>
      <c r="E56" t="s">
        <v>24</v>
      </c>
      <c r="F56" t="s">
        <v>23</v>
      </c>
      <c r="G56" t="s">
        <v>24</v>
      </c>
      <c r="H56" t="s">
        <v>13</v>
      </c>
      <c r="I56" t="s">
        <v>14</v>
      </c>
      <c r="J56" t="s">
        <v>14</v>
      </c>
      <c r="K56" t="s">
        <v>16</v>
      </c>
      <c r="L56" t="s">
        <v>163</v>
      </c>
      <c r="M56">
        <f t="shared" si="20"/>
        <v>5</v>
      </c>
      <c r="N56">
        <f t="shared" si="21"/>
        <v>5</v>
      </c>
      <c r="O56">
        <f t="shared" si="22"/>
        <v>5</v>
      </c>
      <c r="P56">
        <f t="shared" si="23"/>
        <v>6</v>
      </c>
      <c r="Q56">
        <f t="shared" si="24"/>
        <v>5</v>
      </c>
      <c r="R56">
        <f t="shared" si="25"/>
        <v>7</v>
      </c>
      <c r="S56">
        <f t="shared" si="26"/>
        <v>8</v>
      </c>
      <c r="T56">
        <f t="shared" si="27"/>
        <v>8</v>
      </c>
      <c r="U56">
        <f t="shared" si="28"/>
        <v>10</v>
      </c>
      <c r="V56" t="str">
        <f t="shared" si="11"/>
        <v>Pass</v>
      </c>
      <c r="W56" t="str">
        <f t="shared" si="12"/>
        <v>Pass</v>
      </c>
      <c r="X56" t="str">
        <f t="shared" si="13"/>
        <v>Pass</v>
      </c>
      <c r="Y56" t="str">
        <f t="shared" si="14"/>
        <v>Pass</v>
      </c>
      <c r="Z56" t="str">
        <f t="shared" si="15"/>
        <v>Pass</v>
      </c>
      <c r="AA56" t="str">
        <f t="shared" si="16"/>
        <v>Pass</v>
      </c>
      <c r="AB56" t="str">
        <f t="shared" si="17"/>
        <v>Pass</v>
      </c>
      <c r="AC56" t="str">
        <f t="shared" si="18"/>
        <v>Pass</v>
      </c>
      <c r="AD56" t="str">
        <f t="shared" si="19"/>
        <v>Pass</v>
      </c>
      <c r="AE56" t="str">
        <f t="shared" si="29"/>
        <v>Pass</v>
      </c>
    </row>
    <row r="57" spans="1:31" x14ac:dyDescent="0.3">
      <c r="A57" t="s">
        <v>164</v>
      </c>
      <c r="B57" t="s">
        <v>165</v>
      </c>
      <c r="C57" t="s">
        <v>13</v>
      </c>
      <c r="D57" t="s">
        <v>23</v>
      </c>
      <c r="E57" t="s">
        <v>13</v>
      </c>
      <c r="F57" t="s">
        <v>14</v>
      </c>
      <c r="G57" t="s">
        <v>13</v>
      </c>
      <c r="H57" t="s">
        <v>13</v>
      </c>
      <c r="I57" t="s">
        <v>15</v>
      </c>
      <c r="J57" t="s">
        <v>15</v>
      </c>
      <c r="K57" t="s">
        <v>16</v>
      </c>
      <c r="L57" t="s">
        <v>155</v>
      </c>
      <c r="M57">
        <f t="shared" si="20"/>
        <v>7</v>
      </c>
      <c r="N57">
        <f t="shared" si="21"/>
        <v>6</v>
      </c>
      <c r="O57">
        <f t="shared" si="22"/>
        <v>7</v>
      </c>
      <c r="P57">
        <f t="shared" si="23"/>
        <v>8</v>
      </c>
      <c r="Q57">
        <f t="shared" si="24"/>
        <v>7</v>
      </c>
      <c r="R57">
        <f t="shared" si="25"/>
        <v>7</v>
      </c>
      <c r="S57">
        <f t="shared" si="26"/>
        <v>9</v>
      </c>
      <c r="T57">
        <f t="shared" si="27"/>
        <v>9</v>
      </c>
      <c r="U57">
        <f t="shared" si="28"/>
        <v>10</v>
      </c>
      <c r="V57" t="str">
        <f t="shared" si="11"/>
        <v>Pass</v>
      </c>
      <c r="W57" t="str">
        <f t="shared" si="12"/>
        <v>Pass</v>
      </c>
      <c r="X57" t="str">
        <f t="shared" si="13"/>
        <v>Pass</v>
      </c>
      <c r="Y57" t="str">
        <f t="shared" si="14"/>
        <v>Pass</v>
      </c>
      <c r="Z57" t="str">
        <f t="shared" si="15"/>
        <v>Pass</v>
      </c>
      <c r="AA57" t="str">
        <f t="shared" si="16"/>
        <v>Pass</v>
      </c>
      <c r="AB57" t="str">
        <f t="shared" si="17"/>
        <v>Pass</v>
      </c>
      <c r="AC57" t="str">
        <f t="shared" si="18"/>
        <v>Pass</v>
      </c>
      <c r="AD57" t="str">
        <f t="shared" si="19"/>
        <v>Pass</v>
      </c>
      <c r="AE57" t="str">
        <f t="shared" si="29"/>
        <v>Pass</v>
      </c>
    </row>
    <row r="58" spans="1:31" x14ac:dyDescent="0.3">
      <c r="A58" t="s">
        <v>166</v>
      </c>
      <c r="B58" t="s">
        <v>167</v>
      </c>
      <c r="C58" t="s">
        <v>13</v>
      </c>
      <c r="D58" t="s">
        <v>23</v>
      </c>
      <c r="E58" t="s">
        <v>23</v>
      </c>
      <c r="F58" t="s">
        <v>14</v>
      </c>
      <c r="G58" t="s">
        <v>14</v>
      </c>
      <c r="H58" t="s">
        <v>13</v>
      </c>
      <c r="I58" t="s">
        <v>16</v>
      </c>
      <c r="J58" t="s">
        <v>16</v>
      </c>
      <c r="K58" t="s">
        <v>16</v>
      </c>
      <c r="L58" t="s">
        <v>168</v>
      </c>
      <c r="M58">
        <f t="shared" si="20"/>
        <v>7</v>
      </c>
      <c r="N58">
        <f t="shared" si="21"/>
        <v>6</v>
      </c>
      <c r="O58">
        <f t="shared" si="22"/>
        <v>6</v>
      </c>
      <c r="P58">
        <f t="shared" si="23"/>
        <v>8</v>
      </c>
      <c r="Q58">
        <f t="shared" si="24"/>
        <v>8</v>
      </c>
      <c r="R58">
        <f t="shared" si="25"/>
        <v>7</v>
      </c>
      <c r="S58">
        <f t="shared" si="26"/>
        <v>10</v>
      </c>
      <c r="T58">
        <f t="shared" si="27"/>
        <v>10</v>
      </c>
      <c r="U58">
        <f t="shared" si="28"/>
        <v>10</v>
      </c>
      <c r="V58" t="str">
        <f t="shared" si="11"/>
        <v>Pass</v>
      </c>
      <c r="W58" t="str">
        <f t="shared" si="12"/>
        <v>Pass</v>
      </c>
      <c r="X58" t="str">
        <f t="shared" si="13"/>
        <v>Pass</v>
      </c>
      <c r="Y58" t="str">
        <f t="shared" si="14"/>
        <v>Pass</v>
      </c>
      <c r="Z58" t="str">
        <f t="shared" si="15"/>
        <v>Pass</v>
      </c>
      <c r="AA58" t="str">
        <f t="shared" si="16"/>
        <v>Pass</v>
      </c>
      <c r="AB58" t="str">
        <f t="shared" si="17"/>
        <v>Pass</v>
      </c>
      <c r="AC58" t="str">
        <f t="shared" si="18"/>
        <v>Pass</v>
      </c>
      <c r="AD58" t="str">
        <f t="shared" si="19"/>
        <v>Pass</v>
      </c>
      <c r="AE58" t="str">
        <f t="shared" si="29"/>
        <v>Pass</v>
      </c>
    </row>
    <row r="59" spans="1:31" x14ac:dyDescent="0.3">
      <c r="A59" t="s">
        <v>169</v>
      </c>
      <c r="B59" t="s">
        <v>170</v>
      </c>
      <c r="C59" t="s">
        <v>13</v>
      </c>
      <c r="D59" t="s">
        <v>15</v>
      </c>
      <c r="E59" t="s">
        <v>14</v>
      </c>
      <c r="F59" t="s">
        <v>15</v>
      </c>
      <c r="G59" t="s">
        <v>14</v>
      </c>
      <c r="H59" t="s">
        <v>14</v>
      </c>
      <c r="I59" t="s">
        <v>16</v>
      </c>
      <c r="J59" t="s">
        <v>16</v>
      </c>
      <c r="K59" t="s">
        <v>16</v>
      </c>
      <c r="L59" t="s">
        <v>171</v>
      </c>
      <c r="M59">
        <f t="shared" si="20"/>
        <v>7</v>
      </c>
      <c r="N59">
        <f t="shared" si="21"/>
        <v>9</v>
      </c>
      <c r="O59">
        <f t="shared" si="22"/>
        <v>8</v>
      </c>
      <c r="P59">
        <f t="shared" si="23"/>
        <v>9</v>
      </c>
      <c r="Q59">
        <f t="shared" si="24"/>
        <v>8</v>
      </c>
      <c r="R59">
        <f t="shared" si="25"/>
        <v>8</v>
      </c>
      <c r="S59">
        <f t="shared" si="26"/>
        <v>10</v>
      </c>
      <c r="T59">
        <f t="shared" si="27"/>
        <v>10</v>
      </c>
      <c r="U59">
        <f t="shared" si="28"/>
        <v>10</v>
      </c>
      <c r="V59" t="str">
        <f t="shared" si="11"/>
        <v>Pass</v>
      </c>
      <c r="W59" t="str">
        <f t="shared" si="12"/>
        <v>Pass</v>
      </c>
      <c r="X59" t="str">
        <f t="shared" si="13"/>
        <v>Pass</v>
      </c>
      <c r="Y59" t="str">
        <f t="shared" si="14"/>
        <v>Pass</v>
      </c>
      <c r="Z59" t="str">
        <f t="shared" si="15"/>
        <v>Pass</v>
      </c>
      <c r="AA59" t="str">
        <f t="shared" si="16"/>
        <v>Pass</v>
      </c>
      <c r="AB59" t="str">
        <f t="shared" si="17"/>
        <v>Pass</v>
      </c>
      <c r="AC59" t="str">
        <f t="shared" si="18"/>
        <v>Pass</v>
      </c>
      <c r="AD59" t="str">
        <f t="shared" si="19"/>
        <v>Pass</v>
      </c>
      <c r="AE59" t="str">
        <f t="shared" si="29"/>
        <v>Pass</v>
      </c>
    </row>
    <row r="60" spans="1:31" x14ac:dyDescent="0.3">
      <c r="A60" t="s">
        <v>172</v>
      </c>
      <c r="B60" t="s">
        <v>173</v>
      </c>
      <c r="C60" t="s">
        <v>14</v>
      </c>
      <c r="D60" t="s">
        <v>13</v>
      </c>
      <c r="E60" t="s">
        <v>14</v>
      </c>
      <c r="F60" t="s">
        <v>16</v>
      </c>
      <c r="G60" t="s">
        <v>13</v>
      </c>
      <c r="H60" t="s">
        <v>15</v>
      </c>
      <c r="I60" t="s">
        <v>16</v>
      </c>
      <c r="J60" t="s">
        <v>16</v>
      </c>
      <c r="K60" t="s">
        <v>16</v>
      </c>
      <c r="L60" t="s">
        <v>174</v>
      </c>
      <c r="M60">
        <f t="shared" si="20"/>
        <v>8</v>
      </c>
      <c r="N60">
        <f t="shared" si="21"/>
        <v>7</v>
      </c>
      <c r="O60">
        <f t="shared" si="22"/>
        <v>8</v>
      </c>
      <c r="P60">
        <f t="shared" si="23"/>
        <v>10</v>
      </c>
      <c r="Q60">
        <f t="shared" si="24"/>
        <v>7</v>
      </c>
      <c r="R60">
        <f t="shared" si="25"/>
        <v>9</v>
      </c>
      <c r="S60">
        <f t="shared" si="26"/>
        <v>10</v>
      </c>
      <c r="T60">
        <f t="shared" si="27"/>
        <v>10</v>
      </c>
      <c r="U60">
        <f t="shared" si="28"/>
        <v>10</v>
      </c>
      <c r="V60" t="str">
        <f t="shared" si="11"/>
        <v>Pass</v>
      </c>
      <c r="W60" t="str">
        <f t="shared" si="12"/>
        <v>Pass</v>
      </c>
      <c r="X60" t="str">
        <f t="shared" si="13"/>
        <v>Pass</v>
      </c>
      <c r="Y60" t="str">
        <f t="shared" si="14"/>
        <v>Pass</v>
      </c>
      <c r="Z60" t="str">
        <f t="shared" si="15"/>
        <v>Pass</v>
      </c>
      <c r="AA60" t="str">
        <f t="shared" si="16"/>
        <v>Pass</v>
      </c>
      <c r="AB60" t="str">
        <f t="shared" si="17"/>
        <v>Pass</v>
      </c>
      <c r="AC60" t="str">
        <f t="shared" si="18"/>
        <v>Pass</v>
      </c>
      <c r="AD60" t="str">
        <f t="shared" si="19"/>
        <v>Pass</v>
      </c>
      <c r="AE60" t="str">
        <f t="shared" si="29"/>
        <v>Pass</v>
      </c>
    </row>
    <row r="61" spans="1:31" x14ac:dyDescent="0.3">
      <c r="A61" t="s">
        <v>175</v>
      </c>
      <c r="B61" t="s">
        <v>176</v>
      </c>
      <c r="C61" t="s">
        <v>13</v>
      </c>
      <c r="D61" t="s">
        <v>13</v>
      </c>
      <c r="E61" t="s">
        <v>13</v>
      </c>
      <c r="F61" t="s">
        <v>15</v>
      </c>
      <c r="G61" t="s">
        <v>13</v>
      </c>
      <c r="H61" t="s">
        <v>13</v>
      </c>
      <c r="I61" t="s">
        <v>16</v>
      </c>
      <c r="J61" t="s">
        <v>16</v>
      </c>
      <c r="K61" t="s">
        <v>16</v>
      </c>
      <c r="L61" t="s">
        <v>152</v>
      </c>
      <c r="M61">
        <f t="shared" si="20"/>
        <v>7</v>
      </c>
      <c r="N61">
        <f t="shared" si="21"/>
        <v>7</v>
      </c>
      <c r="O61">
        <f t="shared" si="22"/>
        <v>7</v>
      </c>
      <c r="P61">
        <f t="shared" si="23"/>
        <v>9</v>
      </c>
      <c r="Q61">
        <f t="shared" si="24"/>
        <v>7</v>
      </c>
      <c r="R61">
        <f t="shared" si="25"/>
        <v>7</v>
      </c>
      <c r="S61">
        <f t="shared" si="26"/>
        <v>10</v>
      </c>
      <c r="T61">
        <f t="shared" si="27"/>
        <v>10</v>
      </c>
      <c r="U61">
        <f t="shared" si="28"/>
        <v>10</v>
      </c>
      <c r="V61" t="str">
        <f t="shared" si="11"/>
        <v>Pass</v>
      </c>
      <c r="W61" t="str">
        <f t="shared" si="12"/>
        <v>Pass</v>
      </c>
      <c r="X61" t="str">
        <f t="shared" si="13"/>
        <v>Pass</v>
      </c>
      <c r="Y61" t="str">
        <f t="shared" si="14"/>
        <v>Pass</v>
      </c>
      <c r="Z61" t="str">
        <f t="shared" si="15"/>
        <v>Pass</v>
      </c>
      <c r="AA61" t="str">
        <f t="shared" si="16"/>
        <v>Pass</v>
      </c>
      <c r="AB61" t="str">
        <f t="shared" si="17"/>
        <v>Pass</v>
      </c>
      <c r="AC61" t="str">
        <f t="shared" si="18"/>
        <v>Pass</v>
      </c>
      <c r="AD61" t="str">
        <f t="shared" si="19"/>
        <v>Pass</v>
      </c>
      <c r="AE61" t="str">
        <f t="shared" si="29"/>
        <v>Pass</v>
      </c>
    </row>
    <row r="62" spans="1:31" x14ac:dyDescent="0.3">
      <c r="A62" t="s">
        <v>177</v>
      </c>
      <c r="B62" t="s">
        <v>178</v>
      </c>
      <c r="C62" t="s">
        <v>13</v>
      </c>
      <c r="D62" t="s">
        <v>14</v>
      </c>
      <c r="E62" t="s">
        <v>14</v>
      </c>
      <c r="F62" t="s">
        <v>15</v>
      </c>
      <c r="G62" t="s">
        <v>13</v>
      </c>
      <c r="H62" t="s">
        <v>15</v>
      </c>
      <c r="I62" t="s">
        <v>16</v>
      </c>
      <c r="J62" t="s">
        <v>16</v>
      </c>
      <c r="K62" t="s">
        <v>16</v>
      </c>
      <c r="L62" t="s">
        <v>158</v>
      </c>
      <c r="M62">
        <f t="shared" si="20"/>
        <v>7</v>
      </c>
      <c r="N62">
        <f t="shared" si="21"/>
        <v>8</v>
      </c>
      <c r="O62">
        <f t="shared" si="22"/>
        <v>8</v>
      </c>
      <c r="P62">
        <f t="shared" si="23"/>
        <v>9</v>
      </c>
      <c r="Q62">
        <f t="shared" si="24"/>
        <v>7</v>
      </c>
      <c r="R62">
        <f t="shared" si="25"/>
        <v>9</v>
      </c>
      <c r="S62">
        <f t="shared" si="26"/>
        <v>10</v>
      </c>
      <c r="T62">
        <f t="shared" si="27"/>
        <v>10</v>
      </c>
      <c r="U62">
        <f t="shared" si="28"/>
        <v>10</v>
      </c>
      <c r="V62" t="str">
        <f t="shared" si="11"/>
        <v>Pass</v>
      </c>
      <c r="W62" t="str">
        <f t="shared" si="12"/>
        <v>Pass</v>
      </c>
      <c r="X62" t="str">
        <f t="shared" si="13"/>
        <v>Pass</v>
      </c>
      <c r="Y62" t="str">
        <f t="shared" si="14"/>
        <v>Pass</v>
      </c>
      <c r="Z62" t="str">
        <f t="shared" si="15"/>
        <v>Pass</v>
      </c>
      <c r="AA62" t="str">
        <f t="shared" si="16"/>
        <v>Pass</v>
      </c>
      <c r="AB62" t="str">
        <f t="shared" si="17"/>
        <v>Pass</v>
      </c>
      <c r="AC62" t="str">
        <f t="shared" si="18"/>
        <v>Pass</v>
      </c>
      <c r="AD62" t="str">
        <f t="shared" si="19"/>
        <v>Pass</v>
      </c>
      <c r="AE62" t="str">
        <f t="shared" si="29"/>
        <v>Pass</v>
      </c>
    </row>
    <row r="63" spans="1:31" x14ac:dyDescent="0.3">
      <c r="A63" t="s">
        <v>179</v>
      </c>
      <c r="B63" t="s">
        <v>180</v>
      </c>
      <c r="C63" t="s">
        <v>13</v>
      </c>
      <c r="D63" t="s">
        <v>13</v>
      </c>
      <c r="E63" t="s">
        <v>14</v>
      </c>
      <c r="F63" t="s">
        <v>14</v>
      </c>
      <c r="G63" t="s">
        <v>14</v>
      </c>
      <c r="H63" t="s">
        <v>13</v>
      </c>
      <c r="I63" t="s">
        <v>16</v>
      </c>
      <c r="J63" t="s">
        <v>16</v>
      </c>
      <c r="K63" t="s">
        <v>16</v>
      </c>
      <c r="L63" t="s">
        <v>181</v>
      </c>
      <c r="M63">
        <f t="shared" si="20"/>
        <v>7</v>
      </c>
      <c r="N63">
        <f t="shared" si="21"/>
        <v>7</v>
      </c>
      <c r="O63">
        <f t="shared" si="22"/>
        <v>8</v>
      </c>
      <c r="P63">
        <f t="shared" si="23"/>
        <v>8</v>
      </c>
      <c r="Q63">
        <f t="shared" si="24"/>
        <v>8</v>
      </c>
      <c r="R63">
        <f t="shared" si="25"/>
        <v>7</v>
      </c>
      <c r="S63">
        <f t="shared" si="26"/>
        <v>10</v>
      </c>
      <c r="T63">
        <f t="shared" si="27"/>
        <v>10</v>
      </c>
      <c r="U63">
        <f t="shared" si="28"/>
        <v>10</v>
      </c>
      <c r="V63" t="str">
        <f t="shared" si="11"/>
        <v>Pass</v>
      </c>
      <c r="W63" t="str">
        <f t="shared" si="12"/>
        <v>Pass</v>
      </c>
      <c r="X63" t="str">
        <f t="shared" si="13"/>
        <v>Pass</v>
      </c>
      <c r="Y63" t="str">
        <f t="shared" si="14"/>
        <v>Pass</v>
      </c>
      <c r="Z63" t="str">
        <f t="shared" si="15"/>
        <v>Pass</v>
      </c>
      <c r="AA63" t="str">
        <f t="shared" si="16"/>
        <v>Pass</v>
      </c>
      <c r="AB63" t="str">
        <f t="shared" si="17"/>
        <v>Pass</v>
      </c>
      <c r="AC63" t="str">
        <f t="shared" si="18"/>
        <v>Pass</v>
      </c>
      <c r="AD63" t="str">
        <f t="shared" si="19"/>
        <v>Pass</v>
      </c>
      <c r="AE63" t="str">
        <f t="shared" si="29"/>
        <v>Pass</v>
      </c>
    </row>
    <row r="64" spans="1:31" x14ac:dyDescent="0.3">
      <c r="A64" t="s">
        <v>182</v>
      </c>
      <c r="B64" t="s">
        <v>183</v>
      </c>
      <c r="C64" t="s">
        <v>13</v>
      </c>
      <c r="D64" t="s">
        <v>14</v>
      </c>
      <c r="E64" t="s">
        <v>13</v>
      </c>
      <c r="F64" t="s">
        <v>15</v>
      </c>
      <c r="G64" t="s">
        <v>13</v>
      </c>
      <c r="H64" t="s">
        <v>13</v>
      </c>
      <c r="I64" t="s">
        <v>16</v>
      </c>
      <c r="J64" t="s">
        <v>16</v>
      </c>
      <c r="K64" t="s">
        <v>16</v>
      </c>
      <c r="L64" t="s">
        <v>34</v>
      </c>
      <c r="M64">
        <f t="shared" si="20"/>
        <v>7</v>
      </c>
      <c r="N64">
        <f t="shared" si="21"/>
        <v>8</v>
      </c>
      <c r="O64">
        <f t="shared" si="22"/>
        <v>7</v>
      </c>
      <c r="P64">
        <f t="shared" si="23"/>
        <v>9</v>
      </c>
      <c r="Q64">
        <f t="shared" si="24"/>
        <v>7</v>
      </c>
      <c r="R64">
        <f t="shared" si="25"/>
        <v>7</v>
      </c>
      <c r="S64">
        <f t="shared" si="26"/>
        <v>10</v>
      </c>
      <c r="T64">
        <f t="shared" si="27"/>
        <v>10</v>
      </c>
      <c r="U64">
        <f t="shared" si="28"/>
        <v>10</v>
      </c>
      <c r="V64" t="str">
        <f t="shared" si="11"/>
        <v>Pass</v>
      </c>
      <c r="W64" t="str">
        <f t="shared" si="12"/>
        <v>Pass</v>
      </c>
      <c r="X64" t="str">
        <f t="shared" si="13"/>
        <v>Pass</v>
      </c>
      <c r="Y64" t="str">
        <f t="shared" si="14"/>
        <v>Pass</v>
      </c>
      <c r="Z64" t="str">
        <f t="shared" si="15"/>
        <v>Pass</v>
      </c>
      <c r="AA64" t="str">
        <f t="shared" si="16"/>
        <v>Pass</v>
      </c>
      <c r="AB64" t="str">
        <f t="shared" si="17"/>
        <v>Pass</v>
      </c>
      <c r="AC64" t="str">
        <f t="shared" si="18"/>
        <v>Pass</v>
      </c>
      <c r="AD64" t="str">
        <f t="shared" si="19"/>
        <v>Pass</v>
      </c>
      <c r="AE64" t="str">
        <f t="shared" si="29"/>
        <v>Pass</v>
      </c>
    </row>
  </sheetData>
  <dataConsolidate/>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3D421-F5F6-4A46-A756-68BEB49873AE}">
  <dimension ref="A1:W41"/>
  <sheetViews>
    <sheetView showGridLines="0" tabSelected="1" zoomScaleNormal="100" workbookViewId="0">
      <selection activeCell="H12" sqref="H12"/>
    </sheetView>
  </sheetViews>
  <sheetFormatPr defaultRowHeight="14.4" x14ac:dyDescent="0.3"/>
  <sheetData>
    <row r="1" spans="1:23" s="5" customFormat="1" ht="42.6" customHeight="1" x14ac:dyDescent="0.3">
      <c r="A1" s="4"/>
      <c r="B1" s="4"/>
      <c r="C1" s="4"/>
      <c r="D1" s="4"/>
      <c r="E1" s="4"/>
      <c r="F1" s="4"/>
      <c r="G1" s="4"/>
      <c r="H1" s="4"/>
      <c r="I1" s="4"/>
      <c r="J1" s="4"/>
      <c r="K1" s="4"/>
      <c r="L1" s="4"/>
      <c r="M1" s="4"/>
      <c r="N1" s="4"/>
      <c r="O1" s="4"/>
      <c r="P1" s="4"/>
      <c r="Q1" s="4"/>
      <c r="R1" s="4"/>
      <c r="S1" s="4"/>
      <c r="T1" s="4"/>
      <c r="U1" s="4"/>
      <c r="V1" s="4"/>
      <c r="W1" s="4"/>
    </row>
    <row r="2" spans="1:23" s="5" customFormat="1" x14ac:dyDescent="0.3"/>
    <row r="3" spans="1:23" s="5" customFormat="1" x14ac:dyDescent="0.3">
      <c r="H3" s="6"/>
    </row>
    <row r="4" spans="1:23" s="5" customFormat="1" x14ac:dyDescent="0.3"/>
    <row r="5" spans="1:23" s="5" customFormat="1" x14ac:dyDescent="0.3"/>
    <row r="6" spans="1:23" s="5" customFormat="1" x14ac:dyDescent="0.3"/>
    <row r="7" spans="1:23" s="5" customFormat="1" x14ac:dyDescent="0.3">
      <c r="D7" s="7"/>
    </row>
    <row r="8" spans="1:23" s="5" customFormat="1" x14ac:dyDescent="0.3"/>
    <row r="9" spans="1:23" s="5" customFormat="1" x14ac:dyDescent="0.3"/>
    <row r="10" spans="1:23" s="5" customFormat="1" x14ac:dyDescent="0.3"/>
    <row r="11" spans="1:23" s="5" customFormat="1" x14ac:dyDescent="0.3"/>
    <row r="12" spans="1:23" s="5" customFormat="1" x14ac:dyDescent="0.3"/>
    <row r="13" spans="1:23" s="5" customFormat="1" x14ac:dyDescent="0.3"/>
    <row r="14" spans="1:23" s="5" customFormat="1" x14ac:dyDescent="0.3"/>
    <row r="15" spans="1:23" s="5" customFormat="1" x14ac:dyDescent="0.3"/>
    <row r="16" spans="1:23" s="5" customFormat="1" x14ac:dyDescent="0.3"/>
    <row r="17" s="5" customFormat="1" x14ac:dyDescent="0.3"/>
    <row r="18" s="5" customFormat="1" x14ac:dyDescent="0.3"/>
    <row r="19" s="5" customFormat="1" x14ac:dyDescent="0.3"/>
    <row r="20" s="5" customFormat="1" x14ac:dyDescent="0.3"/>
    <row r="21" s="5" customFormat="1" x14ac:dyDescent="0.3"/>
    <row r="22" s="5" customFormat="1" x14ac:dyDescent="0.3"/>
    <row r="23" s="5" customFormat="1" x14ac:dyDescent="0.3"/>
    <row r="24" s="5" customFormat="1" x14ac:dyDescent="0.3"/>
    <row r="25" s="5" customFormat="1" x14ac:dyDescent="0.3"/>
    <row r="26" s="5" customFormat="1" x14ac:dyDescent="0.3"/>
    <row r="27" s="5" customFormat="1" x14ac:dyDescent="0.3"/>
    <row r="28" s="5" customFormat="1" x14ac:dyDescent="0.3"/>
    <row r="29" s="5" customFormat="1" x14ac:dyDescent="0.3"/>
    <row r="30" s="5" customFormat="1" x14ac:dyDescent="0.3"/>
    <row r="31" s="5" customFormat="1" x14ac:dyDescent="0.3"/>
    <row r="32" s="5" customFormat="1" x14ac:dyDescent="0.3"/>
    <row r="33" s="5" customFormat="1" x14ac:dyDescent="0.3"/>
    <row r="34" s="5" customFormat="1" x14ac:dyDescent="0.3"/>
    <row r="35" s="5" customFormat="1" x14ac:dyDescent="0.3"/>
    <row r="36" s="5" customFormat="1" x14ac:dyDescent="0.3"/>
    <row r="37" s="3" customFormat="1" x14ac:dyDescent="0.3"/>
    <row r="38" s="3" customFormat="1" x14ac:dyDescent="0.3"/>
    <row r="39" s="3" customFormat="1" x14ac:dyDescent="0.3"/>
    <row r="40" s="3" customFormat="1" x14ac:dyDescent="0.3"/>
    <row r="41" s="3"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691F33-0B3B-4199-A60C-EB4D83B86F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Sheet2</vt:lpstr>
      <vt:lpstr>Sheet3</vt:lpstr>
      <vt:lpstr>Sheet4</vt:lpstr>
      <vt:lpstr>Sheet5</vt:lpstr>
      <vt:lpstr>Sheet6</vt:lpstr>
      <vt:lpstr>Sheet7</vt:lpstr>
      <vt:lpstr>Sheet9</vt:lpstr>
      <vt:lpstr>Sheet10</vt:lpstr>
      <vt:lpstr>Sheet11</vt:lpstr>
      <vt:lpstr>Sheet1</vt:lpstr>
      <vt:lpstr>Sheet13</vt:lpstr>
      <vt:lpstr>Sheet12</vt:lpstr>
      <vt:lpstr>Sheet14</vt:lpstr>
      <vt:lpstr>Marks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Suryaprabha Jeyakumar</dc:creator>
  <cp:lastModifiedBy>Suryaprabha Jeyakumar</cp:lastModifiedBy>
  <dcterms:created xsi:type="dcterms:W3CDTF">2024-10-19T16:03:01Z</dcterms:created>
  <dcterms:modified xsi:type="dcterms:W3CDTF">2024-12-17T13:25:07Z</dcterms:modified>
</cp:coreProperties>
</file>