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Excel" localSheetId="0">Sheet1!$A$4:$H$14</definedName>
  </definedNames>
  <calcPr calcId="124519"/>
</workbook>
</file>

<file path=xl/calcChain.xml><?xml version="1.0" encoding="utf-8"?>
<calcChain xmlns="http://schemas.openxmlformats.org/spreadsheetml/2006/main">
  <c r="J7" i="1"/>
  <c r="K7"/>
  <c r="L7"/>
  <c r="M7"/>
  <c r="G14"/>
  <c r="G13"/>
  <c r="G12"/>
  <c r="G11"/>
  <c r="G10"/>
  <c r="G9"/>
  <c r="G8"/>
  <c r="G7"/>
  <c r="G6"/>
  <c r="G5"/>
  <c r="K16"/>
  <c r="K14"/>
  <c r="K13"/>
  <c r="K12"/>
  <c r="K11"/>
  <c r="M16" l="1"/>
</calcChain>
</file>

<file path=xl/connections.xml><?xml version="1.0" encoding="utf-8"?>
<connections xmlns="http://schemas.openxmlformats.org/spreadsheetml/2006/main">
  <connection id="1" name="Excel" type="6" refreshedVersion="3" background="1" saveData="1">
    <textPr codePage="437" sourceFile="D:\Excel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<sst xmlns="http://schemas.openxmlformats.org/spreadsheetml/2006/main" count="52" uniqueCount="42">
  <si>
    <t>S.NO</t>
  </si>
  <si>
    <t xml:space="preserve"> RollNo</t>
  </si>
  <si>
    <t xml:space="preserve"> Name</t>
  </si>
  <si>
    <t xml:space="preserve"> CIAMark(25)</t>
  </si>
  <si>
    <t xml:space="preserve"> EOSMark(50)</t>
  </si>
  <si>
    <t xml:space="preserve"> EOSMark(25)</t>
  </si>
  <si>
    <t xml:space="preserve"> FINALMARK(50)CIA(25)+EOS(25)</t>
  </si>
  <si>
    <t xml:space="preserve"> Grade</t>
  </si>
  <si>
    <t xml:space="preserve"> 21BCA101</t>
  </si>
  <si>
    <t xml:space="preserve"> S.AARTHI</t>
  </si>
  <si>
    <t xml:space="preserve"> 21BCA102</t>
  </si>
  <si>
    <t xml:space="preserve"> S.ABDULKALAM</t>
  </si>
  <si>
    <t xml:space="preserve"> 21BCA103</t>
  </si>
  <si>
    <t xml:space="preserve"> s.abhragam</t>
  </si>
  <si>
    <t xml:space="preserve"> 21BCA104</t>
  </si>
  <si>
    <t xml:space="preserve"> G.ANTONYRAJ</t>
  </si>
  <si>
    <t xml:space="preserve"> 21BCA105</t>
  </si>
  <si>
    <t xml:space="preserve"> N.ARUN</t>
  </si>
  <si>
    <t xml:space="preserve"> 21BCA106</t>
  </si>
  <si>
    <t xml:space="preserve"> A.ASHIKALI</t>
  </si>
  <si>
    <t xml:space="preserve"> 21BCA107</t>
  </si>
  <si>
    <t xml:space="preserve"> T.ASIFDEEN</t>
  </si>
  <si>
    <t xml:space="preserve"> 21BCA108</t>
  </si>
  <si>
    <t xml:space="preserve"> R.BALAJI</t>
  </si>
  <si>
    <t xml:space="preserve"> 21BCA109</t>
  </si>
  <si>
    <t xml:space="preserve"> A.CHIDAMBARANATHAN</t>
  </si>
  <si>
    <t xml:space="preserve"> 21BCA110</t>
  </si>
  <si>
    <t xml:space="preserve"> K.DEEPAK MANIKANDAN</t>
  </si>
  <si>
    <t>THE AMERICAN COLLEGE, MADURAI</t>
  </si>
  <si>
    <t>DEPARTMENT OF BCA</t>
  </si>
  <si>
    <t>O</t>
  </si>
  <si>
    <t>A</t>
  </si>
  <si>
    <t>C</t>
  </si>
  <si>
    <t>B</t>
  </si>
  <si>
    <t xml:space="preserve">  SUM</t>
  </si>
  <si>
    <t>AVERAGE</t>
  </si>
  <si>
    <t xml:space="preserve"> MAX</t>
  </si>
  <si>
    <t xml:space="preserve"> MIN</t>
  </si>
  <si>
    <t>GRADE</t>
  </si>
  <si>
    <t>COUNT</t>
  </si>
  <si>
    <t>TOTAL</t>
  </si>
  <si>
    <t>NUMERIC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</si>
</sst>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c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J11" sqref="J11"/>
    </sheetView>
  </sheetViews>
  <sheetFormatPr defaultRowHeight="15"/>
  <cols>
    <col min="1" max="1" width="5.42578125" bestFit="1" customWidth="1"/>
    <col min="2" max="2" width="10" bestFit="1" customWidth="1"/>
    <col min="3" max="3" width="23.7109375" bestFit="1" customWidth="1"/>
    <col min="4" max="4" width="12.28515625" bestFit="1" customWidth="1"/>
    <col min="5" max="6" width="12.7109375" bestFit="1" customWidth="1"/>
    <col min="7" max="7" width="30.28515625" style="1" bestFit="1" customWidth="1"/>
    <col min="8" max="8" width="6.7109375" bestFit="1" customWidth="1"/>
  </cols>
  <sheetData>
    <row r="1" spans="1:13">
      <c r="A1" s="6" t="s">
        <v>28</v>
      </c>
      <c r="B1" s="7"/>
      <c r="C1" s="7"/>
      <c r="D1" s="7"/>
      <c r="E1" s="7"/>
      <c r="F1" s="7"/>
      <c r="G1" s="7"/>
      <c r="H1" s="7"/>
    </row>
    <row r="2" spans="1:13">
      <c r="A2" s="6" t="s">
        <v>29</v>
      </c>
      <c r="B2" s="7"/>
      <c r="C2" s="7"/>
      <c r="D2" s="7"/>
      <c r="E2" s="7"/>
      <c r="F2" s="7"/>
      <c r="G2" s="7"/>
      <c r="H2" s="7"/>
    </row>
    <row r="3" spans="1:13">
      <c r="A3" s="6"/>
      <c r="B3" s="6"/>
      <c r="C3" s="6"/>
      <c r="D3" s="6"/>
      <c r="E3" s="6"/>
      <c r="F3" s="6"/>
      <c r="G3" s="6"/>
      <c r="H3" s="6"/>
    </row>
    <row r="4" spans="1:1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2" t="s">
        <v>7</v>
      </c>
    </row>
    <row r="5" spans="1:13">
      <c r="A5">
        <v>1</v>
      </c>
      <c r="B5" t="s">
        <v>8</v>
      </c>
      <c r="C5" t="s">
        <v>9</v>
      </c>
      <c r="D5">
        <v>23</v>
      </c>
      <c r="E5">
        <v>36</v>
      </c>
      <c r="F5">
        <v>18</v>
      </c>
      <c r="G5" s="1">
        <f t="shared" ref="G5:G14" si="0">SUM(D5+F5)</f>
        <v>41</v>
      </c>
      <c r="H5" t="s">
        <v>30</v>
      </c>
    </row>
    <row r="6" spans="1:13">
      <c r="A6">
        <v>2</v>
      </c>
      <c r="B6" t="s">
        <v>10</v>
      </c>
      <c r="C6" t="s">
        <v>11</v>
      </c>
      <c r="D6">
        <v>25</v>
      </c>
      <c r="E6">
        <v>46</v>
      </c>
      <c r="F6">
        <v>23</v>
      </c>
      <c r="G6" s="1">
        <f t="shared" si="0"/>
        <v>48</v>
      </c>
      <c r="H6" t="s">
        <v>30</v>
      </c>
      <c r="J6" s="5" t="s">
        <v>34</v>
      </c>
      <c r="K6" s="2" t="s">
        <v>35</v>
      </c>
      <c r="L6" s="2" t="s">
        <v>36</v>
      </c>
      <c r="M6" s="2" t="s">
        <v>37</v>
      </c>
    </row>
    <row r="7" spans="1:13">
      <c r="A7">
        <v>3</v>
      </c>
      <c r="B7" t="s">
        <v>12</v>
      </c>
      <c r="C7" t="s">
        <v>13</v>
      </c>
      <c r="D7">
        <v>22</v>
      </c>
      <c r="E7">
        <v>30</v>
      </c>
      <c r="F7">
        <v>15</v>
      </c>
      <c r="G7" s="1">
        <f t="shared" si="0"/>
        <v>37</v>
      </c>
      <c r="H7" t="s">
        <v>31</v>
      </c>
      <c r="J7">
        <f>SUM(G5:G14)</f>
        <v>408</v>
      </c>
      <c r="K7">
        <f>AVERAGE(G5:G14)</f>
        <v>40.799999999999997</v>
      </c>
      <c r="L7">
        <f>MAX(G5:G14)</f>
        <v>48</v>
      </c>
      <c r="M7">
        <f>MIN(G5:G14)</f>
        <v>26</v>
      </c>
    </row>
    <row r="8" spans="1:13">
      <c r="A8">
        <v>4</v>
      </c>
      <c r="B8" t="s">
        <v>14</v>
      </c>
      <c r="C8" t="s">
        <v>15</v>
      </c>
      <c r="D8">
        <v>25</v>
      </c>
      <c r="E8">
        <v>46</v>
      </c>
      <c r="F8">
        <v>23</v>
      </c>
      <c r="G8" s="1">
        <f t="shared" si="0"/>
        <v>48</v>
      </c>
      <c r="H8" t="s">
        <v>30</v>
      </c>
    </row>
    <row r="9" spans="1:13">
      <c r="A9">
        <v>5</v>
      </c>
      <c r="B9" t="s">
        <v>16</v>
      </c>
      <c r="C9" t="s">
        <v>17</v>
      </c>
      <c r="D9">
        <v>25</v>
      </c>
      <c r="E9">
        <v>40</v>
      </c>
      <c r="F9">
        <v>20</v>
      </c>
      <c r="G9" s="1">
        <f t="shared" si="0"/>
        <v>45</v>
      </c>
      <c r="H9" t="s">
        <v>30</v>
      </c>
    </row>
    <row r="10" spans="1:13">
      <c r="A10">
        <v>6</v>
      </c>
      <c r="B10" t="s">
        <v>18</v>
      </c>
      <c r="C10" t="s">
        <v>19</v>
      </c>
      <c r="D10">
        <v>11</v>
      </c>
      <c r="E10">
        <v>30</v>
      </c>
      <c r="F10">
        <v>15</v>
      </c>
      <c r="G10" s="1">
        <f t="shared" si="0"/>
        <v>26</v>
      </c>
      <c r="H10" t="s">
        <v>32</v>
      </c>
      <c r="J10" s="2" t="s">
        <v>38</v>
      </c>
      <c r="K10" s="2" t="s">
        <v>39</v>
      </c>
    </row>
    <row r="11" spans="1:13">
      <c r="A11">
        <v>7</v>
      </c>
      <c r="B11" t="s">
        <v>20</v>
      </c>
      <c r="C11" t="s">
        <v>21</v>
      </c>
      <c r="D11">
        <v>25</v>
      </c>
      <c r="E11">
        <v>40</v>
      </c>
      <c r="F11">
        <v>20</v>
      </c>
      <c r="G11" s="1">
        <f t="shared" si="0"/>
        <v>45</v>
      </c>
      <c r="H11" t="s">
        <v>30</v>
      </c>
      <c r="J11" s="4" t="s">
        <v>30</v>
      </c>
      <c r="K11">
        <f>COUNTIF(H:H,"O")</f>
        <v>7</v>
      </c>
    </row>
    <row r="12" spans="1:13">
      <c r="A12">
        <v>8</v>
      </c>
      <c r="B12" t="s">
        <v>22</v>
      </c>
      <c r="C12" t="s">
        <v>23</v>
      </c>
      <c r="D12">
        <v>25</v>
      </c>
      <c r="E12">
        <v>38</v>
      </c>
      <c r="F12">
        <v>19</v>
      </c>
      <c r="G12" s="1">
        <f t="shared" si="0"/>
        <v>44</v>
      </c>
      <c r="H12" t="s">
        <v>30</v>
      </c>
      <c r="J12" s="4" t="s">
        <v>31</v>
      </c>
      <c r="K12">
        <f>COUNTIF(H:H,"A")</f>
        <v>1</v>
      </c>
    </row>
    <row r="13" spans="1:13">
      <c r="A13">
        <v>9</v>
      </c>
      <c r="B13" t="s">
        <v>24</v>
      </c>
      <c r="C13" t="s">
        <v>25</v>
      </c>
      <c r="D13">
        <v>13</v>
      </c>
      <c r="E13">
        <v>30</v>
      </c>
      <c r="F13">
        <v>15</v>
      </c>
      <c r="G13" s="1">
        <f t="shared" si="0"/>
        <v>28</v>
      </c>
      <c r="H13" t="s">
        <v>33</v>
      </c>
      <c r="J13" s="4" t="s">
        <v>33</v>
      </c>
      <c r="K13">
        <f>COUNTIF(H:H,"B")</f>
        <v>1</v>
      </c>
    </row>
    <row r="14" spans="1:13">
      <c r="A14">
        <v>10</v>
      </c>
      <c r="B14" t="s">
        <v>26</v>
      </c>
      <c r="C14" t="s">
        <v>27</v>
      </c>
      <c r="D14">
        <v>25</v>
      </c>
      <c r="E14">
        <v>42</v>
      </c>
      <c r="F14">
        <v>21</v>
      </c>
      <c r="G14" s="1">
        <f t="shared" si="0"/>
        <v>46</v>
      </c>
      <c r="H14" t="s">
        <v>30</v>
      </c>
      <c r="J14" s="4" t="s">
        <v>32</v>
      </c>
      <c r="K14">
        <f>COUNTIF(H:H,"C")</f>
        <v>1</v>
      </c>
    </row>
    <row r="16" spans="1:13">
      <c r="J16" s="2" t="s">
        <v>40</v>
      </c>
      <c r="K16" s="2">
        <f>SUM(K11:K14)</f>
        <v>10</v>
      </c>
      <c r="L16" s="2" t="s">
        <v>41</v>
      </c>
      <c r="M16" s="2">
        <f>COUNT(A:G)</f>
        <v>50</v>
      </c>
    </row>
  </sheetData>
  <mergeCells count="3">
    <mergeCell ref="A1:H1"/>
    <mergeCell ref="A2:H2"/>
    <mergeCell ref="A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2025-02-10T05:27:01Z</dcterms:created>
  <dcterms:modified xsi:type="dcterms:W3CDTF">2025-02-14T06:01:10Z</dcterms:modified>
</cp:coreProperties>
</file>