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firstSheet="1" activeTab="4"/>
  </bookViews>
  <sheets>
    <sheet name="Z-Test" sheetId="1" r:id="rId1"/>
    <sheet name="F-Test" sheetId="2" r:id="rId2"/>
    <sheet name="T-test for equal variance" sheetId="3" r:id="rId3"/>
    <sheet name="T-test for unequal variance" sheetId="4" r:id="rId4"/>
    <sheet name="T-test for Paired Two Sample 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5" l="1"/>
  <c r="B18" i="5"/>
  <c r="C18" i="4"/>
  <c r="B18" i="4"/>
  <c r="C18" i="3" l="1"/>
  <c r="B18" i="3"/>
  <c r="D25" i="2" l="1"/>
  <c r="C25" i="2"/>
  <c r="C46" i="1" l="1"/>
  <c r="B46" i="1"/>
  <c r="C45" i="1"/>
  <c r="B45" i="1"/>
  <c r="C44" i="1"/>
  <c r="B44" i="1"/>
</calcChain>
</file>

<file path=xl/sharedStrings.xml><?xml version="1.0" encoding="utf-8"?>
<sst xmlns="http://schemas.openxmlformats.org/spreadsheetml/2006/main" count="140" uniqueCount="70">
  <si>
    <t>Sample Number</t>
  </si>
  <si>
    <t>Price1</t>
  </si>
  <si>
    <t>Price2</t>
  </si>
  <si>
    <t>Mean</t>
  </si>
  <si>
    <t>Variance</t>
  </si>
  <si>
    <t>Variance(Sample)</t>
  </si>
  <si>
    <t>stdev(Sample)</t>
  </si>
  <si>
    <t>Z-test for difference in means</t>
  </si>
  <si>
    <t>[Two tailed test]</t>
  </si>
  <si>
    <t>z-Test: Two Sample for Means</t>
  </si>
  <si>
    <t>Null Hypothesis , H0 : P1 =P2</t>
  </si>
  <si>
    <t>Alternative Hypothesis , H1 : P1 not equal to P2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</si>
  <si>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</si>
  <si>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</si>
  <si>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</si>
  <si>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</si>
  <si>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</si>
  <si>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</si>
  <si>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</si>
  <si>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</si>
  <si>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Alpha=0.05</t>
  </si>
  <si>
    <t>Decision : P-Value &gt; Alpha</t>
  </si>
  <si>
    <t>P-Value for two tailed test is : 0.0624</t>
  </si>
  <si>
    <t>Conclusion : There is no evidence to reject H0 and conlude that the two population means are equal.</t>
  </si>
  <si>
    <t>Remind Always : When n(sample size)&gt;30 and population variance is known , then use Z-test .</t>
  </si>
  <si>
    <t>F test for equality of Two Population Variances</t>
  </si>
  <si>
    <t>Null Hypothesis ,  H0   : Population variances are equal</t>
  </si>
  <si>
    <t>[Two - Tailed Test]</t>
  </si>
  <si>
    <t>F-Test Two-Sample for Variances</t>
  </si>
  <si>
    <t>Total</t>
  </si>
  <si>
    <t>(1)  Assuming that two samples of animals are independent can we conclude that Price 2 is better than Price1?</t>
  </si>
  <si>
    <t>(2)   Examine the case when the same set of Fifteen Prices were used in both the prices.</t>
  </si>
  <si>
    <t>df</t>
  </si>
  <si>
    <t>F</t>
  </si>
  <si>
    <t>P(F&lt;=f) one-tail</t>
  </si>
  <si>
    <t>F Critical one-tail</t>
  </si>
  <si>
    <t>Alternative Hypothesis , H1 : Population variances are not equal</t>
  </si>
  <si>
    <t xml:space="preserve">  NOTE :   When population variances are equal then we can use t-test for difference of means assuming equal variances.</t>
  </si>
  <si>
    <t xml:space="preserve">P-Value for Two Tailed Test is : </t>
  </si>
  <si>
    <t>Decision :  Either you compare Calculated F with the Tabulated F OR P-Value with the Level of Significance</t>
  </si>
  <si>
    <t>DATASET</t>
  </si>
  <si>
    <t>P-Value for Two tailed test is (Using F-Test in Formulas)=0.7008</t>
  </si>
  <si>
    <t>P-Value(0.7008) &gt; Level of significance(0.05)</t>
  </si>
  <si>
    <t>Remind Always : (1) When n(sample size) is less than 30 and population variance is unknown , then use F-test.</t>
  </si>
  <si>
    <t>T-test for difference in means assuming equal variances.</t>
  </si>
  <si>
    <t xml:space="preserve">  We have to check that Price 2 is better than Price 1 .</t>
  </si>
  <si>
    <t>[One Tailed Test]</t>
  </si>
  <si>
    <t>T-test: Two-Sample Assuming Equal Variances</t>
  </si>
  <si>
    <t>T-test  for Two-Sample Assuming Equal Variances</t>
  </si>
  <si>
    <t>Null Hypothesis ,  H0   :  P1=P2</t>
  </si>
  <si>
    <t>Alternative Hypothesis  H1 : P1&lt;P2</t>
  </si>
  <si>
    <t>Pooled Variance</t>
  </si>
  <si>
    <t>t Stat</t>
  </si>
  <si>
    <t>P(T&lt;=t) one-tail</t>
  </si>
  <si>
    <t>t Critical one-tail</t>
  </si>
  <si>
    <t>P(T&lt;=t) two-tail</t>
  </si>
  <si>
    <t>t Critical two-tail</t>
  </si>
  <si>
    <t>Level of significance is : 0.05</t>
  </si>
  <si>
    <t>P-Value For One tailed  Test is : 0.0624</t>
  </si>
  <si>
    <t>Decision : P-Value (0.0624) &gt;Alpha(0.05)</t>
  </si>
  <si>
    <t>Conclusion : There is no enough evidence to reject the H0 hence it is  accepted . Thus it is conclude that Price1 is equal to price2</t>
  </si>
  <si>
    <t>T-test  for Two-Sample Assuming UnEqual Variance</t>
  </si>
  <si>
    <t>T-test: Two-Sample Assuming UnEqual Variances</t>
  </si>
  <si>
    <t>T-test for difference in means assuming Unequal variances.</t>
  </si>
  <si>
    <t xml:space="preserve">Paired T-test for difference of means </t>
  </si>
  <si>
    <t>t-Test: Paired Two Sample for Means</t>
  </si>
  <si>
    <t>Pearson Correlation</t>
  </si>
  <si>
    <t xml:space="preserve">PairedT-test:Diffrence of mean; </t>
  </si>
  <si>
    <t>P-Value For One tailed  Test is : 0.0258</t>
  </si>
  <si>
    <t>Decision : P-Value (0.0258) &lt;Alpha(0.05)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</si>
</sst>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7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0" borderId="0" xfId="0" applyFont="1"/>
    <xf numFmtId="0" fontId="5" fillId="0" borderId="3" xfId="0" applyFont="1" applyBorder="1"/>
    <xf numFmtId="0" fontId="6" fillId="12" borderId="3" xfId="0" applyFont="1" applyFill="1" applyBorder="1"/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 applyAlignment="1"/>
    <xf numFmtId="0" fontId="0" fillId="8" borderId="0" xfId="0" applyFill="1"/>
    <xf numFmtId="0" fontId="0" fillId="8" borderId="0" xfId="0" applyFill="1" applyAlignment="1"/>
    <xf numFmtId="0" fontId="0" fillId="8" borderId="0" xfId="0" applyFill="1" applyAlignment="1">
      <alignment horizontal="center"/>
    </xf>
    <xf numFmtId="0" fontId="0" fillId="10" borderId="0" xfId="0" applyFill="1" applyAlignment="1">
      <alignment horizontal="left" wrapText="1"/>
    </xf>
    <xf numFmtId="0" fontId="7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4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7" borderId="0" xfId="0" applyFont="1" applyFill="1" applyAlignment="1"/>
    <xf numFmtId="0" fontId="6" fillId="7" borderId="0" xfId="0" applyFont="1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3" fillId="11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showGridLines="0" topLeftCell="A24" workbookViewId="0">
      <selection activeCell="F37" sqref="F37"/>
    </sheetView>
  </sheetViews>
  <sheetFormatPr defaultRowHeight="15" x14ac:dyDescent="0.25"/>
  <cols>
    <col min="1" max="1" width="16.5703125" customWidth="1"/>
    <col min="7" max="7" width="18.42578125" customWidth="1"/>
    <col min="8" max="8" width="15.7109375" customWidth="1"/>
    <col min="9" max="9" width="12.140625" customWidth="1"/>
  </cols>
  <sheetData>
    <row r="2" spans="1:12" ht="15.75" x14ac:dyDescent="0.25">
      <c r="C2" s="7" t="s">
        <v>24</v>
      </c>
      <c r="D2" s="7"/>
      <c r="E2" s="7"/>
      <c r="F2" s="7"/>
      <c r="G2" s="7"/>
      <c r="H2" s="7"/>
      <c r="I2" s="7"/>
      <c r="J2" s="7"/>
      <c r="K2" s="7"/>
      <c r="L2" s="7"/>
    </row>
    <row r="3" spans="1:12" ht="18.75" x14ac:dyDescent="0.3">
      <c r="A3" s="15" t="s">
        <v>40</v>
      </c>
    </row>
    <row r="4" spans="1:12" ht="15.75" x14ac:dyDescent="0.25">
      <c r="A4" s="17" t="s">
        <v>0</v>
      </c>
      <c r="B4" s="17" t="s">
        <v>1</v>
      </c>
      <c r="C4" s="17" t="s">
        <v>2</v>
      </c>
      <c r="G4" s="2" t="s">
        <v>7</v>
      </c>
      <c r="H4" s="2"/>
      <c r="I4" s="2"/>
      <c r="J4" s="2"/>
    </row>
    <row r="5" spans="1:12" x14ac:dyDescent="0.25">
      <c r="A5" s="13">
        <v>1</v>
      </c>
      <c r="B5" s="13">
        <v>20</v>
      </c>
      <c r="C5" s="13">
        <v>30</v>
      </c>
    </row>
    <row r="6" spans="1:12" ht="15.75" x14ac:dyDescent="0.25">
      <c r="A6" s="13">
        <v>2</v>
      </c>
      <c r="B6" s="13">
        <v>15</v>
      </c>
      <c r="C6" s="13">
        <v>10</v>
      </c>
      <c r="G6" s="18" t="s">
        <v>10</v>
      </c>
      <c r="H6" s="18"/>
      <c r="I6" s="18"/>
      <c r="J6" s="1"/>
    </row>
    <row r="7" spans="1:12" ht="15.75" x14ac:dyDescent="0.25">
      <c r="A7" s="13">
        <v>3</v>
      </c>
      <c r="B7" s="13">
        <v>12</v>
      </c>
      <c r="C7" s="13">
        <v>54</v>
      </c>
      <c r="G7" s="19" t="s">
        <v>11</v>
      </c>
      <c r="H7" s="19"/>
      <c r="I7" s="19"/>
      <c r="J7" s="1"/>
    </row>
    <row r="8" spans="1:12" x14ac:dyDescent="0.25">
      <c r="A8" s="13">
        <v>4</v>
      </c>
      <c r="B8" s="13">
        <v>10</v>
      </c>
      <c r="C8" s="13">
        <v>21</v>
      </c>
      <c r="D8" s="14"/>
      <c r="G8" s="20" t="s">
        <v>8</v>
      </c>
      <c r="H8" s="20"/>
      <c r="I8" s="20"/>
    </row>
    <row r="9" spans="1:12" x14ac:dyDescent="0.25">
      <c r="A9" s="13">
        <v>5</v>
      </c>
      <c r="B9" s="13">
        <v>52</v>
      </c>
      <c r="C9" s="13">
        <v>42</v>
      </c>
    </row>
    <row r="10" spans="1:12" x14ac:dyDescent="0.25">
      <c r="A10" s="13">
        <v>6</v>
      </c>
      <c r="B10" s="13">
        <v>22</v>
      </c>
      <c r="C10" s="13">
        <v>56</v>
      </c>
      <c r="G10" t="s">
        <v>9</v>
      </c>
    </row>
    <row r="11" spans="1:12" x14ac:dyDescent="0.25">
      <c r="A11" s="13">
        <v>7</v>
      </c>
      <c r="B11" s="13">
        <v>55</v>
      </c>
      <c r="C11" s="13">
        <v>45</v>
      </c>
    </row>
    <row r="12" spans="1:12" ht="15.75" thickBot="1" x14ac:dyDescent="0.3">
      <c r="A12" s="13">
        <v>8</v>
      </c>
      <c r="B12" s="13">
        <v>22</v>
      </c>
      <c r="C12" s="13">
        <v>15</v>
      </c>
    </row>
    <row r="13" spans="1:12" x14ac:dyDescent="0.25">
      <c r="A13" s="13">
        <v>9</v>
      </c>
      <c r="B13" s="13">
        <v>35</v>
      </c>
      <c r="C13" s="13">
        <v>45</v>
      </c>
      <c r="G13" s="5"/>
      <c r="H13" s="5" t="s">
        <v>1</v>
      </c>
      <c r="I13" s="5" t="s">
        <v>2</v>
      </c>
    </row>
    <row r="14" spans="1:12" x14ac:dyDescent="0.25">
      <c r="A14" s="13">
        <v>10</v>
      </c>
      <c r="B14" s="13">
        <v>12</v>
      </c>
      <c r="C14" s="13">
        <v>24</v>
      </c>
      <c r="G14" s="3" t="s">
        <v>3</v>
      </c>
      <c r="H14" s="3">
        <v>34.564102564102562</v>
      </c>
      <c r="I14" s="3">
        <v>42.794871794871796</v>
      </c>
    </row>
    <row r="15" spans="1:12" x14ac:dyDescent="0.25">
      <c r="A15" s="13">
        <v>11</v>
      </c>
      <c r="B15" s="13">
        <v>52</v>
      </c>
      <c r="C15" s="13">
        <v>51</v>
      </c>
      <c r="G15" s="3" t="s">
        <v>12</v>
      </c>
      <c r="H15" s="3">
        <v>314.51549999999997</v>
      </c>
      <c r="I15" s="3">
        <v>446.37790000000001</v>
      </c>
    </row>
    <row r="16" spans="1:12" x14ac:dyDescent="0.25">
      <c r="A16" s="13">
        <v>12</v>
      </c>
      <c r="B16" s="13">
        <v>45</v>
      </c>
      <c r="C16" s="13">
        <v>42</v>
      </c>
      <c r="G16" s="3" t="s">
        <v>13</v>
      </c>
      <c r="H16" s="3">
        <v>39</v>
      </c>
      <c r="I16" s="3">
        <v>39</v>
      </c>
    </row>
    <row r="17" spans="1:10" x14ac:dyDescent="0.25">
      <c r="A17" s="13">
        <v>13</v>
      </c>
      <c r="B17" s="13">
        <v>16</v>
      </c>
      <c r="C17" s="13">
        <v>36</v>
      </c>
      <c r="G17" s="3" t="s">
        <v>14</v>
      </c>
      <c r="H17" s="3">
        <v>0</v>
      </c>
      <c r="I17" s="3"/>
    </row>
    <row r="18" spans="1:10" x14ac:dyDescent="0.25">
      <c r="A18" s="13">
        <v>14</v>
      </c>
      <c r="B18" s="13">
        <v>15</v>
      </c>
      <c r="C18" s="13">
        <v>45</v>
      </c>
      <c r="G18" s="3" t="s">
        <v>15</v>
      </c>
      <c r="H18" s="3">
        <v>-1.863420291470532</v>
      </c>
      <c r="I18" s="3"/>
    </row>
    <row r="19" spans="1:10" x14ac:dyDescent="0.25">
      <c r="A19" s="13">
        <v>15</v>
      </c>
      <c r="B19" s="13">
        <v>18</v>
      </c>
      <c r="C19" s="13">
        <v>20</v>
      </c>
      <c r="G19" s="3" t="s">
        <v>16</v>
      </c>
      <c r="H19" s="3">
        <v>3.1201578676984587E-2</v>
      </c>
      <c r="I19" s="3"/>
    </row>
    <row r="20" spans="1:10" x14ac:dyDescent="0.25">
      <c r="A20" s="13">
        <v>16</v>
      </c>
      <c r="B20" s="13">
        <v>20</v>
      </c>
      <c r="C20" s="13">
        <v>45</v>
      </c>
      <c r="G20" s="3" t="s">
        <v>17</v>
      </c>
      <c r="H20" s="3">
        <v>1.6448536269514715</v>
      </c>
      <c r="I20" s="3"/>
    </row>
    <row r="21" spans="1:10" x14ac:dyDescent="0.25">
      <c r="A21" s="13">
        <v>17</v>
      </c>
      <c r="B21" s="13">
        <v>35</v>
      </c>
      <c r="C21" s="13">
        <v>21</v>
      </c>
      <c r="G21" s="3" t="s">
        <v>18</v>
      </c>
      <c r="H21" s="3">
        <v>6.2403157353969174E-2</v>
      </c>
      <c r="I21" s="3"/>
    </row>
    <row r="22" spans="1:10" ht="15.75" thickBot="1" x14ac:dyDescent="0.3">
      <c r="A22" s="13">
        <v>18</v>
      </c>
      <c r="B22" s="13">
        <v>56</v>
      </c>
      <c r="C22" s="13">
        <v>34</v>
      </c>
      <c r="G22" s="4" t="s">
        <v>19</v>
      </c>
      <c r="H22" s="4">
        <v>1.9599639845400536</v>
      </c>
      <c r="I22" s="4"/>
    </row>
    <row r="23" spans="1:10" x14ac:dyDescent="0.25">
      <c r="A23" s="13">
        <v>19</v>
      </c>
      <c r="B23" s="13">
        <v>45</v>
      </c>
      <c r="C23" s="13">
        <v>35</v>
      </c>
    </row>
    <row r="24" spans="1:10" x14ac:dyDescent="0.25">
      <c r="A24" s="13">
        <v>20</v>
      </c>
      <c r="B24" s="13">
        <v>78</v>
      </c>
      <c r="C24" s="13">
        <v>21</v>
      </c>
    </row>
    <row r="25" spans="1:10" x14ac:dyDescent="0.25">
      <c r="A25" s="13">
        <v>21</v>
      </c>
      <c r="B25" s="13">
        <v>25</v>
      </c>
      <c r="C25" s="13">
        <v>54</v>
      </c>
    </row>
    <row r="26" spans="1:10" x14ac:dyDescent="0.25">
      <c r="A26" s="13">
        <v>22</v>
      </c>
      <c r="B26" s="13">
        <v>55</v>
      </c>
      <c r="C26" s="13">
        <v>78</v>
      </c>
    </row>
    <row r="27" spans="1:10" x14ac:dyDescent="0.25">
      <c r="A27" s="13">
        <v>23</v>
      </c>
      <c r="B27" s="13">
        <v>20</v>
      </c>
      <c r="C27" s="13">
        <v>54</v>
      </c>
    </row>
    <row r="28" spans="1:10" x14ac:dyDescent="0.25">
      <c r="A28" s="13">
        <v>24</v>
      </c>
      <c r="B28" s="13">
        <v>15</v>
      </c>
      <c r="C28" s="13">
        <v>65</v>
      </c>
    </row>
    <row r="29" spans="1:10" ht="15.75" customHeight="1" x14ac:dyDescent="0.25">
      <c r="A29" s="13">
        <v>25</v>
      </c>
      <c r="B29" s="13">
        <v>42</v>
      </c>
      <c r="C29" s="13">
        <v>59</v>
      </c>
      <c r="G29" s="2" t="s">
        <v>22</v>
      </c>
      <c r="H29" s="2"/>
      <c r="I29" s="2"/>
      <c r="J29" s="2"/>
    </row>
    <row r="30" spans="1:10" ht="15.75" customHeight="1" x14ac:dyDescent="0.25">
      <c r="A30" s="13">
        <v>26</v>
      </c>
      <c r="B30" s="13">
        <v>52</v>
      </c>
      <c r="C30" s="13">
        <v>64</v>
      </c>
      <c r="G30" s="2" t="s">
        <v>20</v>
      </c>
      <c r="H30" s="2"/>
      <c r="I30" s="2"/>
      <c r="J30" s="2"/>
    </row>
    <row r="31" spans="1:10" ht="15.75" customHeight="1" x14ac:dyDescent="0.25">
      <c r="A31" s="13">
        <v>27</v>
      </c>
      <c r="B31" s="13">
        <v>22</v>
      </c>
      <c r="C31" s="13">
        <v>85</v>
      </c>
      <c r="G31" s="2" t="s">
        <v>21</v>
      </c>
      <c r="H31" s="2"/>
      <c r="I31" s="2"/>
      <c r="J31" s="2"/>
    </row>
    <row r="32" spans="1:10" x14ac:dyDescent="0.25">
      <c r="A32" s="13">
        <v>28</v>
      </c>
      <c r="B32" s="13">
        <v>52</v>
      </c>
      <c r="C32" s="13">
        <v>35</v>
      </c>
    </row>
    <row r="33" spans="1:18" x14ac:dyDescent="0.25">
      <c r="A33" s="13">
        <v>29</v>
      </c>
      <c r="B33" s="13">
        <v>56</v>
      </c>
      <c r="C33" s="13">
        <v>15</v>
      </c>
    </row>
    <row r="34" spans="1:18" ht="15.75" customHeight="1" x14ac:dyDescent="0.25">
      <c r="A34" s="13">
        <v>30</v>
      </c>
      <c r="B34" s="13">
        <v>47</v>
      </c>
      <c r="C34" s="13">
        <v>48</v>
      </c>
      <c r="G34" s="46" t="s">
        <v>23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</row>
    <row r="35" spans="1:18" x14ac:dyDescent="0.25">
      <c r="A35" s="13">
        <v>31</v>
      </c>
      <c r="B35" s="13">
        <v>48</v>
      </c>
      <c r="C35" s="13">
        <v>52</v>
      </c>
    </row>
    <row r="36" spans="1:18" x14ac:dyDescent="0.25">
      <c r="A36" s="13">
        <v>32</v>
      </c>
      <c r="B36" s="13">
        <v>13</v>
      </c>
      <c r="C36" s="13">
        <v>48</v>
      </c>
    </row>
    <row r="37" spans="1:18" x14ac:dyDescent="0.25">
      <c r="A37" s="13">
        <v>33</v>
      </c>
      <c r="B37" s="13">
        <v>45</v>
      </c>
      <c r="C37" s="13">
        <v>45</v>
      </c>
    </row>
    <row r="38" spans="1:18" x14ac:dyDescent="0.25">
      <c r="A38" s="13">
        <v>34</v>
      </c>
      <c r="B38" s="13">
        <v>20</v>
      </c>
      <c r="C38" s="13">
        <v>28</v>
      </c>
    </row>
    <row r="39" spans="1:18" x14ac:dyDescent="0.25">
      <c r="A39" s="13">
        <v>35</v>
      </c>
      <c r="B39" s="13">
        <v>28</v>
      </c>
      <c r="C39" s="13">
        <v>7</v>
      </c>
    </row>
    <row r="40" spans="1:18" x14ac:dyDescent="0.25">
      <c r="A40" s="13">
        <v>36</v>
      </c>
      <c r="B40" s="13">
        <v>29</v>
      </c>
      <c r="C40" s="13">
        <v>45</v>
      </c>
    </row>
    <row r="41" spans="1:18" x14ac:dyDescent="0.25">
      <c r="A41" s="13">
        <v>37</v>
      </c>
      <c r="B41" s="13">
        <v>34</v>
      </c>
      <c r="C41" s="13">
        <v>16</v>
      </c>
    </row>
    <row r="42" spans="1:18" x14ac:dyDescent="0.25">
      <c r="A42" s="13">
        <v>38</v>
      </c>
      <c r="B42" s="13">
        <v>65</v>
      </c>
      <c r="C42" s="13">
        <v>85</v>
      </c>
    </row>
    <row r="43" spans="1:18" x14ac:dyDescent="0.25">
      <c r="A43" s="13">
        <v>39</v>
      </c>
      <c r="B43" s="13">
        <v>45</v>
      </c>
      <c r="C43" s="13">
        <v>94</v>
      </c>
    </row>
    <row r="44" spans="1:18" x14ac:dyDescent="0.25">
      <c r="A44" t="s">
        <v>3</v>
      </c>
      <c r="B44">
        <f>AVERAGE(B5:B43)</f>
        <v>34.564102564102562</v>
      </c>
      <c r="C44">
        <f>AVERAGE(C5:C43)</f>
        <v>42.794871794871796</v>
      </c>
    </row>
    <row r="45" spans="1:18" x14ac:dyDescent="0.25">
      <c r="A45" t="s">
        <v>5</v>
      </c>
      <c r="B45">
        <f>_xlfn.VAR.S(B5:B43)</f>
        <v>314.51551956815109</v>
      </c>
      <c r="C45">
        <f>_xlfn.VAR.S(C5:C43)</f>
        <v>446.37786774628864</v>
      </c>
    </row>
    <row r="46" spans="1:18" x14ac:dyDescent="0.25">
      <c r="A46" t="s">
        <v>6</v>
      </c>
      <c r="B46">
        <f>_xlfn.STDEV.S(B5:B43)</f>
        <v>17.734585407281195</v>
      </c>
      <c r="C46">
        <f>_xlfn.STDEV.S(C5:C43)</f>
        <v>21.127656466023122</v>
      </c>
    </row>
  </sheetData>
  <mergeCells count="3">
    <mergeCell ref="G6:I6"/>
    <mergeCell ref="G34:R34"/>
    <mergeCell ref="C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opLeftCell="A14" workbookViewId="0">
      <selection activeCell="J30" sqref="J30"/>
    </sheetView>
  </sheetViews>
  <sheetFormatPr defaultRowHeight="15" x14ac:dyDescent="0.25"/>
  <cols>
    <col min="2" max="2" width="15.7109375" customWidth="1"/>
    <col min="6" max="6" width="5.85546875" customWidth="1"/>
    <col min="7" max="7" width="16" customWidth="1"/>
    <col min="8" max="8" width="10" customWidth="1"/>
    <col min="9" max="10" width="10.5703125" customWidth="1"/>
    <col min="12" max="12" width="13.5703125" customWidth="1"/>
    <col min="15" max="15" width="10.5703125" customWidth="1"/>
  </cols>
  <sheetData>
    <row r="1" spans="2:12" ht="15" customHeight="1" x14ac:dyDescent="0.25"/>
    <row r="2" spans="2:12" ht="15" customHeight="1" x14ac:dyDescent="0.25">
      <c r="B2" s="10" t="s">
        <v>43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5" spans="2:12" x14ac:dyDescent="0.25">
      <c r="B5" s="11" t="s">
        <v>30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5">
      <c r="B7" s="12" t="s">
        <v>31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 ht="15" customHeight="1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 ht="15" customHeight="1" x14ac:dyDescent="0.3">
      <c r="B9" s="16" t="s">
        <v>0</v>
      </c>
      <c r="C9" s="16" t="s">
        <v>1</v>
      </c>
      <c r="D9" s="16" t="s">
        <v>2</v>
      </c>
      <c r="G9" s="9" t="s">
        <v>25</v>
      </c>
      <c r="H9" s="9"/>
      <c r="I9" s="9"/>
      <c r="J9" s="9"/>
      <c r="K9" s="9"/>
      <c r="L9" s="9"/>
    </row>
    <row r="10" spans="2:12" ht="15.75" customHeight="1" x14ac:dyDescent="0.25">
      <c r="B10" s="13">
        <v>1</v>
      </c>
      <c r="C10" s="13">
        <v>20</v>
      </c>
      <c r="D10" s="13">
        <v>30</v>
      </c>
      <c r="G10" s="23" t="s">
        <v>26</v>
      </c>
      <c r="H10" s="23"/>
      <c r="I10" s="23"/>
      <c r="J10" s="23"/>
      <c r="K10" s="23"/>
      <c r="L10" s="24"/>
    </row>
    <row r="11" spans="2:12" x14ac:dyDescent="0.25">
      <c r="B11" s="13">
        <v>2</v>
      </c>
      <c r="C11" s="13">
        <v>15</v>
      </c>
      <c r="D11" s="13">
        <v>10</v>
      </c>
      <c r="G11" s="25" t="s">
        <v>36</v>
      </c>
      <c r="H11" s="25"/>
      <c r="I11" s="25"/>
      <c r="J11" s="25"/>
      <c r="K11" s="25"/>
      <c r="L11" s="25"/>
    </row>
    <row r="12" spans="2:12" x14ac:dyDescent="0.25">
      <c r="B12" s="13">
        <v>3</v>
      </c>
      <c r="C12" s="13">
        <v>12</v>
      </c>
      <c r="D12" s="13">
        <v>54</v>
      </c>
      <c r="G12" s="26" t="s">
        <v>27</v>
      </c>
      <c r="H12" s="26"/>
      <c r="I12" s="26"/>
      <c r="J12" s="26"/>
      <c r="K12" s="24"/>
      <c r="L12" s="24"/>
    </row>
    <row r="13" spans="2:12" x14ac:dyDescent="0.25">
      <c r="B13" s="13">
        <v>4</v>
      </c>
      <c r="C13" s="13">
        <v>10</v>
      </c>
      <c r="D13" s="13">
        <v>21</v>
      </c>
    </row>
    <row r="14" spans="2:12" x14ac:dyDescent="0.25">
      <c r="B14" s="13">
        <v>5</v>
      </c>
      <c r="C14" s="13">
        <v>52</v>
      </c>
      <c r="D14" s="13">
        <v>42</v>
      </c>
      <c r="G14" s="8"/>
      <c r="H14" s="8"/>
      <c r="I14" s="8"/>
    </row>
    <row r="15" spans="2:12" x14ac:dyDescent="0.25">
      <c r="B15" s="13">
        <v>6</v>
      </c>
      <c r="C15" s="13">
        <v>22</v>
      </c>
      <c r="D15" s="13">
        <v>56</v>
      </c>
    </row>
    <row r="16" spans="2:12" x14ac:dyDescent="0.25">
      <c r="B16" s="13">
        <v>7</v>
      </c>
      <c r="C16" s="13">
        <v>55</v>
      </c>
      <c r="D16" s="13">
        <v>45</v>
      </c>
      <c r="G16" t="s">
        <v>28</v>
      </c>
    </row>
    <row r="17" spans="2:16" ht="15.75" thickBot="1" x14ac:dyDescent="0.3">
      <c r="B17" s="13">
        <v>8</v>
      </c>
      <c r="C17" s="13">
        <v>22</v>
      </c>
      <c r="D17" s="13">
        <v>15</v>
      </c>
    </row>
    <row r="18" spans="2:16" x14ac:dyDescent="0.25">
      <c r="B18" s="13">
        <v>9</v>
      </c>
      <c r="C18" s="13">
        <v>35</v>
      </c>
      <c r="D18" s="13">
        <v>45</v>
      </c>
      <c r="G18" s="5"/>
      <c r="H18" s="5" t="s">
        <v>1</v>
      </c>
      <c r="I18" s="5" t="s">
        <v>2</v>
      </c>
    </row>
    <row r="19" spans="2:16" x14ac:dyDescent="0.25">
      <c r="B19" s="13">
        <v>10</v>
      </c>
      <c r="C19" s="13">
        <v>12</v>
      </c>
      <c r="D19" s="13">
        <v>24</v>
      </c>
      <c r="G19" s="3" t="s">
        <v>3</v>
      </c>
      <c r="H19" s="3">
        <v>26.733333333333334</v>
      </c>
      <c r="I19" s="3">
        <v>35.733333333333334</v>
      </c>
    </row>
    <row r="20" spans="2:16" x14ac:dyDescent="0.25">
      <c r="B20" s="13">
        <v>11</v>
      </c>
      <c r="C20" s="13">
        <v>52</v>
      </c>
      <c r="D20" s="13">
        <v>51</v>
      </c>
      <c r="G20" s="3" t="s">
        <v>4</v>
      </c>
      <c r="H20" s="3">
        <v>267.78095238095233</v>
      </c>
      <c r="I20" s="3">
        <v>217.20952380952389</v>
      </c>
    </row>
    <row r="21" spans="2:16" x14ac:dyDescent="0.25">
      <c r="B21" s="13">
        <v>12</v>
      </c>
      <c r="C21" s="13">
        <v>45</v>
      </c>
      <c r="D21" s="13">
        <v>42</v>
      </c>
      <c r="G21" s="3" t="s">
        <v>13</v>
      </c>
      <c r="H21" s="3">
        <v>15</v>
      </c>
      <c r="I21" s="3">
        <v>15</v>
      </c>
    </row>
    <row r="22" spans="2:16" x14ac:dyDescent="0.25">
      <c r="B22" s="13">
        <v>13</v>
      </c>
      <c r="C22" s="13">
        <v>16</v>
      </c>
      <c r="D22" s="13">
        <v>36</v>
      </c>
      <c r="G22" s="3" t="s">
        <v>32</v>
      </c>
      <c r="H22" s="3">
        <v>14</v>
      </c>
      <c r="I22" s="3">
        <v>14</v>
      </c>
    </row>
    <row r="23" spans="2:16" x14ac:dyDescent="0.25">
      <c r="B23" s="13">
        <v>14</v>
      </c>
      <c r="C23" s="13">
        <v>15</v>
      </c>
      <c r="D23" s="13">
        <v>45</v>
      </c>
      <c r="G23" s="3" t="s">
        <v>33</v>
      </c>
      <c r="H23" s="3">
        <v>1.2328232560178887</v>
      </c>
      <c r="I23" s="3"/>
      <c r="J23" s="8" t="s">
        <v>41</v>
      </c>
      <c r="K23" s="8"/>
      <c r="L23" s="8"/>
      <c r="M23" s="8"/>
      <c r="N23" s="8"/>
      <c r="O23" s="8"/>
    </row>
    <row r="24" spans="2:16" x14ac:dyDescent="0.25">
      <c r="B24" s="13">
        <v>15</v>
      </c>
      <c r="C24" s="13">
        <v>18</v>
      </c>
      <c r="D24" s="13">
        <v>20</v>
      </c>
      <c r="G24" s="3" t="s">
        <v>34</v>
      </c>
      <c r="H24" s="3">
        <v>0.35037473079775161</v>
      </c>
      <c r="I24" s="3"/>
    </row>
    <row r="25" spans="2:16" ht="15.75" thickBot="1" x14ac:dyDescent="0.3">
      <c r="B25" t="s">
        <v>29</v>
      </c>
      <c r="C25">
        <f>SUM(C10:C24)</f>
        <v>401</v>
      </c>
      <c r="D25">
        <f>SUM(D10:D24)</f>
        <v>536</v>
      </c>
      <c r="G25" s="4" t="s">
        <v>35</v>
      </c>
      <c r="H25" s="4">
        <v>2.4837257411282234</v>
      </c>
      <c r="I25" s="4"/>
    </row>
    <row r="28" spans="2:16" ht="15" customHeight="1" x14ac:dyDescent="0.25">
      <c r="F28" s="27" t="s">
        <v>39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2:16" x14ac:dyDescent="0.25">
      <c r="F29" s="44" t="s">
        <v>38</v>
      </c>
      <c r="G29" s="44"/>
      <c r="H29" s="44"/>
      <c r="I29" s="44">
        <v>0.70079999999999998</v>
      </c>
    </row>
    <row r="30" spans="2:16" x14ac:dyDescent="0.25">
      <c r="F30" s="45" t="s">
        <v>42</v>
      </c>
      <c r="G30" s="45"/>
      <c r="H30" s="45"/>
      <c r="I30" s="45"/>
    </row>
    <row r="32" spans="2:16" ht="15" customHeight="1" x14ac:dyDescent="0.3">
      <c r="B32" s="9" t="s">
        <v>23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7" ht="18.75" customHeight="1" x14ac:dyDescent="0.25">
      <c r="A33" s="43" t="s">
        <v>37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</row>
    <row r="34" spans="1:17" ht="18.7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</row>
    <row r="35" spans="1:17" ht="15" customHeight="1" x14ac:dyDescent="0.25"/>
  </sheetData>
  <mergeCells count="11">
    <mergeCell ref="A33:Q34"/>
    <mergeCell ref="B32:N32"/>
    <mergeCell ref="B2:L3"/>
    <mergeCell ref="B5:L6"/>
    <mergeCell ref="B7:L8"/>
    <mergeCell ref="J23:O23"/>
    <mergeCell ref="F28:P28"/>
    <mergeCell ref="F30:I30"/>
    <mergeCell ref="G12:J12"/>
    <mergeCell ref="G9:L9"/>
    <mergeCell ref="G14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opLeftCell="A14" workbookViewId="0">
      <selection activeCell="H35" sqref="H35"/>
    </sheetView>
  </sheetViews>
  <sheetFormatPr defaultRowHeight="15" x14ac:dyDescent="0.25"/>
  <cols>
    <col min="1" max="1" width="15.5703125" customWidth="1"/>
    <col min="7" max="7" width="17.85546875" customWidth="1"/>
    <col min="8" max="8" width="12.5703125" customWidth="1"/>
    <col min="9" max="9" width="10.85546875" customWidth="1"/>
  </cols>
  <sheetData>
    <row r="1" spans="1:14" ht="18.75" x14ac:dyDescent="0.3">
      <c r="A1" s="28" t="s">
        <v>40</v>
      </c>
      <c r="B1" s="29"/>
      <c r="C1" s="29"/>
      <c r="F1" s="31" t="s">
        <v>44</v>
      </c>
      <c r="G1" s="31"/>
      <c r="H1" s="31"/>
      <c r="I1" s="31"/>
      <c r="J1" s="31"/>
      <c r="K1" s="31"/>
      <c r="L1" s="31"/>
      <c r="M1" s="31"/>
      <c r="N1" s="31"/>
    </row>
    <row r="2" spans="1:14" ht="15.75" x14ac:dyDescent="0.25">
      <c r="A2" s="16" t="s">
        <v>0</v>
      </c>
      <c r="B2" s="16" t="s">
        <v>1</v>
      </c>
      <c r="C2" s="16" t="s">
        <v>2</v>
      </c>
      <c r="F2" s="32" t="s">
        <v>45</v>
      </c>
      <c r="G2" s="32"/>
      <c r="H2" s="32"/>
      <c r="I2" s="32"/>
      <c r="J2" s="32"/>
      <c r="K2" s="32"/>
      <c r="L2" s="32"/>
      <c r="M2" s="32"/>
      <c r="N2" s="32"/>
    </row>
    <row r="3" spans="1:14" x14ac:dyDescent="0.25">
      <c r="A3" s="13">
        <v>1</v>
      </c>
      <c r="B3" s="13">
        <v>20</v>
      </c>
      <c r="C3" s="13">
        <v>30</v>
      </c>
    </row>
    <row r="4" spans="1:14" x14ac:dyDescent="0.25">
      <c r="A4" s="13">
        <v>2</v>
      </c>
      <c r="B4" s="13">
        <v>15</v>
      </c>
      <c r="C4" s="13">
        <v>10</v>
      </c>
    </row>
    <row r="5" spans="1:14" ht="15.75" x14ac:dyDescent="0.25">
      <c r="A5" s="13">
        <v>3</v>
      </c>
      <c r="B5" s="13">
        <v>12</v>
      </c>
      <c r="C5" s="13">
        <v>54</v>
      </c>
      <c r="G5" s="35" t="s">
        <v>49</v>
      </c>
      <c r="H5" s="35"/>
      <c r="I5" s="35"/>
      <c r="J5" s="35"/>
    </row>
    <row r="6" spans="1:14" x14ac:dyDescent="0.25">
      <c r="A6" s="13">
        <v>4</v>
      </c>
      <c r="B6" s="13">
        <v>10</v>
      </c>
      <c r="C6" s="13">
        <v>21</v>
      </c>
      <c r="G6" s="36" t="s">
        <v>50</v>
      </c>
      <c r="H6" s="36"/>
      <c r="I6" s="36"/>
      <c r="J6" s="36"/>
    </row>
    <row r="7" spans="1:14" x14ac:dyDescent="0.25">
      <c r="A7" s="13">
        <v>5</v>
      </c>
      <c r="B7" s="13">
        <v>52</v>
      </c>
      <c r="C7" s="13">
        <v>42</v>
      </c>
      <c r="G7" s="36" t="s">
        <v>46</v>
      </c>
      <c r="H7" s="36"/>
      <c r="I7" s="36"/>
      <c r="J7" s="36"/>
    </row>
    <row r="8" spans="1:14" x14ac:dyDescent="0.25">
      <c r="A8" s="13">
        <v>6</v>
      </c>
      <c r="B8" s="13">
        <v>22</v>
      </c>
      <c r="C8" s="13">
        <v>56</v>
      </c>
    </row>
    <row r="9" spans="1:14" x14ac:dyDescent="0.25">
      <c r="A9" s="13">
        <v>7</v>
      </c>
      <c r="B9" s="13">
        <v>55</v>
      </c>
      <c r="C9" s="13">
        <v>45</v>
      </c>
    </row>
    <row r="10" spans="1:14" ht="15.75" x14ac:dyDescent="0.25">
      <c r="A10" s="13">
        <v>8</v>
      </c>
      <c r="B10" s="13">
        <v>22</v>
      </c>
      <c r="C10" s="13">
        <v>15</v>
      </c>
      <c r="G10" s="42" t="s">
        <v>48</v>
      </c>
      <c r="H10" s="41"/>
      <c r="I10" s="41"/>
      <c r="J10" s="41"/>
      <c r="K10" s="41"/>
      <c r="L10" s="41"/>
    </row>
    <row r="11" spans="1:14" x14ac:dyDescent="0.25">
      <c r="A11" s="13">
        <v>9</v>
      </c>
      <c r="B11" s="13">
        <v>35</v>
      </c>
      <c r="C11" s="13">
        <v>45</v>
      </c>
    </row>
    <row r="12" spans="1:14" x14ac:dyDescent="0.25">
      <c r="A12" s="13">
        <v>10</v>
      </c>
      <c r="B12" s="13">
        <v>12</v>
      </c>
      <c r="C12" s="13">
        <v>24</v>
      </c>
      <c r="G12" t="s">
        <v>47</v>
      </c>
    </row>
    <row r="13" spans="1:14" ht="15.75" thickBot="1" x14ac:dyDescent="0.3">
      <c r="A13" s="13">
        <v>11</v>
      </c>
      <c r="B13" s="13">
        <v>52</v>
      </c>
      <c r="C13" s="13">
        <v>51</v>
      </c>
    </row>
    <row r="14" spans="1:14" x14ac:dyDescent="0.25">
      <c r="A14" s="13">
        <v>12</v>
      </c>
      <c r="B14" s="13">
        <v>45</v>
      </c>
      <c r="C14" s="13">
        <v>42</v>
      </c>
      <c r="G14" s="5"/>
      <c r="H14" s="5" t="s">
        <v>1</v>
      </c>
      <c r="I14" s="5" t="s">
        <v>2</v>
      </c>
    </row>
    <row r="15" spans="1:14" x14ac:dyDescent="0.25">
      <c r="A15" s="13">
        <v>13</v>
      </c>
      <c r="B15" s="13">
        <v>16</v>
      </c>
      <c r="C15" s="13">
        <v>36</v>
      </c>
      <c r="G15" s="3" t="s">
        <v>3</v>
      </c>
      <c r="H15" s="3">
        <v>26.733333333333334</v>
      </c>
      <c r="I15" s="3">
        <v>35.733333333333334</v>
      </c>
    </row>
    <row r="16" spans="1:14" x14ac:dyDescent="0.25">
      <c r="A16" s="13">
        <v>14</v>
      </c>
      <c r="B16" s="13">
        <v>15</v>
      </c>
      <c r="C16" s="13">
        <v>45</v>
      </c>
      <c r="G16" s="3" t="s">
        <v>4</v>
      </c>
      <c r="H16" s="3">
        <v>267.78095238095233</v>
      </c>
      <c r="I16" s="3">
        <v>217.20952380952389</v>
      </c>
    </row>
    <row r="17" spans="1:15" x14ac:dyDescent="0.25">
      <c r="A17" s="13">
        <v>15</v>
      </c>
      <c r="B17" s="13">
        <v>18</v>
      </c>
      <c r="C17" s="13">
        <v>20</v>
      </c>
      <c r="G17" s="3" t="s">
        <v>13</v>
      </c>
      <c r="H17" s="3">
        <v>15</v>
      </c>
      <c r="I17" s="3">
        <v>15</v>
      </c>
    </row>
    <row r="18" spans="1:15" x14ac:dyDescent="0.25">
      <c r="A18" t="s">
        <v>29</v>
      </c>
      <c r="B18">
        <f>SUM(B3:B17)</f>
        <v>401</v>
      </c>
      <c r="C18">
        <f>SUM(C3:C17)</f>
        <v>536</v>
      </c>
      <c r="G18" s="3" t="s">
        <v>51</v>
      </c>
      <c r="H18" s="3">
        <v>242.49523809523811</v>
      </c>
      <c r="I18" s="3"/>
    </row>
    <row r="19" spans="1:15" x14ac:dyDescent="0.25">
      <c r="G19" s="3" t="s">
        <v>14</v>
      </c>
      <c r="H19" s="3">
        <v>0</v>
      </c>
      <c r="I19" s="3"/>
    </row>
    <row r="20" spans="1:15" x14ac:dyDescent="0.25">
      <c r="G20" s="3" t="s">
        <v>32</v>
      </c>
      <c r="H20" s="3">
        <v>28</v>
      </c>
      <c r="I20" s="3"/>
    </row>
    <row r="21" spans="1:15" x14ac:dyDescent="0.25">
      <c r="G21" s="3" t="s">
        <v>52</v>
      </c>
      <c r="H21" s="3">
        <v>-1.582783571169206</v>
      </c>
      <c r="I21" s="3"/>
    </row>
    <row r="22" spans="1:15" x14ac:dyDescent="0.25">
      <c r="G22" s="3" t="s">
        <v>53</v>
      </c>
      <c r="H22" s="3">
        <v>6.2351071175850328E-2</v>
      </c>
      <c r="I22" s="3"/>
    </row>
    <row r="23" spans="1:15" x14ac:dyDescent="0.25">
      <c r="G23" s="3" t="s">
        <v>54</v>
      </c>
      <c r="H23" s="3">
        <v>1.7011309342659326</v>
      </c>
      <c r="I23" s="3"/>
    </row>
    <row r="24" spans="1:15" x14ac:dyDescent="0.25">
      <c r="G24" s="3" t="s">
        <v>55</v>
      </c>
      <c r="H24" s="3">
        <v>0.12470214235170066</v>
      </c>
      <c r="I24" s="3"/>
    </row>
    <row r="25" spans="1:15" ht="15.75" thickBot="1" x14ac:dyDescent="0.3">
      <c r="G25" s="4" t="s">
        <v>56</v>
      </c>
      <c r="H25" s="4">
        <v>2.0484071417952445</v>
      </c>
      <c r="I25" s="4"/>
    </row>
    <row r="27" spans="1:15" ht="15.75" customHeight="1" x14ac:dyDescent="0.25">
      <c r="G27" s="37" t="s">
        <v>58</v>
      </c>
      <c r="H27" s="37"/>
      <c r="I27" s="37">
        <v>6.2399999999999997E-2</v>
      </c>
    </row>
    <row r="28" spans="1:15" ht="15.75" customHeight="1" x14ac:dyDescent="0.25">
      <c r="G28" s="37" t="s">
        <v>57</v>
      </c>
      <c r="H28" s="37"/>
      <c r="I28" s="38"/>
    </row>
    <row r="29" spans="1:15" ht="15.75" customHeight="1" x14ac:dyDescent="0.25">
      <c r="G29" s="37" t="s">
        <v>59</v>
      </c>
      <c r="H29" s="37"/>
      <c r="I29" s="37"/>
    </row>
    <row r="32" spans="1:15" ht="18.75" x14ac:dyDescent="0.3">
      <c r="B32" s="39" t="s">
        <v>60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21"/>
    </row>
  </sheetData>
  <mergeCells count="3">
    <mergeCell ref="A1:C1"/>
    <mergeCell ref="F1:N1"/>
    <mergeCell ref="F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opLeftCell="A11" workbookViewId="0">
      <selection activeCell="L29" sqref="L29"/>
    </sheetView>
  </sheetViews>
  <sheetFormatPr defaultRowHeight="15" x14ac:dyDescent="0.25"/>
  <cols>
    <col min="1" max="1" width="16.7109375" customWidth="1"/>
    <col min="7" max="7" width="29.140625" customWidth="1"/>
    <col min="8" max="8" width="13.85546875" customWidth="1"/>
    <col min="9" max="9" width="12.7109375" customWidth="1"/>
  </cols>
  <sheetData>
    <row r="1" spans="1:14" ht="18.75" x14ac:dyDescent="0.3">
      <c r="A1" s="28" t="s">
        <v>40</v>
      </c>
      <c r="B1" s="29"/>
      <c r="C1" s="29"/>
      <c r="F1" s="31" t="s">
        <v>63</v>
      </c>
      <c r="G1" s="31"/>
      <c r="H1" s="31"/>
      <c r="I1" s="31"/>
      <c r="J1" s="31"/>
      <c r="K1" s="31"/>
      <c r="L1" s="31"/>
      <c r="M1" s="31"/>
      <c r="N1" s="31"/>
    </row>
    <row r="2" spans="1:14" ht="15.75" x14ac:dyDescent="0.25">
      <c r="A2" s="16" t="s">
        <v>0</v>
      </c>
      <c r="B2" s="16" t="s">
        <v>1</v>
      </c>
      <c r="C2" s="16" t="s">
        <v>2</v>
      </c>
      <c r="F2" s="32" t="s">
        <v>45</v>
      </c>
      <c r="G2" s="32"/>
      <c r="H2" s="32"/>
      <c r="I2" s="32"/>
      <c r="J2" s="32"/>
      <c r="K2" s="32"/>
      <c r="L2" s="32"/>
      <c r="M2" s="32"/>
      <c r="N2" s="32"/>
    </row>
    <row r="3" spans="1:14" x14ac:dyDescent="0.25">
      <c r="A3" s="13">
        <v>1</v>
      </c>
      <c r="B3" s="13">
        <v>20</v>
      </c>
      <c r="C3" s="13">
        <v>30</v>
      </c>
    </row>
    <row r="4" spans="1:14" x14ac:dyDescent="0.25">
      <c r="A4" s="13">
        <v>2</v>
      </c>
      <c r="B4" s="13">
        <v>15</v>
      </c>
      <c r="C4" s="13">
        <v>10</v>
      </c>
    </row>
    <row r="5" spans="1:14" ht="15.75" x14ac:dyDescent="0.25">
      <c r="A5" s="13">
        <v>3</v>
      </c>
      <c r="B5" s="13">
        <v>12</v>
      </c>
      <c r="C5" s="13">
        <v>54</v>
      </c>
      <c r="G5" s="35" t="s">
        <v>49</v>
      </c>
      <c r="H5" s="35"/>
      <c r="I5" s="35"/>
      <c r="J5" s="35"/>
    </row>
    <row r="6" spans="1:14" x14ac:dyDescent="0.25">
      <c r="A6" s="13">
        <v>4</v>
      </c>
      <c r="B6" s="13">
        <v>10</v>
      </c>
      <c r="C6" s="13">
        <v>21</v>
      </c>
      <c r="G6" s="36" t="s">
        <v>50</v>
      </c>
      <c r="H6" s="36"/>
      <c r="I6" s="36"/>
      <c r="J6" s="36"/>
    </row>
    <row r="7" spans="1:14" x14ac:dyDescent="0.25">
      <c r="A7" s="13">
        <v>5</v>
      </c>
      <c r="B7" s="13">
        <v>52</v>
      </c>
      <c r="C7" s="13">
        <v>42</v>
      </c>
      <c r="G7" s="36" t="s">
        <v>46</v>
      </c>
      <c r="H7" s="36"/>
      <c r="I7" s="36"/>
      <c r="J7" s="36"/>
    </row>
    <row r="8" spans="1:14" x14ac:dyDescent="0.25">
      <c r="A8" s="13">
        <v>6</v>
      </c>
      <c r="B8" s="13">
        <v>22</v>
      </c>
      <c r="C8" s="13">
        <v>56</v>
      </c>
    </row>
    <row r="9" spans="1:14" x14ac:dyDescent="0.25">
      <c r="A9" s="13">
        <v>7</v>
      </c>
      <c r="B9" s="13">
        <v>55</v>
      </c>
      <c r="C9" s="13">
        <v>45</v>
      </c>
    </row>
    <row r="10" spans="1:14" ht="15.75" x14ac:dyDescent="0.25">
      <c r="A10" s="13">
        <v>8</v>
      </c>
      <c r="B10" s="13">
        <v>22</v>
      </c>
      <c r="C10" s="13">
        <v>15</v>
      </c>
      <c r="G10" s="33" t="s">
        <v>61</v>
      </c>
      <c r="H10" s="33"/>
      <c r="I10" s="33"/>
      <c r="J10" s="33"/>
      <c r="K10" s="33"/>
      <c r="L10" s="33"/>
      <c r="M10" s="33"/>
    </row>
    <row r="11" spans="1:14" x14ac:dyDescent="0.25">
      <c r="A11" s="13">
        <v>9</v>
      </c>
      <c r="B11" s="13">
        <v>35</v>
      </c>
      <c r="C11" s="13">
        <v>45</v>
      </c>
    </row>
    <row r="12" spans="1:14" x14ac:dyDescent="0.25">
      <c r="A12" s="13">
        <v>10</v>
      </c>
      <c r="B12" s="13">
        <v>12</v>
      </c>
      <c r="C12" s="13">
        <v>24</v>
      </c>
      <c r="G12" s="30" t="s">
        <v>62</v>
      </c>
      <c r="H12" s="30"/>
      <c r="I12" s="30"/>
      <c r="J12" s="30"/>
      <c r="K12" s="30"/>
    </row>
    <row r="13" spans="1:14" x14ac:dyDescent="0.25">
      <c r="A13" s="13">
        <v>11</v>
      </c>
      <c r="B13" s="13">
        <v>52</v>
      </c>
      <c r="C13" s="13">
        <v>51</v>
      </c>
    </row>
    <row r="14" spans="1:14" x14ac:dyDescent="0.25">
      <c r="A14" s="13">
        <v>12</v>
      </c>
      <c r="B14" s="13">
        <v>45</v>
      </c>
      <c r="C14" s="13">
        <v>42</v>
      </c>
    </row>
    <row r="15" spans="1:14" ht="15.75" thickBot="1" x14ac:dyDescent="0.3">
      <c r="A15" s="13">
        <v>13</v>
      </c>
      <c r="B15" s="13">
        <v>16</v>
      </c>
      <c r="C15" s="13">
        <v>36</v>
      </c>
    </row>
    <row r="16" spans="1:14" x14ac:dyDescent="0.25">
      <c r="A16" s="13">
        <v>14</v>
      </c>
      <c r="B16" s="13">
        <v>15</v>
      </c>
      <c r="C16" s="13">
        <v>45</v>
      </c>
      <c r="G16" s="5"/>
      <c r="H16" s="5" t="s">
        <v>1</v>
      </c>
      <c r="I16" s="5" t="s">
        <v>2</v>
      </c>
    </row>
    <row r="17" spans="1:9" x14ac:dyDescent="0.25">
      <c r="A17" s="13">
        <v>15</v>
      </c>
      <c r="B17" s="13">
        <v>18</v>
      </c>
      <c r="C17" s="13">
        <v>20</v>
      </c>
      <c r="G17" s="3" t="s">
        <v>3</v>
      </c>
      <c r="H17" s="3">
        <v>26.733333333333334</v>
      </c>
      <c r="I17" s="3">
        <v>35.733333333333334</v>
      </c>
    </row>
    <row r="18" spans="1:9" x14ac:dyDescent="0.25">
      <c r="A18" t="s">
        <v>29</v>
      </c>
      <c r="B18">
        <f>SUM(B3:B17)</f>
        <v>401</v>
      </c>
      <c r="C18">
        <f>SUM(C3:C17)</f>
        <v>536</v>
      </c>
      <c r="G18" s="3" t="s">
        <v>4</v>
      </c>
      <c r="H18" s="3">
        <v>267.78095238095233</v>
      </c>
      <c r="I18" s="3">
        <v>217.20952380952389</v>
      </c>
    </row>
    <row r="19" spans="1:9" x14ac:dyDescent="0.25">
      <c r="G19" s="3" t="s">
        <v>13</v>
      </c>
      <c r="H19" s="3">
        <v>15</v>
      </c>
      <c r="I19" s="3">
        <v>15</v>
      </c>
    </row>
    <row r="20" spans="1:9" x14ac:dyDescent="0.25">
      <c r="G20" s="3" t="s">
        <v>14</v>
      </c>
      <c r="H20" s="3">
        <v>0</v>
      </c>
      <c r="I20" s="3"/>
    </row>
    <row r="21" spans="1:9" x14ac:dyDescent="0.25">
      <c r="G21" s="3" t="s">
        <v>32</v>
      </c>
      <c r="H21" s="3">
        <v>28</v>
      </c>
      <c r="I21" s="3"/>
    </row>
    <row r="22" spans="1:9" x14ac:dyDescent="0.25">
      <c r="G22" s="3" t="s">
        <v>52</v>
      </c>
      <c r="H22" s="3">
        <v>-1.582783571169206</v>
      </c>
      <c r="I22" s="3"/>
    </row>
    <row r="23" spans="1:9" x14ac:dyDescent="0.25">
      <c r="G23" s="3" t="s">
        <v>53</v>
      </c>
      <c r="H23" s="3">
        <v>6.2351071175850328E-2</v>
      </c>
      <c r="I23" s="3"/>
    </row>
    <row r="24" spans="1:9" x14ac:dyDescent="0.25">
      <c r="G24" s="3" t="s">
        <v>54</v>
      </c>
      <c r="H24" s="3">
        <v>1.7011309342659326</v>
      </c>
      <c r="I24" s="3"/>
    </row>
    <row r="25" spans="1:9" x14ac:dyDescent="0.25">
      <c r="G25" s="3" t="s">
        <v>55</v>
      </c>
      <c r="H25" s="3">
        <v>0.12470214235170066</v>
      </c>
      <c r="I25" s="3"/>
    </row>
    <row r="26" spans="1:9" ht="15.75" thickBot="1" x14ac:dyDescent="0.3">
      <c r="G26" s="4" t="s">
        <v>56</v>
      </c>
      <c r="H26" s="4">
        <v>2.0484071417952445</v>
      </c>
      <c r="I26" s="4"/>
    </row>
    <row r="28" spans="1:9" ht="15.75" x14ac:dyDescent="0.25">
      <c r="G28" s="37" t="s">
        <v>58</v>
      </c>
      <c r="H28" s="37"/>
      <c r="I28" s="37"/>
    </row>
    <row r="29" spans="1:9" ht="15.75" x14ac:dyDescent="0.25">
      <c r="G29" s="37" t="s">
        <v>57</v>
      </c>
      <c r="H29" s="37"/>
      <c r="I29" s="38"/>
    </row>
    <row r="30" spans="1:9" ht="15.75" x14ac:dyDescent="0.25">
      <c r="G30" s="37" t="s">
        <v>59</v>
      </c>
      <c r="H30" s="37"/>
      <c r="I30" s="37"/>
    </row>
    <row r="33" spans="2:15" ht="18.75" x14ac:dyDescent="0.3">
      <c r="B33" s="39" t="s">
        <v>60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21"/>
    </row>
  </sheetData>
  <mergeCells count="5">
    <mergeCell ref="A1:C1"/>
    <mergeCell ref="F1:N1"/>
    <mergeCell ref="F2:N2"/>
    <mergeCell ref="G10:M10"/>
    <mergeCell ref="G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showGridLines="0" tabSelected="1" topLeftCell="A13" workbookViewId="0">
      <selection activeCell="J13" sqref="J13"/>
    </sheetView>
  </sheetViews>
  <sheetFormatPr defaultRowHeight="15" x14ac:dyDescent="0.25"/>
  <cols>
    <col min="6" max="6" width="28" customWidth="1"/>
    <col min="7" max="7" width="15.5703125" customWidth="1"/>
    <col min="8" max="8" width="13.140625" customWidth="1"/>
  </cols>
  <sheetData>
    <row r="1" spans="1:14" ht="18.75" x14ac:dyDescent="0.3">
      <c r="A1" s="28" t="s">
        <v>40</v>
      </c>
      <c r="B1" s="29"/>
      <c r="C1" s="29"/>
      <c r="F1" s="31" t="s">
        <v>64</v>
      </c>
      <c r="G1" s="31"/>
      <c r="H1" s="31"/>
      <c r="I1" s="31"/>
      <c r="J1" s="31"/>
      <c r="K1" s="31"/>
      <c r="L1" s="31"/>
      <c r="M1" s="31"/>
      <c r="N1" s="31"/>
    </row>
    <row r="2" spans="1:14" x14ac:dyDescent="0.25">
      <c r="A2" s="16" t="s">
        <v>0</v>
      </c>
      <c r="B2" s="16" t="s">
        <v>1</v>
      </c>
      <c r="C2" s="16" t="s">
        <v>2</v>
      </c>
    </row>
    <row r="3" spans="1:14" x14ac:dyDescent="0.25">
      <c r="A3" s="13">
        <v>1</v>
      </c>
      <c r="B3" s="13">
        <v>20</v>
      </c>
      <c r="C3" s="13">
        <v>30</v>
      </c>
    </row>
    <row r="4" spans="1:14" ht="15.75" x14ac:dyDescent="0.25">
      <c r="A4" s="13">
        <v>2</v>
      </c>
      <c r="B4" s="13">
        <v>15</v>
      </c>
      <c r="C4" s="13">
        <v>10</v>
      </c>
      <c r="F4" s="35" t="s">
        <v>49</v>
      </c>
      <c r="G4" s="35"/>
      <c r="H4" s="35"/>
      <c r="I4" s="35"/>
    </row>
    <row r="5" spans="1:14" x14ac:dyDescent="0.25">
      <c r="A5" s="13">
        <v>3</v>
      </c>
      <c r="B5" s="13">
        <v>12</v>
      </c>
      <c r="C5" s="13">
        <v>54</v>
      </c>
      <c r="F5" s="36" t="s">
        <v>50</v>
      </c>
      <c r="G5" s="36"/>
      <c r="H5" s="36"/>
      <c r="I5" s="36"/>
    </row>
    <row r="6" spans="1:14" x14ac:dyDescent="0.25">
      <c r="A6" s="13">
        <v>4</v>
      </c>
      <c r="B6" s="13">
        <v>10</v>
      </c>
      <c r="C6" s="13">
        <v>21</v>
      </c>
      <c r="F6" s="36" t="s">
        <v>46</v>
      </c>
      <c r="G6" s="36"/>
      <c r="H6" s="36"/>
      <c r="I6" s="36"/>
    </row>
    <row r="7" spans="1:14" x14ac:dyDescent="0.25">
      <c r="A7" s="13">
        <v>5</v>
      </c>
      <c r="B7" s="13">
        <v>52</v>
      </c>
      <c r="C7" s="13">
        <v>42</v>
      </c>
    </row>
    <row r="8" spans="1:14" x14ac:dyDescent="0.25">
      <c r="A8" s="13">
        <v>6</v>
      </c>
      <c r="B8" s="13">
        <v>22</v>
      </c>
      <c r="C8" s="13">
        <v>56</v>
      </c>
    </row>
    <row r="9" spans="1:14" ht="15.75" x14ac:dyDescent="0.25">
      <c r="A9" s="13">
        <v>7</v>
      </c>
      <c r="B9" s="13">
        <v>55</v>
      </c>
      <c r="C9" s="13">
        <v>45</v>
      </c>
      <c r="F9" s="34" t="s">
        <v>67</v>
      </c>
      <c r="G9" s="34"/>
      <c r="H9" s="34"/>
      <c r="I9" s="34"/>
      <c r="J9" s="6"/>
    </row>
    <row r="10" spans="1:14" x14ac:dyDescent="0.25">
      <c r="A10" s="13">
        <v>8</v>
      </c>
      <c r="B10" s="13">
        <v>22</v>
      </c>
      <c r="C10" s="13">
        <v>15</v>
      </c>
    </row>
    <row r="11" spans="1:14" x14ac:dyDescent="0.25">
      <c r="A11" s="13">
        <v>9</v>
      </c>
      <c r="B11" s="13">
        <v>35</v>
      </c>
      <c r="C11" s="13">
        <v>45</v>
      </c>
      <c r="F11" t="s">
        <v>65</v>
      </c>
    </row>
    <row r="12" spans="1:14" ht="15.75" thickBot="1" x14ac:dyDescent="0.3">
      <c r="A12" s="13">
        <v>10</v>
      </c>
      <c r="B12" s="13">
        <v>12</v>
      </c>
      <c r="C12" s="13">
        <v>24</v>
      </c>
    </row>
    <row r="13" spans="1:14" x14ac:dyDescent="0.25">
      <c r="A13" s="13">
        <v>11</v>
      </c>
      <c r="B13" s="13">
        <v>52</v>
      </c>
      <c r="C13" s="13">
        <v>51</v>
      </c>
      <c r="F13" s="5"/>
      <c r="G13" s="5" t="s">
        <v>1</v>
      </c>
      <c r="H13" s="5" t="s">
        <v>2</v>
      </c>
    </row>
    <row r="14" spans="1:14" x14ac:dyDescent="0.25">
      <c r="A14" s="13">
        <v>12</v>
      </c>
      <c r="B14" s="13">
        <v>45</v>
      </c>
      <c r="C14" s="13">
        <v>42</v>
      </c>
      <c r="F14" s="3" t="s">
        <v>3</v>
      </c>
      <c r="G14" s="3">
        <v>26.733333333333334</v>
      </c>
      <c r="H14" s="3">
        <v>35.733333333333334</v>
      </c>
    </row>
    <row r="15" spans="1:14" x14ac:dyDescent="0.25">
      <c r="A15" s="13">
        <v>13</v>
      </c>
      <c r="B15" s="13">
        <v>16</v>
      </c>
      <c r="C15" s="13">
        <v>36</v>
      </c>
      <c r="F15" s="3" t="s">
        <v>4</v>
      </c>
      <c r="G15" s="3">
        <v>267.78095238095233</v>
      </c>
      <c r="H15" s="3">
        <v>217.20952380952389</v>
      </c>
    </row>
    <row r="16" spans="1:14" x14ac:dyDescent="0.25">
      <c r="A16" s="13">
        <v>14</v>
      </c>
      <c r="B16" s="13">
        <v>15</v>
      </c>
      <c r="C16" s="13">
        <v>45</v>
      </c>
      <c r="F16" s="3" t="s">
        <v>13</v>
      </c>
      <c r="G16" s="3">
        <v>15</v>
      </c>
      <c r="H16" s="3">
        <v>15</v>
      </c>
    </row>
    <row r="17" spans="1:16" x14ac:dyDescent="0.25">
      <c r="A17" s="13">
        <v>15</v>
      </c>
      <c r="B17" s="13">
        <v>18</v>
      </c>
      <c r="C17" s="13">
        <v>20</v>
      </c>
      <c r="F17" s="3" t="s">
        <v>66</v>
      </c>
      <c r="G17" s="3">
        <v>0.44897565662550459</v>
      </c>
      <c r="H17" s="3"/>
    </row>
    <row r="18" spans="1:16" x14ac:dyDescent="0.25">
      <c r="A18" t="s">
        <v>29</v>
      </c>
      <c r="B18">
        <f>SUM(B3:B17)</f>
        <v>401</v>
      </c>
      <c r="C18">
        <f>SUM(C3:C17)</f>
        <v>536</v>
      </c>
      <c r="F18" s="3" t="s">
        <v>14</v>
      </c>
      <c r="G18" s="3">
        <v>0</v>
      </c>
      <c r="H18" s="3"/>
    </row>
    <row r="19" spans="1:16" x14ac:dyDescent="0.25">
      <c r="F19" s="3" t="s">
        <v>32</v>
      </c>
      <c r="G19" s="3">
        <v>14</v>
      </c>
      <c r="H19" s="3"/>
    </row>
    <row r="20" spans="1:16" x14ac:dyDescent="0.25">
      <c r="F20" s="3" t="s">
        <v>52</v>
      </c>
      <c r="G20" s="3">
        <v>-2.1275205756686728</v>
      </c>
      <c r="H20" s="3"/>
    </row>
    <row r="21" spans="1:16" x14ac:dyDescent="0.25">
      <c r="F21" s="3" t="s">
        <v>53</v>
      </c>
      <c r="G21" s="3">
        <v>2.581553401794278E-2</v>
      </c>
      <c r="H21" s="3"/>
    </row>
    <row r="22" spans="1:16" x14ac:dyDescent="0.25">
      <c r="F22" s="3" t="s">
        <v>54</v>
      </c>
      <c r="G22" s="3">
        <v>1.7613101357748921</v>
      </c>
      <c r="H22" s="3"/>
    </row>
    <row r="23" spans="1:16" x14ac:dyDescent="0.25">
      <c r="F23" s="3" t="s">
        <v>55</v>
      </c>
      <c r="G23" s="3">
        <v>5.1631068035885561E-2</v>
      </c>
      <c r="H23" s="3"/>
    </row>
    <row r="24" spans="1:16" ht="15.75" thickBot="1" x14ac:dyDescent="0.3">
      <c r="F24" s="4" t="s">
        <v>56</v>
      </c>
      <c r="G24" s="4">
        <v>2.1447866879178044</v>
      </c>
      <c r="H24" s="4"/>
    </row>
    <row r="27" spans="1:16" ht="15.75" x14ac:dyDescent="0.25">
      <c r="F27" s="37" t="s">
        <v>68</v>
      </c>
      <c r="G27" s="37"/>
      <c r="H27" s="37"/>
    </row>
    <row r="28" spans="1:16" ht="15.75" x14ac:dyDescent="0.25">
      <c r="F28" s="37" t="s">
        <v>57</v>
      </c>
      <c r="G28" s="37"/>
      <c r="H28" s="38"/>
    </row>
    <row r="29" spans="1:16" ht="15.75" x14ac:dyDescent="0.25">
      <c r="F29" s="37" t="s">
        <v>69</v>
      </c>
      <c r="G29" s="37"/>
      <c r="H29" s="37"/>
    </row>
    <row r="32" spans="1:16" ht="18.75" x14ac:dyDescent="0.3">
      <c r="C32" s="39" t="s">
        <v>60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21"/>
    </row>
  </sheetData>
  <mergeCells count="3">
    <mergeCell ref="A1:C1"/>
    <mergeCell ref="F1:N1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Z-Test</vt:lpstr>
      <vt:lpstr>F-Test</vt:lpstr>
      <vt:lpstr>T-test for equal variance</vt:lpstr>
      <vt:lpstr>T-test for unequal variance</vt:lpstr>
      <vt:lpstr>T-test for Paired Two Sample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2021-05-18T07:29:52Z</dcterms:created>
  <dcterms:modified xsi:type="dcterms:W3CDTF">2021-05-19T06:02:03Z</dcterms:modified>
</cp:coreProperties>
</file>