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shi/Downloads/"/>
    </mc:Choice>
  </mc:AlternateContent>
  <xr:revisionPtr revIDLastSave="0" documentId="13_ncr:1_{54569800-6DAD-5D43-BB99-3C97D1BBDD38}" xr6:coauthVersionLast="45" xr6:coauthVersionMax="45" xr10:uidLastSave="{00000000-0000-0000-0000-000000000000}"/>
  <bookViews>
    <workbookView xWindow="31380" yWindow="3140" windowWidth="25440" windowHeight="15000" xr2:uid="{530806A7-D8C4-4A4B-B9F3-50ADA9D25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/>
  <c r="C14" i="1" s="1"/>
  <c r="C9" i="1"/>
  <c r="D9" i="1" s="1"/>
  <c r="C10" i="1"/>
  <c r="D10" i="1" s="1"/>
  <c r="B10" i="1"/>
  <c r="B11" i="1"/>
  <c r="B14" i="1" s="1"/>
  <c r="B9" i="1"/>
  <c r="B13" i="1" s="1"/>
  <c r="B15" i="1" s="1"/>
  <c r="D15" i="1" s="1"/>
  <c r="A10" i="1"/>
  <c r="A11" i="1"/>
  <c r="A9" i="1"/>
  <c r="D2" i="1"/>
  <c r="D4" i="1"/>
  <c r="D5" i="1"/>
  <c r="D3" i="1"/>
  <c r="D14" i="1" l="1"/>
  <c r="C13" i="1"/>
  <c r="D13" i="1" s="1"/>
</calcChain>
</file>

<file path=xl/sharedStrings.xml><?xml version="1.0" encoding="utf-8"?>
<sst xmlns="http://schemas.openxmlformats.org/spreadsheetml/2006/main" count="15" uniqueCount="15">
  <si>
    <t>Diff</t>
  </si>
  <si>
    <t>Note</t>
  </si>
  <si>
    <t>This change is a little bit tricky in OpenLCA, as you will need to:
- create a copy of the provider for lime (copy1)
- change the freight train amt in that copy (updated, copy2)
- back to forground, change the provider of lime to the updated copy of provider (copy2)</t>
  </si>
  <si>
    <t>Overall UF</t>
  </si>
  <si>
    <t>UF calculation</t>
  </si>
  <si>
    <t>Individual UF</t>
  </si>
  <si>
    <t>Group UF</t>
  </si>
  <si>
    <t>"uncertainty group ONE": ["change elect NRA", "change lime RoW"]</t>
  </si>
  <si>
    <t>"uncertainty group TWO": ["change transport for lime mrk RoW"]</t>
  </si>
  <si>
    <t>base model (flat glass production, uncoated, RoW)</t>
  </si>
  <si>
    <r>
      <rPr>
        <b/>
        <sz val="12"/>
        <color theme="1"/>
        <rFont val="Calibri"/>
        <family val="2"/>
        <scheme val="minor"/>
      </rPr>
      <t>OpenLCA</t>
    </r>
    <r>
      <rPr>
        <sz val="12"/>
        <color theme="1"/>
        <rFont val="Calibri"/>
        <family val="2"/>
        <scheme val="minor"/>
      </rPr>
      <t xml:space="preserve">
(ReCiPe Midpoint (H) V.1.11, December 2014)</t>
    </r>
  </si>
  <si>
    <r>
      <rPr>
        <b/>
        <sz val="12"/>
        <color theme="1"/>
        <rFont val="Calibri"/>
        <family val="2"/>
        <scheme val="minor"/>
      </rPr>
      <t>ActivityModifier_v3.1</t>
    </r>
    <r>
      <rPr>
        <sz val="12"/>
        <color theme="1"/>
        <rFont val="Calibri"/>
        <family val="2"/>
        <scheme val="minor"/>
      </rPr>
      <t xml:space="preserve">
('ReCiPe Midpoint (H) V1.13',  'climate change', 'GWP100')</t>
    </r>
  </si>
  <si>
    <t>("change elect NRA") Layer0, elect, RNA--&gt;US MRO, amt--&gt;1.5</t>
  </si>
  <si>
    <t>("change lime RoW") layer0, lime (RoW)--&gt;limestone (RoW), amt--&gt;10</t>
  </si>
  <si>
    <t>("change transport for lime mrk RoW") layer1, freight train, amt (0.0120999991197144--&gt;0.5)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</si>
</sst>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inden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1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/>
    <xf numFmtId="16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DCB-089B-7B45-97FE-A41177DC0882}">
  <dimension ref="A1:E23"/>
  <sheetViews>
    <sheetView tabSelected="1" zoomScale="120" zoomScaleNormal="120" workbookViewId="0">
      <selection activeCell="A12" sqref="A12"/>
    </sheetView>
  </sheetViews>
  <sheetFormatPr baseColWidth="10" defaultRowHeight="16" x14ac:dyDescent="0.2"/>
  <cols>
    <col min="1" max="1" width="60.1640625" style="4" bestFit="1" customWidth="1"/>
    <col min="2" max="2" width="42.5" customWidth="1"/>
    <col min="3" max="3" width="52.33203125" customWidth="1"/>
    <col min="4" max="4" width="11.33203125" bestFit="1" customWidth="1"/>
  </cols>
  <sheetData>
    <row r="1" spans="1:5" s="1" customFormat="1" ht="34" x14ac:dyDescent="0.2">
      <c r="A1" s="10"/>
      <c r="B1" s="11" t="s">
        <v>10</v>
      </c>
      <c r="C1" s="11" t="s">
        <v>11</v>
      </c>
      <c r="D1" s="2" t="s">
        <v>0</v>
      </c>
      <c r="E1" s="1" t="s">
        <v>1</v>
      </c>
    </row>
    <row r="2" spans="1:5" s="1" customFormat="1" x14ac:dyDescent="0.2">
      <c r="A2" s="10" t="s">
        <v>9</v>
      </c>
      <c r="B2" s="15">
        <v>1.0273181548883676</v>
      </c>
      <c r="C2" s="15">
        <v>1.02731287994663</v>
      </c>
      <c r="D2" s="13">
        <f>C2-B2</f>
        <v>-5.2749417376318775E-6</v>
      </c>
    </row>
    <row r="3" spans="1:5" s="1" customFormat="1" x14ac:dyDescent="0.2">
      <c r="A3" s="10" t="s">
        <v>12</v>
      </c>
      <c r="B3" s="15">
        <v>2.1423747954778554</v>
      </c>
      <c r="C3" s="15">
        <v>2.14236285183435</v>
      </c>
      <c r="D3" s="13">
        <f>C3-B3</f>
        <v>-1.1943643505318846E-5</v>
      </c>
    </row>
    <row r="4" spans="1:5" s="1" customFormat="1" x14ac:dyDescent="0.2">
      <c r="A4" s="10" t="s">
        <v>13</v>
      </c>
      <c r="B4" s="15">
        <v>1.0299975416706684</v>
      </c>
      <c r="C4" s="15">
        <v>1.0299832481544</v>
      </c>
      <c r="D4" s="13">
        <f t="shared" ref="D4:D15" si="0">C4-B4</f>
        <v>-1.4293516268359951E-5</v>
      </c>
    </row>
    <row r="5" spans="1:5" s="1" customFormat="1" x14ac:dyDescent="0.2">
      <c r="A5" s="10" t="s">
        <v>14</v>
      </c>
      <c r="B5" s="12">
        <v>1.0367569999999999</v>
      </c>
      <c r="C5" s="15">
        <v>1.0367506933842501</v>
      </c>
      <c r="D5" s="13">
        <f t="shared" si="0"/>
        <v>-6.3066157498514741E-6</v>
      </c>
      <c r="E5" s="3" t="s">
        <v>2</v>
      </c>
    </row>
    <row r="6" spans="1:5" s="1" customFormat="1" x14ac:dyDescent="0.2">
      <c r="A6" s="10"/>
      <c r="B6" s="14"/>
      <c r="C6" s="14"/>
      <c r="D6" s="14"/>
    </row>
    <row r="7" spans="1:5" s="1" customFormat="1" x14ac:dyDescent="0.2">
      <c r="A7" s="5" t="s">
        <v>4</v>
      </c>
      <c r="B7" s="14"/>
      <c r="C7" s="14"/>
      <c r="D7" s="14"/>
    </row>
    <row r="8" spans="1:5" s="6" customFormat="1" x14ac:dyDescent="0.2">
      <c r="A8" s="8" t="s">
        <v>5</v>
      </c>
    </row>
    <row r="9" spans="1:5" s="6" customFormat="1" x14ac:dyDescent="0.2">
      <c r="A9" s="7" t="str">
        <f>A3</f>
        <v>("change elect NRA") Layer0, elect, RNA--&gt;US MRO, amt--&gt;1.5</v>
      </c>
      <c r="B9" s="17">
        <f>(B3-B$2)/B$2</f>
        <v>1.0854053686130507</v>
      </c>
      <c r="C9" s="17">
        <f>(C3-C$2)/C$2</f>
        <v>1.0854044504393325</v>
      </c>
      <c r="D9" s="13">
        <f>C9-B9</f>
        <v>-9.1817371816738103E-7</v>
      </c>
    </row>
    <row r="10" spans="1:5" s="6" customFormat="1" x14ac:dyDescent="0.2">
      <c r="A10" s="7" t="str">
        <f t="shared" ref="A10:A11" si="1">A4</f>
        <v>("change lime RoW") layer0, lime (RoW)--&gt;limestone (RoW), amt--&gt;10</v>
      </c>
      <c r="B10" s="17">
        <f t="shared" ref="B10:C11" si="2">(B4-B$2)/B$2</f>
        <v>2.6081372840061241E-3</v>
      </c>
      <c r="C10" s="17">
        <f t="shared" si="2"/>
        <v>2.5993718757899059E-3</v>
      </c>
      <c r="D10" s="13">
        <f>C10-B10</f>
        <v>-8.765408216218195E-6</v>
      </c>
    </row>
    <row r="11" spans="1:5" s="6" customFormat="1" x14ac:dyDescent="0.2">
      <c r="A11" s="7" t="str">
        <f t="shared" si="1"/>
        <v>("change transport for lime mrk RoW") layer1, freight train, amt (0.0120999991197144--&gt;0.5)</v>
      </c>
      <c r="B11" s="17">
        <f t="shared" si="2"/>
        <v>9.1878500021816013E-3</v>
      </c>
      <c r="C11" s="17">
        <f>(C5-C$2)/C$2</f>
        <v>9.1868929338356706E-3</v>
      </c>
      <c r="D11" s="13">
        <f t="shared" si="0"/>
        <v>-9.5706834593069223E-7</v>
      </c>
    </row>
    <row r="12" spans="1:5" s="6" customFormat="1" x14ac:dyDescent="0.2">
      <c r="A12" s="8" t="s">
        <v>6</v>
      </c>
    </row>
    <row r="13" spans="1:5" s="6" customFormat="1" x14ac:dyDescent="0.2">
      <c r="A13" s="7" t="s">
        <v>7</v>
      </c>
      <c r="B13" s="16">
        <f>B9+B10</f>
        <v>1.0880135058970568</v>
      </c>
      <c r="C13" s="16">
        <f>C9+C10</f>
        <v>1.0880038223151225</v>
      </c>
      <c r="D13" s="13">
        <f>C13-B13</f>
        <v>-9.6835819343166207E-6</v>
      </c>
    </row>
    <row r="14" spans="1:5" s="6" customFormat="1" x14ac:dyDescent="0.2">
      <c r="A14" s="7" t="s">
        <v>8</v>
      </c>
      <c r="B14" s="16">
        <f>B11</f>
        <v>9.1878500021816013E-3</v>
      </c>
      <c r="C14" s="16">
        <f>C11</f>
        <v>9.1868929338356706E-3</v>
      </c>
      <c r="D14" s="13">
        <f t="shared" si="0"/>
        <v>-9.5706834593069223E-7</v>
      </c>
    </row>
    <row r="15" spans="1:5" s="1" customFormat="1" x14ac:dyDescent="0.2">
      <c r="A15" s="9" t="s">
        <v>3</v>
      </c>
      <c r="B15" s="18">
        <f>SQRT(B13^2+B14^2)</f>
        <v>1.0880522991116133</v>
      </c>
      <c r="C15" s="19">
        <v>1.0880426077935199</v>
      </c>
      <c r="D15" s="13">
        <f t="shared" si="0"/>
        <v>-9.6913180933633214E-6</v>
      </c>
    </row>
    <row r="16" spans="1:5" s="1" customFormat="1" x14ac:dyDescent="0.2">
      <c r="A16" s="3"/>
    </row>
    <row r="17" spans="1:1" s="1" customFormat="1" x14ac:dyDescent="0.2">
      <c r="A17" s="3"/>
    </row>
    <row r="18" spans="1:1" s="1" customFormat="1" x14ac:dyDescent="0.2">
      <c r="A18" s="3"/>
    </row>
    <row r="19" spans="1:1" s="1" customFormat="1" x14ac:dyDescent="0.2">
      <c r="A19" s="3"/>
    </row>
    <row r="20" spans="1:1" s="1" customFormat="1" x14ac:dyDescent="0.2">
      <c r="A20" s="3"/>
    </row>
    <row r="21" spans="1:1" s="1" customFormat="1" x14ac:dyDescent="0.2">
      <c r="A21" s="3"/>
    </row>
    <row r="22" spans="1:1" s="1" customFormat="1" x14ac:dyDescent="0.2">
      <c r="A22" s="3"/>
    </row>
    <row r="23" spans="1:1" s="1" customFormat="1" x14ac:dyDescent="0.2">
      <c r="A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Tu, Qingshi (tuqi)</dc:creator>
  <cp:lastModifiedBy>Tu, Qingshi (tuqi)</cp:lastModifiedBy>
  <dcterms:created xsi:type="dcterms:W3CDTF">2021-01-02T00:10:01Z</dcterms:created>
  <dcterms:modified xsi:type="dcterms:W3CDTF">2021-01-06T23:19:04Z</dcterms:modified>
</cp:coreProperties>
</file>