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ingshi/Documents/LOHC/bw2_import_templates/"/>
    </mc:Choice>
  </mc:AlternateContent>
  <xr:revisionPtr revIDLastSave="0" documentId="13_ncr:1_{C63B7175-8495-5945-B730-2B616797F2D1}" xr6:coauthVersionLast="46" xr6:coauthVersionMax="46" xr10:uidLastSave="{00000000-0000-0000-0000-000000000000}"/>
  <bookViews>
    <workbookView xWindow="0" yWindow="0" windowWidth="25600" windowHeight="16000" activeTab="1" xr2:uid="{00000000-000D-0000-FFFF-FFFF00000000}"/>
  </bookViews>
  <sheets>
    <sheet name="skip this sheet" sheetId="2" r:id="rId1"/>
    <sheet name="foreground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B15" i="1" l="1"/>
  <c r="J23" i="1" l="1"/>
  <c r="J21" i="1"/>
  <c r="J19" i="1"/>
  <c r="J20" i="1"/>
  <c r="O18" i="1"/>
  <c r="J29" i="1"/>
  <c r="J28" i="1"/>
  <c r="J27" i="1"/>
  <c r="J26" i="1"/>
  <c r="J25" i="1"/>
  <c r="J24" i="1"/>
  <c r="J22" i="1"/>
  <c r="D18" i="1"/>
  <c r="A18" i="1"/>
</calcChain>
</file>

<file path=xl/sharedStrings.xml><?xml version="1.0" encoding="utf-8"?>
<sst xmlns="http://schemas.openxmlformats.org/spreadsheetml/2006/main" count="167" uniqueCount="87">
  <si>
    <t>Database</t>
  </si>
  <si>
    <t>extracted from</t>
  </si>
  <si>
    <t>format</t>
  </si>
  <si>
    <t>Activity</t>
  </si>
  <si>
    <t>categories</t>
  </si>
  <si>
    <t>code</t>
  </si>
  <si>
    <t>comment</t>
  </si>
  <si>
    <t>filename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</si>
  <si>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</si>
  <si>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</si>
  <si>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</si>
  <si>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</si>
  <si>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</si>
  <si>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</si>
  <si>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</si>
  <si>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</si>
  <si>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</si>
  <si>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</si>
  <si>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</si>
  <si>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</si>
  <si>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</si>
  <si>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</si>
  <si>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</si>
  <si>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</si>
  <si>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</si>
  <si>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</si>
  <si>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</si>
  <si>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</si>
  <si>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skip</t>
  </si>
  <si>
    <t>This sheet will be skipped.</t>
  </si>
  <si>
    <t>To kip sheets, cell A1 must be `skip`.</t>
  </si>
  <si>
    <t>It is that simple!</t>
  </si>
  <si>
    <t>All columns past the first two for database and activity definitions are ignored in any case.</t>
  </si>
  <si>
    <t>You can tell the importer to ignore some columns, where you can do calculations or take notes.</t>
  </si>
  <si>
    <t xml:space="preserve">to start ignoring. Start counting columns from A (1), B (2), etc. </t>
  </si>
  <si>
    <t>cutoff</t>
  </si>
  <si>
    <t>You do this by putting the text `cutoff` in cell A1, and then the column number (it has to be a number) of the first column</t>
  </si>
  <si>
    <t>GLO</t>
  </si>
  <si>
    <t>&lt;--QT: you will need to use the code field to specify which one is your FU</t>
  </si>
  <si>
    <t>ThisIsFU</t>
  </si>
  <si>
    <t>just4thesake</t>
  </si>
  <si>
    <t>Chemical Manufacturing</t>
  </si>
  <si>
    <t>ecoinvent 3.5 &amp; user-defined</t>
  </si>
  <si>
    <t>ecoinvent 3.5 cutoff</t>
  </si>
  <si>
    <t>kilowatt hour</t>
  </si>
  <si>
    <t>RoW</t>
  </si>
  <si>
    <t>megajoule</t>
  </si>
  <si>
    <t>biosphere3</t>
  </si>
  <si>
    <t>biosphere</t>
  </si>
  <si>
    <t>cubic meter</t>
  </si>
  <si>
    <t>reference product</t>
  </si>
  <si>
    <t>In this case, we will ignore columns P (16) and higher.</t>
  </si>
  <si>
    <t>main_product</t>
  </si>
  <si>
    <t>manu_energy</t>
  </si>
  <si>
    <t>waste_treatment</t>
  </si>
  <si>
    <t>feedstock</t>
  </si>
  <si>
    <t>manu_materials</t>
  </si>
  <si>
    <t>co_product</t>
  </si>
  <si>
    <t>group_tag</t>
  </si>
  <si>
    <t>H2_from_wood_gasify_ei35_cutoff</t>
  </si>
  <si>
    <t>H2 production from wood gasification</t>
  </si>
  <si>
    <t>Based on "Antonini et al., 2021. Hydrogen from wood gasification with CCS – a techno-environmental analysis of production and use as transport fuel"</t>
  </si>
  <si>
    <t>market for wood chips, wet, measured as dry mass, CF = -1</t>
  </si>
  <si>
    <t>market for electricity, low voltage</t>
  </si>
  <si>
    <t>market group for electricity, high voltage</t>
  </si>
  <si>
    <t>electricity production, hydro, reservoir, alpine region</t>
  </si>
  <si>
    <t>synthetic gas factory construction</t>
  </si>
  <si>
    <t>CO2 storage and transport 200km pipeline, storage 1000m/2025</t>
  </si>
  <si>
    <t>Carbon dioxide, from soil or biomass stock</t>
  </si>
  <si>
    <t>market for liquid storage tank, chemicals, organics</t>
  </si>
  <si>
    <t>market for water, deionised</t>
  </si>
  <si>
    <t>treatment of wastewater, average, capacity 1E9l/year</t>
  </si>
  <si>
    <t>treatment of wood ash mixture, pure, municipal incineration with fly ash extraction</t>
  </si>
  <si>
    <t>treatment of wood ash mixture, pure, municipal incineration</t>
  </si>
  <si>
    <t>wood chips, wet, measured as dry mass, CF = -1</t>
  </si>
  <si>
    <t>electricity, low voltage</t>
  </si>
  <si>
    <t>electricity, high voltage</t>
  </si>
  <si>
    <t>synthetic gas factory</t>
  </si>
  <si>
    <t>liquid storage tank, chemicals, organics</t>
  </si>
  <si>
    <t>water, deionised</t>
  </si>
  <si>
    <t>wastewater, average</t>
  </si>
  <si>
    <t>wood ash mixture, pure</t>
  </si>
  <si>
    <t>RER</t>
  </si>
  <si>
    <t>CH</t>
  </si>
  <si>
    <t>Europe without Switzerland</t>
  </si>
  <si>
    <t>ENTSO-E</t>
  </si>
  <si>
    <t>AntoniniTreyer2021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</si>
</sst>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11" fontId="5" fillId="0" borderId="0" xfId="0" applyNumberFormat="1" applyFont="1"/>
    <xf numFmtId="0" fontId="0" fillId="2" borderId="0" xfId="0" applyFill="1"/>
    <xf numFmtId="0" fontId="1" fillId="2" borderId="0" xfId="0" applyFont="1" applyFill="1"/>
    <xf numFmtId="0" fontId="6" fillId="0" borderId="0" xfId="0" applyFont="1"/>
    <xf numFmtId="0" fontId="7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/>
  </sheetViews>
  <sheetFormatPr baseColWidth="10" defaultRowHeight="15" x14ac:dyDescent="0.2"/>
  <sheetData>
    <row r="1" spans="1:1" x14ac:dyDescent="0.2">
      <c r="A1" t="s">
        <v>28</v>
      </c>
    </row>
    <row r="2" spans="1:1" x14ac:dyDescent="0.2">
      <c r="A2" s="2" t="s">
        <v>29</v>
      </c>
    </row>
    <row r="3" spans="1:1" x14ac:dyDescent="0.2">
      <c r="A3" s="2" t="s">
        <v>30</v>
      </c>
    </row>
    <row r="4" spans="1:1" x14ac:dyDescent="0.2">
      <c r="A4" s="2" t="s">
        <v>31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topLeftCell="A10" workbookViewId="0">
      <selection activeCell="B19" sqref="B19:B34"/>
    </sheetView>
  </sheetViews>
  <sheetFormatPr baseColWidth="10" defaultColWidth="8.83203125" defaultRowHeight="15" x14ac:dyDescent="0.2"/>
  <cols>
    <col min="1" max="1" width="50.6640625" customWidth="1"/>
    <col min="2" max="2" width="24.6640625" customWidth="1"/>
    <col min="3" max="3" width="13.6640625" customWidth="1"/>
    <col min="4" max="4" width="16" bestFit="1" customWidth="1"/>
    <col min="5" max="5" width="9.6640625" bestFit="1" customWidth="1"/>
    <col min="6" max="6" width="15.6640625" customWidth="1"/>
    <col min="7" max="8" width="12.6640625" customWidth="1"/>
  </cols>
  <sheetData>
    <row r="1" spans="1:6" x14ac:dyDescent="0.2">
      <c r="A1" t="s">
        <v>35</v>
      </c>
      <c r="B1">
        <v>16</v>
      </c>
      <c r="C1" s="2" t="s">
        <v>33</v>
      </c>
    </row>
    <row r="2" spans="1:6" ht="16" x14ac:dyDescent="0.2">
      <c r="A2" s="1" t="s">
        <v>0</v>
      </c>
      <c r="B2" s="5" t="s">
        <v>59</v>
      </c>
      <c r="C2" s="2" t="s">
        <v>36</v>
      </c>
    </row>
    <row r="3" spans="1:6" x14ac:dyDescent="0.2">
      <c r="A3" t="s">
        <v>1</v>
      </c>
      <c r="B3" t="s">
        <v>42</v>
      </c>
      <c r="C3" s="2" t="s">
        <v>34</v>
      </c>
    </row>
    <row r="4" spans="1:6" x14ac:dyDescent="0.2">
      <c r="A4" t="s">
        <v>2</v>
      </c>
      <c r="B4" t="s">
        <v>27</v>
      </c>
      <c r="C4" s="2" t="s">
        <v>51</v>
      </c>
    </row>
    <row r="6" spans="1:6" ht="16" x14ac:dyDescent="0.2">
      <c r="A6" s="1" t="s">
        <v>3</v>
      </c>
      <c r="B6" s="5" t="s">
        <v>60</v>
      </c>
      <c r="C6" s="2" t="s">
        <v>32</v>
      </c>
    </row>
    <row r="7" spans="1:6" x14ac:dyDescent="0.2">
      <c r="A7" t="s">
        <v>4</v>
      </c>
      <c r="B7" t="s">
        <v>41</v>
      </c>
    </row>
    <row r="8" spans="1:6" x14ac:dyDescent="0.2">
      <c r="A8" t="s">
        <v>5</v>
      </c>
      <c r="B8" s="4" t="s">
        <v>39</v>
      </c>
      <c r="C8" s="2" t="s">
        <v>38</v>
      </c>
    </row>
    <row r="9" spans="1:6" x14ac:dyDescent="0.2">
      <c r="A9" t="s">
        <v>6</v>
      </c>
      <c r="B9" t="s">
        <v>61</v>
      </c>
    </row>
    <row r="10" spans="1:6" x14ac:dyDescent="0.2">
      <c r="A10" t="s">
        <v>7</v>
      </c>
      <c r="B10" s="3" t="s">
        <v>40</v>
      </c>
    </row>
    <row r="11" spans="1:6" x14ac:dyDescent="0.2">
      <c r="A11" t="s">
        <v>8</v>
      </c>
      <c r="B11" s="4" t="s">
        <v>82</v>
      </c>
    </row>
    <row r="12" spans="1:6" x14ac:dyDescent="0.2">
      <c r="A12" t="s">
        <v>9</v>
      </c>
      <c r="B12" s="4">
        <v>1</v>
      </c>
    </row>
    <row r="13" spans="1:6" x14ac:dyDescent="0.2">
      <c r="A13" t="s">
        <v>10</v>
      </c>
      <c r="B13" t="s">
        <v>11</v>
      </c>
      <c r="F13" t="s">
        <v>43</v>
      </c>
    </row>
    <row r="14" spans="1:6" x14ac:dyDescent="0.2">
      <c r="A14" t="s">
        <v>12</v>
      </c>
      <c r="B14" s="4" t="s">
        <v>46</v>
      </c>
    </row>
    <row r="15" spans="1:6" x14ac:dyDescent="0.2">
      <c r="A15" t="s">
        <v>50</v>
      </c>
      <c r="B15" s="4" t="str">
        <f>A18</f>
        <v>H2 production from wood gasification</v>
      </c>
    </row>
    <row r="16" spans="1:6" ht="16" x14ac:dyDescent="0.2">
      <c r="A16" s="1" t="s">
        <v>14</v>
      </c>
    </row>
    <row r="17" spans="1:15" ht="16" x14ac:dyDescent="0.2">
      <c r="A17" s="5" t="s">
        <v>15</v>
      </c>
      <c r="B17" s="5" t="s">
        <v>16</v>
      </c>
      <c r="C17" s="5" t="s">
        <v>12</v>
      </c>
      <c r="D17" s="1" t="s">
        <v>17</v>
      </c>
      <c r="E17" s="1" t="s">
        <v>4</v>
      </c>
      <c r="F17" s="5" t="s">
        <v>8</v>
      </c>
      <c r="G17" s="1" t="s">
        <v>10</v>
      </c>
      <c r="H17" s="5" t="s">
        <v>58</v>
      </c>
      <c r="I17" s="1" t="s">
        <v>18</v>
      </c>
      <c r="J17" s="1" t="s">
        <v>19</v>
      </c>
      <c r="K17" s="1" t="s">
        <v>20</v>
      </c>
      <c r="L17" s="1" t="s">
        <v>21</v>
      </c>
      <c r="M17" s="1" t="s">
        <v>22</v>
      </c>
      <c r="N17" s="1" t="s">
        <v>23</v>
      </c>
      <c r="O17" s="1" t="s">
        <v>50</v>
      </c>
    </row>
    <row r="18" spans="1:15" s="7" customFormat="1" x14ac:dyDescent="0.2">
      <c r="A18" s="7" t="str">
        <f>B6</f>
        <v>H2 production from wood gasification</v>
      </c>
      <c r="B18" s="7">
        <v>1</v>
      </c>
      <c r="C18" s="7" t="str">
        <f>B14</f>
        <v>megajoule</v>
      </c>
      <c r="D18" s="7" t="str">
        <f>B2</f>
        <v>H2_from_wood_gasify_ei35_cutoff</v>
      </c>
      <c r="F18" s="7" t="s">
        <v>82</v>
      </c>
      <c r="G18" s="7" t="s">
        <v>25</v>
      </c>
      <c r="H18" s="7" t="s">
        <v>52</v>
      </c>
      <c r="I18" s="7">
        <v>0</v>
      </c>
      <c r="J18" s="7">
        <v>1</v>
      </c>
      <c r="K18" s="7" t="s">
        <v>24</v>
      </c>
      <c r="L18" s="7" t="s">
        <v>24</v>
      </c>
      <c r="M18" s="7" t="s">
        <v>24</v>
      </c>
      <c r="N18" s="7" t="s">
        <v>24</v>
      </c>
      <c r="O18" s="7" t="str">
        <f>B15</f>
        <v>H2 production from wood gasification</v>
      </c>
    </row>
    <row r="19" spans="1:15" x14ac:dyDescent="0.2">
      <c r="A19" t="s">
        <v>62</v>
      </c>
      <c r="C19" t="s">
        <v>13</v>
      </c>
      <c r="D19" s="7" t="s">
        <v>86</v>
      </c>
      <c r="F19" t="s">
        <v>83</v>
      </c>
      <c r="G19" t="s">
        <v>26</v>
      </c>
      <c r="H19" t="s">
        <v>53</v>
      </c>
      <c r="I19">
        <v>2</v>
      </c>
      <c r="J19" t="e">
        <f>LN(B19)</f>
        <v>#NUM!</v>
      </c>
      <c r="K19" s="6">
        <v>1.2</v>
      </c>
      <c r="L19" t="s">
        <v>24</v>
      </c>
      <c r="M19" t="s">
        <v>24</v>
      </c>
      <c r="N19" t="s">
        <v>24</v>
      </c>
      <c r="O19" t="s">
        <v>74</v>
      </c>
    </row>
    <row r="20" spans="1:15" x14ac:dyDescent="0.2">
      <c r="A20" t="s">
        <v>62</v>
      </c>
      <c r="C20" t="s">
        <v>13</v>
      </c>
      <c r="D20" t="s">
        <v>43</v>
      </c>
      <c r="F20" t="s">
        <v>84</v>
      </c>
      <c r="G20" t="s">
        <v>26</v>
      </c>
      <c r="H20" t="s">
        <v>55</v>
      </c>
      <c r="I20">
        <v>2</v>
      </c>
      <c r="J20" t="e">
        <f>LN(B20)</f>
        <v>#NUM!</v>
      </c>
      <c r="K20" s="6">
        <v>0.6</v>
      </c>
      <c r="O20" t="s">
        <v>74</v>
      </c>
    </row>
    <row r="21" spans="1:15" x14ac:dyDescent="0.2">
      <c r="A21" t="s">
        <v>63</v>
      </c>
      <c r="C21" t="s">
        <v>44</v>
      </c>
      <c r="D21" t="s">
        <v>43</v>
      </c>
      <c r="F21" t="s">
        <v>83</v>
      </c>
      <c r="G21" t="s">
        <v>26</v>
      </c>
      <c r="H21" t="s">
        <v>54</v>
      </c>
      <c r="I21">
        <v>0</v>
      </c>
      <c r="J21">
        <f t="shared" ref="J21:J29" si="0">B21</f>
        <v>0</v>
      </c>
      <c r="O21" t="s">
        <v>75</v>
      </c>
    </row>
    <row r="22" spans="1:15" x14ac:dyDescent="0.2">
      <c r="A22" t="s">
        <v>64</v>
      </c>
      <c r="C22" t="s">
        <v>44</v>
      </c>
      <c r="D22" t="s">
        <v>43</v>
      </c>
      <c r="F22" t="s">
        <v>85</v>
      </c>
      <c r="G22" t="s">
        <v>26</v>
      </c>
      <c r="H22" t="s">
        <v>53</v>
      </c>
      <c r="I22">
        <v>0</v>
      </c>
      <c r="J22">
        <f t="shared" si="0"/>
        <v>0</v>
      </c>
      <c r="O22" t="s">
        <v>76</v>
      </c>
    </row>
    <row r="23" spans="1:15" x14ac:dyDescent="0.2">
      <c r="A23" t="s">
        <v>65</v>
      </c>
      <c r="C23" t="s">
        <v>44</v>
      </c>
      <c r="D23" t="s">
        <v>43</v>
      </c>
      <c r="F23" t="s">
        <v>83</v>
      </c>
      <c r="G23" t="s">
        <v>26</v>
      </c>
      <c r="H23" t="s">
        <v>56</v>
      </c>
      <c r="I23">
        <v>2</v>
      </c>
      <c r="J23" t="e">
        <f>LN(B23)</f>
        <v>#NUM!</v>
      </c>
      <c r="K23" s="6">
        <v>1.8</v>
      </c>
      <c r="M23">
        <v>-1</v>
      </c>
      <c r="N23">
        <v>2</v>
      </c>
      <c r="O23" t="s">
        <v>76</v>
      </c>
    </row>
    <row r="24" spans="1:15" x14ac:dyDescent="0.2">
      <c r="A24" t="s">
        <v>66</v>
      </c>
      <c r="C24" t="s">
        <v>12</v>
      </c>
      <c r="D24" t="s">
        <v>43</v>
      </c>
      <c r="F24" t="s">
        <v>83</v>
      </c>
      <c r="G24" t="s">
        <v>26</v>
      </c>
      <c r="H24" t="s">
        <v>56</v>
      </c>
      <c r="I24">
        <v>0</v>
      </c>
      <c r="J24">
        <f t="shared" si="0"/>
        <v>0</v>
      </c>
      <c r="O24" t="s">
        <v>77</v>
      </c>
    </row>
    <row r="25" spans="1:15" x14ac:dyDescent="0.2">
      <c r="A25" t="s">
        <v>66</v>
      </c>
      <c r="C25" t="s">
        <v>12</v>
      </c>
      <c r="D25" t="s">
        <v>43</v>
      </c>
      <c r="F25" t="s">
        <v>45</v>
      </c>
      <c r="G25" t="s">
        <v>26</v>
      </c>
      <c r="H25" t="s">
        <v>56</v>
      </c>
      <c r="I25">
        <v>0</v>
      </c>
      <c r="J25">
        <f t="shared" si="0"/>
        <v>0</v>
      </c>
      <c r="O25" t="s">
        <v>77</v>
      </c>
    </row>
    <row r="26" spans="1:15" x14ac:dyDescent="0.2">
      <c r="A26" t="s">
        <v>67</v>
      </c>
      <c r="C26" t="s">
        <v>13</v>
      </c>
      <c r="D26" s="7" t="s">
        <v>86</v>
      </c>
      <c r="F26" t="s">
        <v>82</v>
      </c>
      <c r="G26" t="s">
        <v>26</v>
      </c>
      <c r="H26" t="s">
        <v>56</v>
      </c>
      <c r="I26">
        <v>0</v>
      </c>
      <c r="J26">
        <f t="shared" si="0"/>
        <v>0</v>
      </c>
      <c r="O26" t="s">
        <v>67</v>
      </c>
    </row>
    <row r="27" spans="1:15" x14ac:dyDescent="0.2">
      <c r="A27" t="s">
        <v>68</v>
      </c>
      <c r="C27" t="s">
        <v>13</v>
      </c>
      <c r="D27" t="s">
        <v>47</v>
      </c>
      <c r="G27" t="s">
        <v>48</v>
      </c>
      <c r="H27" t="s">
        <v>56</v>
      </c>
      <c r="I27">
        <v>0</v>
      </c>
      <c r="J27">
        <f t="shared" si="0"/>
        <v>0</v>
      </c>
    </row>
    <row r="28" spans="1:15" x14ac:dyDescent="0.2">
      <c r="A28" t="s">
        <v>69</v>
      </c>
      <c r="C28" t="s">
        <v>12</v>
      </c>
      <c r="D28" t="s">
        <v>43</v>
      </c>
      <c r="F28" t="s">
        <v>37</v>
      </c>
      <c r="G28" t="s">
        <v>26</v>
      </c>
      <c r="H28" t="s">
        <v>57</v>
      </c>
      <c r="I28">
        <v>0</v>
      </c>
      <c r="J28">
        <f t="shared" si="0"/>
        <v>0</v>
      </c>
      <c r="O28" t="s">
        <v>78</v>
      </c>
    </row>
    <row r="29" spans="1:15" x14ac:dyDescent="0.2">
      <c r="A29" t="s">
        <v>70</v>
      </c>
      <c r="C29" t="s">
        <v>13</v>
      </c>
      <c r="D29" t="s">
        <v>43</v>
      </c>
      <c r="F29" t="s">
        <v>83</v>
      </c>
      <c r="G29" t="s">
        <v>26</v>
      </c>
      <c r="H29" t="s">
        <v>53</v>
      </c>
      <c r="I29">
        <v>0</v>
      </c>
      <c r="J29">
        <f t="shared" si="0"/>
        <v>0</v>
      </c>
      <c r="O29" t="s">
        <v>79</v>
      </c>
    </row>
    <row r="30" spans="1:15" x14ac:dyDescent="0.2">
      <c r="A30" t="s">
        <v>70</v>
      </c>
      <c r="C30" t="s">
        <v>13</v>
      </c>
      <c r="D30" t="s">
        <v>43</v>
      </c>
      <c r="F30" t="s">
        <v>84</v>
      </c>
      <c r="G30" t="s">
        <v>26</v>
      </c>
      <c r="O30" t="s">
        <v>79</v>
      </c>
    </row>
    <row r="31" spans="1:15" x14ac:dyDescent="0.2">
      <c r="A31" t="s">
        <v>71</v>
      </c>
      <c r="C31" t="s">
        <v>49</v>
      </c>
      <c r="D31" t="s">
        <v>43</v>
      </c>
      <c r="F31" t="s">
        <v>83</v>
      </c>
      <c r="G31" t="s">
        <v>26</v>
      </c>
      <c r="O31" t="s">
        <v>80</v>
      </c>
    </row>
    <row r="32" spans="1:15" x14ac:dyDescent="0.2">
      <c r="A32" t="s">
        <v>71</v>
      </c>
      <c r="C32" t="s">
        <v>49</v>
      </c>
      <c r="D32" t="s">
        <v>43</v>
      </c>
      <c r="F32" t="s">
        <v>84</v>
      </c>
      <c r="G32" t="s">
        <v>26</v>
      </c>
      <c r="O32" t="s">
        <v>80</v>
      </c>
    </row>
    <row r="33" spans="1:15" x14ac:dyDescent="0.2">
      <c r="A33" t="s">
        <v>72</v>
      </c>
      <c r="C33" t="s">
        <v>13</v>
      </c>
      <c r="D33" t="s">
        <v>43</v>
      </c>
      <c r="F33" t="s">
        <v>83</v>
      </c>
      <c r="G33" t="s">
        <v>26</v>
      </c>
      <c r="O33" t="s">
        <v>81</v>
      </c>
    </row>
    <row r="34" spans="1:15" x14ac:dyDescent="0.2">
      <c r="A34" t="s">
        <v>73</v>
      </c>
      <c r="C34" t="s">
        <v>13</v>
      </c>
      <c r="D34" t="s">
        <v>43</v>
      </c>
      <c r="F34" t="s">
        <v>84</v>
      </c>
      <c r="G34" t="s">
        <v>26</v>
      </c>
      <c r="O34" t="s">
        <v>81</v>
      </c>
    </row>
  </sheetData>
  <phoneticPr fontId="8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skip this sheet</vt:lpstr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Tu, Qingshi</cp:lastModifiedBy>
  <dcterms:created xsi:type="dcterms:W3CDTF">2016-03-08T15:11:49Z</dcterms:created>
  <dcterms:modified xsi:type="dcterms:W3CDTF">2021-07-02T06:33:28Z</dcterms:modified>
</cp:coreProperties>
</file>