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ukaskalab/Documents/FH-Technikum_Studium/2. Semester/ITP-SS2024/"/>
    </mc:Choice>
  </mc:AlternateContent>
  <xr:revisionPtr revIDLastSave="0" documentId="13_ncr:1_{E075EF73-A621-BB4A-BE13-138F7B344E63}" xr6:coauthVersionLast="47" xr6:coauthVersionMax="47" xr10:uidLastSave="{00000000-0000-0000-0000-000000000000}"/>
  <bookViews>
    <workbookView xWindow="0" yWindow="0" windowWidth="35840" windowHeight="22400" activeTab="6" xr2:uid="{5C77D34F-34C3-4D2F-849C-09193AE86D67}"/>
  </bookViews>
  <sheets>
    <sheet name="Sprint 1" sheetId="1" r:id="rId1"/>
    <sheet name="Sprint 2" sheetId="4" r:id="rId2"/>
    <sheet name="Sprint 3" sheetId="5" r:id="rId3"/>
    <sheet name="Sprint 4" sheetId="6" r:id="rId4"/>
    <sheet name="Sprint 5" sheetId="7" r:id="rId5"/>
    <sheet name="Sprint 6" sheetId="8" r:id="rId6"/>
    <sheet name="Sprint 7"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9" l="1"/>
  <c r="C27" i="9"/>
  <c r="E25" i="9"/>
  <c r="A26" i="8"/>
  <c r="C28" i="7"/>
  <c r="D28" i="7"/>
  <c r="D26" i="5"/>
  <c r="E26" i="7"/>
  <c r="E25" i="7"/>
  <c r="E28" i="7" s="1"/>
  <c r="D26" i="6"/>
  <c r="D26" i="4"/>
  <c r="D26" i="1"/>
  <c r="G27" i="9"/>
  <c r="F27" i="9"/>
  <c r="A27" i="9"/>
  <c r="E26" i="9"/>
  <c r="E24" i="9"/>
  <c r="E23" i="9"/>
  <c r="E22" i="9"/>
  <c r="E21" i="9"/>
  <c r="E20" i="9"/>
  <c r="E19" i="9"/>
  <c r="E18" i="9"/>
  <c r="E17" i="9"/>
  <c r="E16" i="9"/>
  <c r="G26" i="8"/>
  <c r="F26" i="8"/>
  <c r="E25" i="8"/>
  <c r="E24" i="8"/>
  <c r="E23" i="8"/>
  <c r="E22" i="8"/>
  <c r="E21" i="8"/>
  <c r="E20" i="8"/>
  <c r="E19" i="8"/>
  <c r="E18" i="8"/>
  <c r="E16" i="8"/>
  <c r="E17" i="8"/>
  <c r="G28" i="7"/>
  <c r="F28" i="7"/>
  <c r="A28" i="7"/>
  <c r="E27" i="7"/>
  <c r="E24" i="7"/>
  <c r="E23" i="7"/>
  <c r="E22" i="7"/>
  <c r="E21" i="7"/>
  <c r="E20" i="7"/>
  <c r="E19" i="7"/>
  <c r="E18" i="7"/>
  <c r="E17" i="7"/>
  <c r="E16" i="7"/>
  <c r="G26" i="6"/>
  <c r="F26" i="6"/>
  <c r="A26" i="6"/>
  <c r="E25" i="6"/>
  <c r="E24" i="6"/>
  <c r="E23" i="6"/>
  <c r="E22" i="6"/>
  <c r="E21" i="6"/>
  <c r="E20" i="6"/>
  <c r="E19" i="6"/>
  <c r="E18" i="6"/>
  <c r="E17" i="6"/>
  <c r="E16" i="6"/>
  <c r="G26" i="5"/>
  <c r="F26" i="5"/>
  <c r="A26" i="5"/>
  <c r="E25" i="5"/>
  <c r="E24" i="5"/>
  <c r="E23" i="5"/>
  <c r="E22" i="5"/>
  <c r="E21" i="5"/>
  <c r="E20" i="5"/>
  <c r="E19" i="5"/>
  <c r="E18" i="5"/>
  <c r="E17" i="5"/>
  <c r="E16" i="5"/>
  <c r="G26" i="4"/>
  <c r="F26" i="4"/>
  <c r="A26" i="4"/>
  <c r="E25" i="4"/>
  <c r="E24" i="4"/>
  <c r="E23" i="4"/>
  <c r="E22" i="4"/>
  <c r="E21" i="4"/>
  <c r="E20" i="4"/>
  <c r="E19" i="4"/>
  <c r="E18" i="4"/>
  <c r="E17" i="4"/>
  <c r="E16" i="4"/>
  <c r="E25" i="1"/>
  <c r="E24" i="1"/>
  <c r="E23" i="1"/>
  <c r="E22" i="1"/>
  <c r="E21" i="1"/>
  <c r="E20" i="1"/>
  <c r="E19" i="1"/>
  <c r="E18" i="1"/>
  <c r="E17" i="1"/>
  <c r="E16" i="1"/>
  <c r="G26" i="1"/>
  <c r="F26" i="1"/>
  <c r="A26" i="1"/>
  <c r="E26" i="6"/>
  <c r="E26" i="5"/>
  <c r="E26" i="4"/>
  <c r="E26" i="1"/>
  <c r="E27" i="9" l="1"/>
  <c r="E26" i="8"/>
</calcChain>
</file>

<file path=xl/sharedStrings.xml><?xml version="1.0" encoding="utf-8"?>
<sst xmlns="http://schemas.openxmlformats.org/spreadsheetml/2006/main" count="981" uniqueCount="500">
  <si>
    <t>Sprint Review Protocol</t>
  </si>
  <si>
    <t>Sprint No:</t>
  </si>
  <si>
    <t>Date &amp; Time</t>
  </si>
  <si>
    <t>Group Number</t>
  </si>
  <si>
    <t>Participant 1</t>
  </si>
  <si>
    <t>Participant 2</t>
  </si>
  <si>
    <t>Participant 3</t>
  </si>
  <si>
    <t>Participant 4</t>
  </si>
  <si>
    <t>Participant 5</t>
  </si>
  <si>
    <t>List the Ids of the Requirements which are subject to the review</t>
  </si>
  <si>
    <t>Req ID</t>
  </si>
  <si>
    <t>Passed</t>
  </si>
  <si>
    <t>failed</t>
  </si>
  <si>
    <t>remarks</t>
  </si>
  <si>
    <t>short description [opt]</t>
  </si>
  <si>
    <t>…</t>
  </si>
  <si>
    <t>n</t>
  </si>
  <si>
    <t>Mentor</t>
  </si>
  <si>
    <t>fill out the orange fields</t>
  </si>
  <si>
    <t>Estimate [h]</t>
  </si>
  <si>
    <t>Real Efort [h]</t>
  </si>
  <si>
    <t>Delta [h]</t>
  </si>
  <si>
    <t>Transfer your estimate as well as your real effort from your planing tool to this protocol</t>
  </si>
  <si>
    <t>11.03.2024 - 02.04.2024</t>
  </si>
  <si>
    <t>Kalab Lukas</t>
  </si>
  <si>
    <t>Kaltenreiner Maximilian</t>
  </si>
  <si>
    <t>Mantler Johannes</t>
  </si>
  <si>
    <t>Pennatzer Susanne</t>
  </si>
  <si>
    <t>Posch Jennifer</t>
  </si>
  <si>
    <t>SFML-einlesen, Tutorials</t>
  </si>
  <si>
    <t>Thema finden (Sci-fi, Fantasy,…)</t>
  </si>
  <si>
    <t>Ideen für Umsetzung der ersten funkt. Sammeln</t>
  </si>
  <si>
    <t>Kollaborationstools - einlesen, Tutorials</t>
  </si>
  <si>
    <t>Individuelle Protokolle des Projektteams:</t>
  </si>
  <si>
    <t>Protkoll - Sprint2 - Maximilian Kaltenreiner</t>
  </si>
  <si>
    <t>Ordnerstruktur (mit SFML-Library) erstellt, Projekt mit CMake angelegt und kurze Main-Funktion zum Ausprobieren auf GitHub gepushed: 1,5h</t>
  </si>
  <si>
    <t>SFML Tutorials zusammengesucht und eine Liste auf Discord-geteilt: 0,5h</t>
  </si>
  <si>
    <t>SFML Tutorials angeschaut und durchgegangen: 2h</t>
  </si>
  <si>
    <t>Ideenfindung für das Projekt-Konzept: 0,5h</t>
  </si>
  <si>
    <t>Wie war der erste Sprint und wie ist es gelaufen?</t>
  </si>
  <si>
    <t>Die Einrichtung von Azure DevOps und die Integration des Programms samt Git für alle Teammitglieder haben zwar mehr Zeit in Anspruch genommen als erwartet, aber wir sind jetzt gut aufgestellt für die weitere Arbeit an dem Projekt.</t>
  </si>
  <si>
    <t>Die Kommunikation und die Terminfindung für Besprechungen über Discord gestalteten sich unkompliziert. Alle Teammitglieder waren gut auf das Meeting vorbereitet und brachten wertvolle sowie konstruktive Vorschläge für die weitere Projektarbeit ein. Die Kommunikation innerhalb des Teams zeichnete sich durch Respekt und hilfsbereitschaft aus. Die Aufgaben für den nächsten Sprint wurden fair verteilt.</t>
  </si>
  <si>
    <t>Was hat gefehlt?</t>
  </si>
  <si>
    <t>Erfahrung und Vorkenntnisse mit Azure DevOps.</t>
  </si>
  <si>
    <t>Was hätte ich mir gewünscht?</t>
  </si>
  <si>
    <t xml:space="preserve">Im Vorfeld evtl. mehr Infos, welche Tools man für die Abwicklung des Projektes verwenden kann und deren Handhabung. </t>
  </si>
  <si>
    <t>Was hat man gelernt?</t>
  </si>
  <si>
    <t>-Dass man lieber immer etwas mehr Zeit einplant, auch wenn es zu Beginn sehr simpel wirk.</t>
  </si>
  <si>
    <t>Was hätte man gebraucht um es besser zu machen?</t>
  </si>
  <si>
    <t>Vor dem Projekt schon den Umgang mit Tools, wie Azure DevOps zu lernen.</t>
  </si>
  <si>
    <t>Umgang mit Azure DevOps vertieft</t>
  </si>
  <si>
    <t>Grundlagen in der Anwendung von SFML</t>
  </si>
  <si>
    <t>Protokoll Mantler Sprint 1</t>
  </si>
  <si>
    <t xml:space="preserve">SFML in Visual Code einbinden: </t>
  </si>
  <si>
    <t>1 Std</t>
  </si>
  <si>
    <t xml:space="preserve">SFML Tutorial: </t>
  </si>
  <si>
    <t>2.5 Std</t>
  </si>
  <si>
    <t>Brainstorm über Thema/LayOut:</t>
  </si>
  <si>
    <t>0.5 Std</t>
  </si>
  <si>
    <t>Projekt Tools installieren (SFML einbinden, Azure DevOps, GitHub) hat länger gedauert als erwartet und war etwas chaotisch.</t>
  </si>
  <si>
    <t>FSML scheint das richtige Tool für unser Projekt zu sein, für praktische Anwendung und "durchprobieren" war keine Zeit.</t>
  </si>
  <si>
    <t xml:space="preserve">Für den ersten Sprint lief es ganz gut. Gefehlt hat offensichtlich Erfahrung mit den Tools und auch mit Teamwork, da geht aber die Lernkurve steil nach oben. </t>
  </si>
  <si>
    <t>Weiters kristalliert sich langsam eine Teamdynamik bzw. Stärken/Schwächen der Teammitglieder heraus, auf dem man dann effizient aufbauen kann.</t>
  </si>
  <si>
    <t>Gewünscht hätte ich mir zu Beginn des Projekts eine gewisse Guidance durch Moodle, welche Tools für Projektentwicklung man verwenden soll/kann, mit etwaigen Tutorials. Dadurch hätte man gewisse Zeit sparen können -&gt; Learning by Doing (Azure DevOps)</t>
  </si>
  <si>
    <t xml:space="preserve">Was habe ich gelernt? </t>
  </si>
  <si>
    <t>Plane genügend Zeit für die Installation und Einbindung der Entwicklungsumgebung ein</t>
  </si>
  <si>
    <t>Protokoll Pennatzer Sprint 1</t>
  </si>
  <si>
    <t>Git Repository erstellen:</t>
  </si>
  <si>
    <t>0.25 Std</t>
  </si>
  <si>
    <t>1.50 Std</t>
  </si>
  <si>
    <t>Design und Konzeptideenfindung</t>
  </si>
  <si>
    <t xml:space="preserve">Wie war der Sprint? </t>
  </si>
  <si>
    <t xml:space="preserve">SFML einbinden hat bei mir sehr lange gedauert, da ich es zuerst mit Clion probiert habe und dies nicht funktioniert hat. Bin dann auch Visual Studio umgestiegen, hier musste ich mich dann auch erst zurechtfinden. </t>
  </si>
  <si>
    <t>Wie ist es gelaufen?</t>
  </si>
  <si>
    <t>Sehr Holprig aber es hat am Ende dann alles geklappt.</t>
  </si>
  <si>
    <t xml:space="preserve">Erfahrung mit den verwendeten Tools. </t>
  </si>
  <si>
    <t>Vielleicht am Anfang ein verpflichtendes Treffen mit dem Projektbetreuer, damit man die Ideen, Tools und dergleichen besprechen kann bzw dass man hierfür auch Tipps bekommt.</t>
  </si>
  <si>
    <t>Umgang mit Visual Studio</t>
  </si>
  <si>
    <t>Grundlagen SFML</t>
  </si>
  <si>
    <t>Grundlagen Azure DevOps</t>
  </si>
  <si>
    <t xml:space="preserve">Das Kleinigkeiten ganz schön lange dauern können </t>
  </si>
  <si>
    <t>Was hätte ich gebraucht um es besser zu machen?</t>
  </si>
  <si>
    <t xml:space="preserve">Am Anfang mehr "Führung" durch Projektbetreuer um besser in das Projekt starten zu können. </t>
  </si>
  <si>
    <t>Liste an Tools in Moodle mit Verknüpften Tutorials</t>
  </si>
  <si>
    <t>Protokoll Jenny Sprint 1</t>
  </si>
  <si>
    <t xml:space="preserve">SFML in Visual Code/CLion einbinden: </t>
  </si>
  <si>
    <t>Design/Gedanken/Ideen</t>
  </si>
  <si>
    <t>Projekt klonen mit eingebautem SFML Interface war mühselig. Klappte erst nach langer Spielerlei, Recherche im Internet und Hilfe durch AI.</t>
  </si>
  <si>
    <t>Anfangsschwierigkeiten mit Azure DevOps.</t>
  </si>
  <si>
    <t>definitiv die Erfahrungen mit den Tools</t>
  </si>
  <si>
    <t>Umgang mit Visual Studio und das einbinden einer externen Library (SFML)</t>
  </si>
  <si>
    <t>erstmal lesen , dann ausprobieren</t>
  </si>
  <si>
    <t>Zeit besser einteilen</t>
  </si>
  <si>
    <t>Protokoll Kalab Sprint 1</t>
  </si>
  <si>
    <t>Std.</t>
  </si>
  <si>
    <t>Wie war der Sprint?</t>
  </si>
  <si>
    <t>Der Sprint ist gut verlaufen. Es war anfangs schwer hineinzufinden und sich mit der Vielzahl an Tools vertraut zu machen, aber im Endeffekt hat alles funktioniert.</t>
  </si>
  <si>
    <t>Es war etwas stressig in der Zeit die gewünschten Resultate zu erzielen. Einige Punkte im Protokoll waren etwas schwierig für mich, da ich zb. nicht so kreativ bin um mir ein Thema zu überlegen.</t>
  </si>
  <si>
    <t>Es hat eigentlich nur an Grundlagen gefehlt, da wir uns mit den Tools noch nicht vertraut gemacht hatten. Eine kurze Einschulung wäre schön gewesen, aber im Kollektiv haben wir es geschafft die Probleme zu lösen.</t>
  </si>
  <si>
    <t>Was hätte man sich gewünscht?</t>
  </si>
  <si>
    <t>Ich war diesen Sprint eher wunschlos unterwegs. Unser Team hält sehr gut zusammen und wir konnten uns gegenseitig bei verschiedensten Problemen helfen um den Sprint positiv abschließen zu können.</t>
  </si>
  <si>
    <t>Die Zeiteinschätzung ist etwas, das wir noch überarbeiten und lernen müssen. Wo wir zb. für die Tools nur 1 Stunde pro Person geplant hatten hat deutlich länger gedauert. Die Ideen für die Umsetzung zu finden war hingegen schon etwas weniger Zeitaufwand als gedacht.</t>
  </si>
  <si>
    <t>Vorwissen in Azure Devops, bessere Zeitplanung. Sonst waren wir alles in allem ein gutes Team und konnten gemeinsam die Resultate liefern.</t>
  </si>
  <si>
    <t>Std</t>
  </si>
  <si>
    <t>2.0 Std</t>
  </si>
  <si>
    <t>03.04.2024-16.04.2024</t>
  </si>
  <si>
    <t>Userstories für Benutzerschnittstelle erstellen</t>
  </si>
  <si>
    <t>Userstories für Rätsel erstellen</t>
  </si>
  <si>
    <t>Userstories für Spielverlauf und Fortschrittsverfolgung erstellen</t>
  </si>
  <si>
    <t>Userstories für Optimierung und Fehlerbehebung erstellen</t>
  </si>
  <si>
    <t>Userstories für Dokumentation erstellen</t>
  </si>
  <si>
    <t>Zusätzlich hatten wir noch ein Meeting von 3 Stunden, wo wir uns die eine Hälfte über Kollaborationstools beschäftigt haben und die andere hälfte mit Ideenfindung.</t>
  </si>
  <si>
    <t>a</t>
  </si>
  <si>
    <t>SFML war schwerer als gedacht</t>
  </si>
  <si>
    <t>Themenfindung ging besser als erwartet, da ein Mitglied unseres Teams eine grandiose Idee hatte!</t>
  </si>
  <si>
    <t>Ideenfindung für die Umsetzung hat auch etwas weniger Zeit ins anspruch genommen, aber wir haben fast die ganze Zeit ausgekostet.</t>
  </si>
  <si>
    <t>Die Kolloborationstools (vor allem Azure Devops) hat viel mehr Zeit in Anspruch genommen als gedacht, aber mittlerweile haben wir unser Projekt gut aufstellen können!</t>
  </si>
  <si>
    <t>Protokoll - Sprint 2 - Maximilian Kaltenreiner</t>
  </si>
  <si>
    <t>Userstories und Akzeptanzkriterien für die Epics "Spielablauf und Fortschrittsverfolgung" und "Dokumentation erstellt: 1,5h</t>
  </si>
  <si>
    <t>Wie war der zweite Sprint und wie ist es gelaufen?</t>
  </si>
  <si>
    <t>Der zweite Sprint verlief ohne besondere Ereignisse. Die zugeteilten Aufgaben wurden erledigt.</t>
  </si>
  <si>
    <t>Was hat gefehlt und was hätte ich mir gewünscht?</t>
  </si>
  <si>
    <t>Aufgrund von zahlreichen Prüfungen und Abgaben in den letzten zwei Wochen fehlte es an ausreichender Zeit, sich intensiver mit dem Projekt zu beschäftigen.</t>
  </si>
  <si>
    <t>Vertiefung der Kenntnisse im Formulieren von Userstories und der Erstellung zugehöriger Akzeptanzkriterien, was zur Verbesserung der Projektdefinition und -planung beitrug.</t>
  </si>
  <si>
    <t>Protokoll Pennatzer Sprint 2</t>
  </si>
  <si>
    <t>User Stories erstellen:</t>
  </si>
  <si>
    <t xml:space="preserve">Sehr kurz und bündig wegen der Prüfungsphase. </t>
  </si>
  <si>
    <t>Gut</t>
  </si>
  <si>
    <t>Damit alle User Stories gleich sind hätten wir eine gemeinsame Vorlage machen können.</t>
  </si>
  <si>
    <t>Nichts.</t>
  </si>
  <si>
    <t>User Stories formulieren.</t>
  </si>
  <si>
    <t>Gemeinsame Vorlage.</t>
  </si>
  <si>
    <t>Protokoll Jenny Sprint 2</t>
  </si>
  <si>
    <t>User Storys für Benutzerschnittstelle erstellen: 1 Std</t>
  </si>
  <si>
    <t>Sprint verlief ohne Schwierigkeiten. Anforderungen waren klar und deutlich definiert und konnten ohne Komplikationen umgesetzt werden.</t>
  </si>
  <si>
    <t>User Storys erstellen.</t>
  </si>
  <si>
    <t>genauere Beschreibung der Epic um dopppelte User Storys zu vermeiden.</t>
  </si>
  <si>
    <t>Protokoll Mantler Sprint 2</t>
  </si>
  <si>
    <t>User Stories für Spielmechanik und Grundfunktionalitäten        1,5 Std</t>
  </si>
  <si>
    <t>User Stories zu formulieren wirkt immer noch etwas unnatürlich und gekünstelt. Ich habe derzeit noch kein Verständnis für die Art der Formulierung (Als __ möchte ich  damit ich _)</t>
  </si>
  <si>
    <t>Aber ich bin mir sicher, dass es Sinn ergibt, wenn man die einzelnen User Stories abarbeitet.</t>
  </si>
  <si>
    <t>Protokoll Kalab Sprint 2</t>
  </si>
  <si>
    <t>min.</t>
  </si>
  <si>
    <t>Der Sprint ist relativ gut verlaufen. Es war ok die ganzen Userstories zu schreiben und zu dokumentieren.</t>
  </si>
  <si>
    <t>Es war relativ schwierig das Projekt mit der Prüfungszeit zu vereinbaren, aber es musste sich ja irgendwie ausgehen xD</t>
  </si>
  <si>
    <t>Ich finde dass mir persönlich nichts gefehlt hat.</t>
  </si>
  <si>
    <t>Ich hätte mich vorher mehr mit Userstories beschäftigen sollen, da es sehr gewöhnungsbedürftig war die Userstories zu verfassen.</t>
  </si>
  <si>
    <t>Mir fällt es jetzt definitiv leichter Userstories zu verfassen.</t>
  </si>
  <si>
    <t>Was hätte man gebraucht um besser zu machen?</t>
  </si>
  <si>
    <t>Ich denke dass Vorwissen über die Userstories gut gewesen wäre. Sonst denke ich dass dieser Sprint echt gut verlaufen wird.</t>
  </si>
  <si>
    <t>Userstories für Spielmechanik und Grundfunktionalitäten erstellen</t>
  </si>
  <si>
    <t>es hat im endeffekt nicht so viel Zeit in anspruch genommen wie anfangs gedacht</t>
  </si>
  <si>
    <t>Die Zeiteinschätzung ist nachwievor noch eine große Hürde</t>
  </si>
  <si>
    <t>Hintergrund fürs Hauptmenü, Schaltflächen</t>
  </si>
  <si>
    <t>Hauptmenü Coden</t>
  </si>
  <si>
    <t>Intro zusammenschreiben</t>
  </si>
  <si>
    <t>Klassen mal grob erstellen</t>
  </si>
  <si>
    <t>Sounds und Musik zusammensuchen (Hauptmenü + letzter Raum)</t>
  </si>
  <si>
    <t>Das Design der Charactere und der Hintergrundbilder hat viel spaß gemacht und das Ergebnis kann sich sehen lassen!</t>
  </si>
  <si>
    <t>Das implementieren der Sounds war anspruchsvoll, aber wurde sehr gut gelöst!</t>
  </si>
  <si>
    <t>Beim Hauptmenü war es schwierig die Eventlistener auf die Maus zu implementieren, aber nach langer Zusammenarbeit konnten wir das Problem lösen!</t>
  </si>
  <si>
    <t>Das Intro zu schreiben erforderte viel Kreativität und die Umsetzung in den Code war schon schwierig, aber auch das konnten wir als Team meistern!</t>
  </si>
  <si>
    <t>Die Klassenstruktur wurde sehr gut implementiert und ist klar schlüssig!</t>
  </si>
  <si>
    <t>2,5h</t>
  </si>
  <si>
    <t>0,5h</t>
  </si>
  <si>
    <t>Gesamtaufwand: 8h</t>
  </si>
  <si>
    <t>Wie war der dritte Sprint und wie ist es gelaufen?</t>
  </si>
  <si>
    <t>Wir hatten diesmal mehr Zeit, um uns um das Projekt zu kümmern. Die Kommunikation und Einteilung der Aufgaben hat gut funktioniert. Jeder wusste, was zu tun war. Die Zeitabschätzung erweist sich jedoch nach wie vor als schwierig. Auch das Zusammenfügen der Codes und ihn funktionsfähig zu machen erwies sich als aufwändiger als gedacht.</t>
  </si>
  <si>
    <t>Früher mit den Aufgaben angefangen zu haben und nicht erst ein paar Tage vor dem Ende des Sprints.</t>
  </si>
  <si>
    <t>Früher mit den Tasks anzufangen, um so Stress am Ende zu vermeiden.</t>
  </si>
  <si>
    <t>Übersicht über das Projekt erstellt (projectOverview.txt)</t>
  </si>
  <si>
    <t>Intro und Hauptmenü in Die Main eingefügt und zum Laufen gebracht</t>
  </si>
  <si>
    <t>Einen Ordner mit Audiodateien angelegt (Sound-Effekte und Musik)</t>
  </si>
  <si>
    <t>Die AudioManager Klasse implementiert:</t>
  </si>
  <si>
    <t>Verwendung und Einbindung von Audiofiles mithilfe der SFML Library</t>
  </si>
  <si>
    <t>Sprites in einem window anzeigen lassen und per Mausclick damit interagieren</t>
  </si>
  <si>
    <t>Wie funktioniert der Maus und Tastatur-Input mit der SFML Library</t>
  </si>
  <si>
    <t>Protokoll Mantler Sprint 3</t>
  </si>
  <si>
    <t>Intro überlegen:</t>
  </si>
  <si>
    <t>Intro-Code schreiben:</t>
  </si>
  <si>
    <t>Sich ein Intro zu überlegen war keine schwere Aufgabe für mich, schwieriger war, es "kurz und knackig" zu halten und dabei im Rahmen unserer Idee zu bleiben.</t>
  </si>
  <si>
    <t>Intro-Code schreiben war schon etwas aufwendiger. Es hat sich wieder mal gezeigt, dass eine kurze einfache Idee (Skip Button integrieren), komplexer ist, als man anfangs glaubt. Intro-Skip mit ESC-Taste und eigener Skip Button war 100:1 Aufwand.</t>
  </si>
  <si>
    <t>Was habe ich gelernt?</t>
  </si>
  <si>
    <t>Wer rastet der rostet! Arbeite regelmäßig mit den nötigen Programmen und IDE's, um Themen ("es gibt keine Probleme, nur Themen!") schnell lösen zu können bzw. Themen gar nicht aufkommen zu lassen.</t>
  </si>
  <si>
    <t>FSML ist eine leiwande Spielerei!</t>
  </si>
  <si>
    <t>1,5h</t>
  </si>
  <si>
    <t>3h</t>
  </si>
  <si>
    <t>Protokoll Pennatzer Sprint 3</t>
  </si>
  <si>
    <t>Bilder erstellen:</t>
  </si>
  <si>
    <t xml:space="preserve">Es war ein sehr spaßiger Sprint, besonders das Arbeiten mit GIMP hat mir Freude bereitet. </t>
  </si>
  <si>
    <t>Der Sprint ist insgesamt sehr gut verlaufen.</t>
  </si>
  <si>
    <t>Es hätte mehr Ideen für weitere Bilder geben können.</t>
  </si>
  <si>
    <t>Ich hatte keine zusätzlichen Wünsche für diesen Sprint.</t>
  </si>
  <si>
    <t>Ich habe weitere Funktionen von GIMP kennengelernt.</t>
  </si>
  <si>
    <t>Um den Sprint noch besser zu machen, hätte ich gerne mehr Inputs für neue Ideen gehabt.</t>
  </si>
  <si>
    <t>7h</t>
  </si>
  <si>
    <t>Protokoll PoschJenny Sprint 3</t>
  </si>
  <si>
    <t>Klassenstruktur überlegen und erstellen:</t>
  </si>
  <si>
    <t>Klassendiagramm erstellen:</t>
  </si>
  <si>
    <t>im Prinzip gut. Ich habe einige Zeit damit verbracht mir ähnliche Projekte anzusehen um mir einen ungefähren Überblick zu verschaffen.</t>
  </si>
  <si>
    <t>Der Sprint ist insgesamt gut verlaufen.</t>
  </si>
  <si>
    <t>da ich mit "Spiele programmieren" noch keine Erfahrung habe, ist es nur die Erfahrung die fehlte.</t>
  </si>
  <si>
    <t>Wie man eine grobe Klassenstruktur für ein Spiel erstellt.</t>
  </si>
  <si>
    <t>Mehr Zeit in die SFML Lib investieren.</t>
  </si>
  <si>
    <t>Erfahrung und besseren Umgang mit der SFML Lib, da ich wieder den selben Fehler erhalten habe welcher auch zu Beginn bei der Installation aufgetreten war. (unnötiger entstandener Zeitverlust)</t>
  </si>
  <si>
    <t>3,5h</t>
  </si>
  <si>
    <t>Protokoll Sprint 3 Lukas Kalab:</t>
  </si>
  <si>
    <t>Wir hatten diesmal mehr Zeit um uns ums Projekt zu kümmern! Jedoch hat sich das Erstellen des Hauptmenüs im Code als viel Aufwendiger herausgestellt als erwartet.</t>
  </si>
  <si>
    <t>Sehr aufwendig. Es hat mehrere Stunden gedauert herauszufinden wie man das Problem mit dem Anzeigen des Haupmenüs und den Eventlistener auf die Maus zu legen. Aber ich bin echt froh, dass wir das im Endeffekt so gut lösen konnten!</t>
  </si>
  <si>
    <t>Erfahrung ist glaube ich das größte was gefehlt hat. Da es keine gute Dokumentation von SFML gibt, war es schwierig die richtigen Funktionen zu finden um die Probleme zu lösen.</t>
  </si>
  <si>
    <t>Umgang mit SFML und Eventlistener auf Maus und bisschen Tastatur!</t>
  </si>
  <si>
    <t>Allgemeine Vertiefung des OOP.</t>
  </si>
  <si>
    <t>Definitiv früher anfangen und eine gute Dokumentation von SFML</t>
  </si>
  <si>
    <t>Hauptmenü coden:</t>
  </si>
  <si>
    <t>Sonstige Treffen:</t>
  </si>
  <si>
    <t>Treffen am 29.04. von 12:50 bis 14:20</t>
  </si>
  <si>
    <t>Online Meeting am 30.04. von 08:00 bis 10:00</t>
  </si>
  <si>
    <t>1,7h</t>
  </si>
  <si>
    <t>2h</t>
  </si>
  <si>
    <t>Mehr Bilder erstellen und ins Verzeichnis speichern</t>
  </si>
  <si>
    <t>Outro Funktion erstellen (Skip button)</t>
  </si>
  <si>
    <t>Implementieren des finalen Rätsels</t>
  </si>
  <si>
    <t>C Rätsel überlegen</t>
  </si>
  <si>
    <t>Neue Child Klassen für die einzelnen Rätsel erstellen</t>
  </si>
  <si>
    <t>Timer/Highscore implementieren</t>
  </si>
  <si>
    <t>Code Dokumentieren</t>
  </si>
  <si>
    <t>ProjektOverview.txt aktualisieren</t>
  </si>
  <si>
    <t>Bug fixing</t>
  </si>
  <si>
    <t>17.04.2023-30.04.2024</t>
  </si>
  <si>
    <t>01.05.2024-14.05.2024</t>
  </si>
  <si>
    <t>Protokoll Kaltenreiner Sprint 4</t>
  </si>
  <si>
    <t>2,0h</t>
  </si>
  <si>
    <t>4,0h</t>
  </si>
  <si>
    <t>0,25h</t>
  </si>
  <si>
    <t xml:space="preserve">Gesamtaufwand: </t>
  </si>
  <si>
    <t>Wie war der vierte Sprint und wie ist es gelaufen?</t>
  </si>
  <si>
    <t xml:space="preserve">Wir konnten unseren ersten Raum abschließen und haben nun ein Template für die weiteren Räume. Bei der Implementierung traten hin und wieder Schwierigkeiten auf, die jedoch schlussendlich alle gelöst werden konnten. Die Implementierung der nächsten Räume sollte nun schneller vonstatten gehen. </t>
  </si>
  <si>
    <t>Wieder etwas früher mit den Aufgaben anzufangen und nicht erst am Wochenende vor dem Sprintende.</t>
  </si>
  <si>
    <t>-Wie man einen Timer in C++ implementiert und ihn via SFML in einem färbigen Rechteck auf dem Spielfenster anzeigen lässt</t>
  </si>
  <si>
    <t xml:space="preserve">Wieder etwas früher anzufangen, um Stress am Ende des Sprints zu vermeiden. </t>
  </si>
  <si>
    <t>Die Timer/Score Klasse implementiert</t>
  </si>
  <si>
    <t>Sound-Effekte und Musik zum finalen Raum und Outro hinzugefügt</t>
  </si>
  <si>
    <t>Bugfixing und Code-Zusammenführung</t>
  </si>
  <si>
    <t>ProjectOverview.txt aktualisiert</t>
  </si>
  <si>
    <t>Weiter Kenntnisse im Implementieren eines AudioManagers für ein Programm/Spiel mit Hilfe der SFML-Library</t>
  </si>
  <si>
    <t>Sprintprotokoll - Sprint 4 - Lukas Kalab</t>
  </si>
  <si>
    <t>Er war sehr fordernd und anstrengend. Ich musste viel neu lernen von SFML und musste mehrmals probieren, bis das endgültige Ergebnis stimmte.</t>
  </si>
  <si>
    <t>Es war wieder mal mehr zu tun, als zuerst angenommen.</t>
  </si>
  <si>
    <t>Aber jetzt sollte fast alles für das Template passen und wir können im Sprint 5 alle vorherigen Sprints implementieren.</t>
  </si>
  <si>
    <t>Definitiv Vorwissen, aber wir helfen uns gegenseitig sehr und unterstützen einander, darum haben wir es im Endeffekt auch geschafft.</t>
  </si>
  <si>
    <t>Ich hätte mir gewünscht dass mein Task weniger Zeit in Anspruch genommen hätte, aber sonst war alles ok.</t>
  </si>
  <si>
    <t>Besserer Umgang mit SFML und besseres Verständnis mit dem Code!</t>
  </si>
  <si>
    <t>Ich denke dass mehr Vorwissen eigentlich das einzige ist. Sich die Sachen selbst beizubringen ist schon anstrengender als gedacht.</t>
  </si>
  <si>
    <t>8,5h</t>
  </si>
  <si>
    <t>implementieren der klasse</t>
  </si>
  <si>
    <t>Protokoll Mantler Sprint 4</t>
  </si>
  <si>
    <t>Rätsel überlegen:</t>
  </si>
  <si>
    <t>Rätsel testen:</t>
  </si>
  <si>
    <t>Texte schreiben:</t>
  </si>
  <si>
    <t>In diesem Sprint habe ich mir 4 Rätsel mit Bezug auf die Programmiersprache C überlegt. Dafür habe ich den Moodle Kurs des letzten Semesters durchforstet und mir ein paar Aufgaben notiert. Diese Aufgaben habe ich dann getestet und meinen Kollegen zur Abstimmung vorgelegt.</t>
  </si>
  <si>
    <t>Die Texte zu schreiben, welche die Aufgabensteller dem Player stellen, war, so wie das Intro schreiben, kein Problem für mich.</t>
  </si>
  <si>
    <t>Was habe ich diesmal gelernt?</t>
  </si>
  <si>
    <t>Ein geeignetes Rätsel zu finden, das nur mit einem selbst geschriebenen Programm zu lösen ist, nicht den Rahmen sprengt und eine einfache Antwort ausspuckt, ist gar nicht so leicht. Viele "kurze" Codesnippets sind auch anders zu lösen (v.a. Mathe Aufgaben).</t>
  </si>
  <si>
    <t>Deswegen war ziemlich schnell klar, dass wir das Primzahlen-Rätsel (finde die 123. Primzahl) verwenden werden.</t>
  </si>
  <si>
    <t>1h</t>
  </si>
  <si>
    <t>Protokoll Pennatzer Sprint 4</t>
  </si>
  <si>
    <t>Der Sprint verlief sehr positiv, besonders das Arbeiten mit GIMP hat viel Freude bereitet.</t>
  </si>
  <si>
    <t>Es fehlte nichts. Alle benötigten Bilder konnten rechtzeitig fertiggestellt werden.</t>
  </si>
  <si>
    <t>Ich finde, der Sprint lief bereits ziemlich gut.</t>
  </si>
  <si>
    <t>5h</t>
  </si>
  <si>
    <t>Protokoll Posch Jenny Sprint 4</t>
  </si>
  <si>
    <t>Outro Klasse/Text:</t>
  </si>
  <si>
    <t>Fehlersuche:</t>
  </si>
  <si>
    <t>Der Sprint war sehr aufwändig aber lehrreich und gut.</t>
  </si>
  <si>
    <t>Der Sprint ist insgesamt sehr gut verlaufen. 2 Fehler (Tippgeräusche und Endframe (x Exit) konnte ich nicht rechtzeitig lösen. Dank unseres tollen Teams wurden aber auch diese Fehler gefixt.</t>
  </si>
  <si>
    <t>Erfahrung</t>
  </si>
  <si>
    <t>Rechtzeitig die 2 Fehler auszubessern.</t>
  </si>
  <si>
    <t>mit der SFML Lib umzugehen, da ich dem Sprint davor zwar die Klassenstruktur erstellt habe - aber noch nicht wirklich mit der Lib gearbeitet habe (außer online Tut)</t>
  </si>
  <si>
    <t>Ich denke, dass ich in diesem Sprint viel gelernt habe und es hätte nur die Erfahrung gebraucht um es besser bzw. schneller zu machen.</t>
  </si>
  <si>
    <t>6h</t>
  </si>
  <si>
    <t>Das Überlegen der Rätsel setzt viel Kreativität voraus! Zum Glück hat Johannes dafür den richtigen Riecher!</t>
  </si>
  <si>
    <t>Die Klasse und die Funktionen für die Rätsel zu erstellen war relativ schnell erledigt.</t>
  </si>
  <si>
    <t>Das Outro war eine große Herausforderung! Die Intro Klasse diehnte zwar als basis, doch musste vieles neu formatiert und angepasst werden! Aber Jenny hat das gut gemeistert!</t>
  </si>
  <si>
    <t>das Bilder erstellen hat gut funktioniert. Die künstlerische Begabung von Susanne war hier essentiell</t>
  </si>
  <si>
    <t>Dieser Task hat auch viel mehrz Zeit in Anspruch genommen, aber nun haben wir eine gute Basis für zukünfitge Rätsel. Luaks hat hier gute Arbeit geleistet</t>
  </si>
  <si>
    <t>Die Dokumentation verlief ohne Probleme</t>
  </si>
  <si>
    <t>Die Datei zu erweitern war nicht sehr zeitaufwändig</t>
  </si>
  <si>
    <t>Texte für Aufgabenstellungen erstellen</t>
  </si>
  <si>
    <t>Musik und Soundeffekte für Raum 1-4 implementieren</t>
  </si>
  <si>
    <t>Rätsel für DMGMT, Infra, Koko, MAC, English, Webtech erstellen</t>
  </si>
  <si>
    <t>Game(loop) Klasse erstellen und implementieren</t>
  </si>
  <si>
    <t>Timer und score in den GameLoop einbauen</t>
  </si>
  <si>
    <t>Datenmanagement Raum erstellen</t>
  </si>
  <si>
    <t>MAC 1 Raum erstellen</t>
  </si>
  <si>
    <t>Infra Raum erstellen</t>
  </si>
  <si>
    <t>15.05.2025 - 28.05.2024</t>
  </si>
  <si>
    <t>Das Bug fixen und Zusammenführen der Codes hat für uns alle am längsten gedauert! Fehler zu finden ist viel aufwendiger als vorab gedacht!</t>
  </si>
  <si>
    <t>Die Umsetzung des Timers durch Max ging ein bisschen schneller als gedacht.</t>
  </si>
  <si>
    <t>Charakter Auswahl erstellen</t>
  </si>
  <si>
    <t>Verärgerte Lektoren-Gesichter und individuelle Textfelder erstellen</t>
  </si>
  <si>
    <t>Individuelle Protokolle</t>
  </si>
  <si>
    <t>-</t>
  </si>
  <si>
    <t>-Dass die Reihenfolge der Implementierung von Features sehr wichtig ist und man durch gute Planung im Voraus, viel Zeit einsparen kann.</t>
  </si>
  <si>
    <t>-Weitere Kenntnisse in der Programmierung mit C++ und der SFML library, insbesondere in der Strukturierung des Codes</t>
  </si>
  <si>
    <t>-Erstellen eines Game-Loops</t>
  </si>
  <si>
    <t> </t>
  </si>
  <si>
    <t>-Erstellung der Game-Klasse, die den Ablauf des Spiels abhandelt</t>
  </si>
  <si>
    <t>-Timer und Score in den GameLoop einbauen</t>
  </si>
  <si>
    <t>-Code-Refactor und Bugfixing (Game-Klasse ermöglichte Vereinfachung des Codes)</t>
  </si>
  <si>
    <t>-Eltern und Kindklasse für die Räume erstellt</t>
  </si>
  <si>
    <t>Gesamtaufwand:</t>
  </si>
  <si>
    <t>Wie war der fünfte Sprint und wie ist es gelaufen?</t>
  </si>
  <si>
    <t>Der fünfte Sprint war sehr produktiv. Wir konten den Code vereinfachen und viele neue Features implementieren. Die Verinfachung des Codes ermöglichte uns, neue Räume sehr einfach und unkomplitziert zu erstellen und in das Spiel einzufügen. Das Spiel hat jetzt einen kompletten Game-Loop mit Hauptmenü, Intro, 4 Räumen, Outro, Timer und Punkten.</t>
  </si>
  <si>
    <t>Wunschlos glücklich mit diesem Sprint.</t>
  </si>
  <si>
    <t>Protokoll Mantler Spint 5</t>
  </si>
  <si>
    <t>DMGT Rätsel</t>
  </si>
  <si>
    <t>1,50 Std</t>
  </si>
  <si>
    <t>MACS Rätsel</t>
  </si>
  <si>
    <t>2 Std</t>
  </si>
  <si>
    <t>INFRA Rätsel</t>
  </si>
  <si>
    <t>Spiel testen lassen</t>
  </si>
  <si>
    <t>In diesem Sprint habe mich wieder mit den Rätseln beschäftigt. Bei DMGT gab es ein Problem, da die FH Datenbanken nicht zugänglich waren bzw. sich die Login-Daten geändert haben.</t>
  </si>
  <si>
    <t>Außerdem war es diesmal schwerer, passende Rätsel zu erstellen, welche weder den zeitlichen Rahmen platzen würden noch zu einfach waren (INFRA Multiple Choice Frage).</t>
  </si>
  <si>
    <t>Unabhängig meiner Sprintaufgaben, habe ich das Spiel testen lassen, um andere Blickwinkel zu bekommen. Diese Erkenntnisse werden beim nächsten Meeting besprochen.</t>
  </si>
  <si>
    <t>Wenn man sich regelmäßig mit dem Projekt beschäftigt sieht man gewisse Dinge nicht mehr. Ein frischer unabhängiger Blick ist ungemein wichtig (Stichwort Frage eingeblendet lassen)</t>
  </si>
  <si>
    <t>Protokoll Pennatzer Sprint 5</t>
  </si>
  <si>
    <t>Mathematikraum erstellen:</t>
  </si>
  <si>
    <t>2.00 Std</t>
  </si>
  <si>
    <t>Verärgerte Versionen der Lektoren erstellen:</t>
  </si>
  <si>
    <t>Textfelder erstellen:</t>
  </si>
  <si>
    <t>0.50 Std</t>
  </si>
  <si>
    <t>Der Sprint verlief wieder sehr positiv. Das Arbeiten mit GIMP hat mir wieder sehr viel Freude bereitet und da Max die Rätselklasse überarbeitet hat, war das Erstellen des Raums sehr einfach gestaltet.</t>
  </si>
  <si>
    <t>Nichts, wir haben alle sehr gut zusammengearbeitet.</t>
  </si>
  <si>
    <t>Ich habe gelernt, wie man so einen Raum gestalten kann.</t>
  </si>
  <si>
    <t>Ich bin sehr zufrieden mit dem Raum und sehe keinen Bedarf für Verbesserungen.</t>
  </si>
  <si>
    <t>Protokoll Posch Jenny Sprint 5</t>
  </si>
  <si>
    <t>Infra Raum erstellen:</t>
  </si>
  <si>
    <t>Charakterauswahl erstellen:</t>
  </si>
  <si>
    <t>2.50 Std</t>
  </si>
  <si>
    <t>Bugfixing:</t>
  </si>
  <si>
    <t>3.00 Std</t>
  </si>
  <si>
    <t>Der Sprint verlief sehr positiv. Es hat nur länger gedauert als von mir geplant.</t>
  </si>
  <si>
    <t>Für die Charakterauswahl hat das Bugfixing etwas länger gedauert.</t>
  </si>
  <si>
    <t>Nichts, wie immer haben wir alle im Team sehr gut zusammengearbeitet.</t>
  </si>
  <si>
    <t>je intensiver man sich mit der SFML Lib beschäftigt, desto leichter wird es.</t>
  </si>
  <si>
    <t>Ich bin sehr zufrieden. Ich wüsste nicht was gefehlt hätte um es besser machen zu können.</t>
  </si>
  <si>
    <t>Datenmanagement Raum erstellen:</t>
  </si>
  <si>
    <t>Musik und Soundeffektr für Raum 1-4 implementieren</t>
  </si>
  <si>
    <t>4.00 Std</t>
  </si>
  <si>
    <t>Bugfixing/Optimierung:</t>
  </si>
  <si>
    <t>Bugs fixen/Optimieren</t>
  </si>
  <si>
    <t>Das erstellen der Rätel erforderte ziemlich viel kreativität!</t>
  </si>
  <si>
    <t>Der Sprint verlief gut, doch haben wir mehr Zeit investiert, als anfangs geplant. vor allem Im optimieren vom Code und im Bug fixing</t>
  </si>
  <si>
    <t>Wir komnten die Herausforderungen als Team gut lösen und haben diesen Sprint gut gemeistert!</t>
  </si>
  <si>
    <t>Mein Umgang mit der SFML Bibliothek und das Arbeiten im Team haben sich sehr verbessert!</t>
  </si>
  <si>
    <t>Ich bin mit dem Sprint sehr zufrieden! Ich wüsste nicht was wir hätten besser machen können</t>
  </si>
  <si>
    <t>Protokoll Kalab Lukas Sprint 5</t>
  </si>
  <si>
    <t>Das Implementieren der Musik verlief nach Plan</t>
  </si>
  <si>
    <t>Das erstellen der Sprites hat gut funktioniert</t>
  </si>
  <si>
    <t>Das erstellen der Rätel erforderte viel Kreativität, doch hat Johannes die perfekten Rätsel erstellen können</t>
  </si>
  <si>
    <t>Das implementieren der Gameloop Klasse war schwieriger als gedacht und verursachte ein großes Code refactoring</t>
  </si>
  <si>
    <t>Den Timer zu Implementieren verlief ohne Probleme</t>
  </si>
  <si>
    <t>Das erstellen des Raums verlief nach plan, doch mussten nachher noch einige bugs gefixed und optimiert werden</t>
  </si>
  <si>
    <t>Wir haben einen großteils des Codes umschreiben müssen, um ihn für den Gameloop zu optimieren. Dadurch entstanden viele Bugs</t>
  </si>
  <si>
    <t>Die Charakter auswahl stellte sich als kniffligerheraus, als anfangs gedacht, doch konnte die Aufgabe souverän gelöst werden</t>
  </si>
  <si>
    <t>Sprite für die Fortschrittsanzeige</t>
  </si>
  <si>
    <t>Sprite für richtige Antwort und Abschluss des Raumes</t>
  </si>
  <si>
    <t>Game Over Sprite erstellen</t>
  </si>
  <si>
    <t>Game Over Klasse Implementieren</t>
  </si>
  <si>
    <t>Rätsel für Koko, Englisch und Webtech erstellen</t>
  </si>
  <si>
    <t>Rätsel Texte anpassen</t>
  </si>
  <si>
    <t>Button Klasse Implementieren</t>
  </si>
  <si>
    <t>Highscore Klasse anlegen</t>
  </si>
  <si>
    <t>Webtech raum erstellen</t>
  </si>
  <si>
    <t>Outro umschreiben</t>
  </si>
  <si>
    <t>Protokoll Kaltenreiner Sprint 5</t>
  </si>
  <si>
    <t>12h</t>
  </si>
  <si>
    <t>Protokoll Pennatzer Sprint 6</t>
  </si>
  <si>
    <t>Fortschritt Glas Bild erstellt:</t>
  </si>
  <si>
    <t>Freudige Charaktere wenn Antwort richtig Bild erstellt:</t>
  </si>
  <si>
    <t>Game Over Bild erstellt</t>
  </si>
  <si>
    <t>Das Arbeiten mit GIMP hat mir wieder sehr viel Freude bereitet. Es gab auch mehr Möglichkeiten, selbst zu zeichnen.</t>
  </si>
  <si>
    <t>Ich bin schon sehr zufrieden mit den Bildern und dem Programm, wie es bisher ist.</t>
  </si>
  <si>
    <t>Protokoll Posch Jenny Sprint 6</t>
  </si>
  <si>
    <t>GameOver Klasse implementiert:</t>
  </si>
  <si>
    <t>3.50 Std</t>
  </si>
  <si>
    <t>1.00 Std</t>
  </si>
  <si>
    <t>Insgesamt sehr gut. Ich habe leider wieder viel Zeit mit Fehlersuche verloren.</t>
  </si>
  <si>
    <t>Nichts, perfektes Teamwork- wie immer</t>
  </si>
  <si>
    <t xml:space="preserve">mehr Erfahrung </t>
  </si>
  <si>
    <t>nichts, ich war insgesamt sehr zufrieden.</t>
  </si>
  <si>
    <t>Protokoll Mantler Sprint 6</t>
  </si>
  <si>
    <t>Webraum erstellt + Rätsel + Text</t>
  </si>
  <si>
    <t>2,5 Std</t>
  </si>
  <si>
    <t xml:space="preserve">KokoRaum erstellt + Rätsel + Text, andere Texte aktualisiert </t>
  </si>
  <si>
    <t>2 Std.</t>
  </si>
  <si>
    <t>EngRaum erstellt + Rätsel + Text</t>
  </si>
  <si>
    <t>In diesem Sprint habe ich die letzten 3 Räume erstellt und die zugehörigen Rätsel und Texte geschrieben.</t>
  </si>
  <si>
    <t>Was mir in den letzten Wochen so leicht gefallen war, war diesmal eine Herausforderung. Nämlich ein Rätsel für das Fach Englisch zu finden, welches u.a. in unserem LayOut Rahmen passt. "Fill-in-the-Blanks" war die erste Idee, aber nicht umsetzbar. Daraufhin habe ich mich entschieden einen Text auszugeben und nach dessen Inhalt zu fragen.</t>
  </si>
  <si>
    <t>Die anderen 2 Räume waren kein Problem, Web-Rätsel stand von Anfang an fest und beim Koko Raum haben wir uns einen Spaß erlaubt.</t>
  </si>
  <si>
    <t xml:space="preserve">Die korrekten Koordinaten für 'wrong answer' und 'right answer' zu finden ist Feinstarbeit. </t>
  </si>
  <si>
    <t>Man kann sich sehr leicht in Details verlieren, die nicht unbedingt dringend sind (Stichwort Musikauswahl)</t>
  </si>
  <si>
    <t>Protokoll Kaltenreiner Sprint 6</t>
  </si>
  <si>
    <t>-Button-Klasse implementiert: Man kann jetzt einen Button mit der Übergabe von: Größe, Position, Farbe, Test und Schriftgröße erstellen</t>
  </si>
  <si>
    <t>-Intro-Refactor: Intro komplett neu aufgebaut, um es besser in den Game-Loop einzubinden, neuen Button und Sound eingefügt</t>
  </si>
  <si>
    <t>-Outro-Refacor: Outro komplett neu aufgebaut, damit es übersichtlicher, leichter erweiterbar und besser in den Game-Loop zu integrieren ist</t>
  </si>
  <si>
    <t xml:space="preserve">4h </t>
  </si>
  <si>
    <t>4h</t>
  </si>
  <si>
    <t>12,5h</t>
  </si>
  <si>
    <t>Wie war der sechste Sprint und wie ist es gelaufen?</t>
  </si>
  <si>
    <t>Der sechste Sprint war wieder sehr Produktiv. Wir konnten alle unsere vorgegebenen Tasks und sogar noch mehr erledigen. Das Projekt ist jetzt in einem guten und spielbaren Zustand. Die Dokumenation muss noch aktualisiert und ein kleines Manual geschrieben werden.</t>
  </si>
  <si>
    <t>In diesem Sprint hat alles gut geklappt und bin damit wunschlos glücklich.</t>
  </si>
  <si>
    <t>-Man lernt in einem Projekt sehr schnell dazu und kann Code, den man zu Beginn geschrieben hat, im Laufe des Projektes immer wieder vereinfachen und übersichtlicher schreiben.</t>
  </si>
  <si>
    <t>Diverse Code-Äderungen und Bugfixes</t>
  </si>
  <si>
    <t>Sounds schneiden</t>
  </si>
  <si>
    <t>Fortschrittsanzeigen und Success implementiert</t>
  </si>
  <si>
    <t>Refactoring von alten Codes kann sehr zeitintensiv sein</t>
  </si>
  <si>
    <t>Protokoll Kalab Sprint 6</t>
  </si>
  <si>
    <t>Highscore und SetHighscore Klasse implementieren</t>
  </si>
  <si>
    <t>8h</t>
  </si>
  <si>
    <t>Der Sprint ist sehr gut Verlaufen. Das Implementieren der 2 Klassen verlief gut, war jedoch wieder mehr Zeitaufwand</t>
  </si>
  <si>
    <t>Für mich war es schwieriger den Ablauf herauszufinden. In welcher Reihenfolge welcher Programmteil starten muss. Und Feinarbeit war wiedermal der Großteil der Zeit</t>
  </si>
  <si>
    <t>Diesen Sprint hat alles Gepasst. Wobei ich mir gewünscht hätte, dass ich den Code für das Schreiben am Screen nicht gelöscht hätte.</t>
  </si>
  <si>
    <t>In Sprint 3 habe ich das versucht zu implementieren und habe es dann aufgegeben und gelöscht. Das hätte mir sehr viel Zeit gespaart</t>
  </si>
  <si>
    <t>Nichts, es war alles gut lösbar!</t>
  </si>
  <si>
    <t>Besseres Verständnis des allgemeinen Codes und auch mehr Erfahrung im OOP und mit SFML</t>
  </si>
  <si>
    <t>Mir fiel dann auf, dass es noch Sprites für die Highscore Eingabe benötigt. Diese werde ich im Sprint 7 implementieren.</t>
  </si>
  <si>
    <t>Das erstellen des Sprites ist wunderbar umgesetzt worden</t>
  </si>
  <si>
    <t>Das erstellen der Game Over Klasse ist gut ausgeführt worden</t>
  </si>
  <si>
    <t>Das Implementieren der 3 Klassen für die 3 Rätsel ist gut verlaufen</t>
  </si>
  <si>
    <t>Beim Umschreiben der Rätsel gab es keine Schwierigkeiten</t>
  </si>
  <si>
    <t>Die Butten Klasse wurde schön eingebunden</t>
  </si>
  <si>
    <t>Das Anlegen der Highscore Klassen war fordernd, doch konnte im Rahmen umgesetzt werden</t>
  </si>
  <si>
    <t>Das erstellen des Webtech Raums ging ohne komplikationen</t>
  </si>
  <si>
    <t>Das Outro wurde gut umgesetzt. Doch es war viel Refactorn vom Code nötig (siehe Protokoll Kaltenreiner)</t>
  </si>
  <si>
    <t>PowerPoint erstellen/vorbereiten</t>
  </si>
  <si>
    <t>EngRoom fix</t>
  </si>
  <si>
    <t>Bild für Benutzernamenerstellung erstellen</t>
  </si>
  <si>
    <t>ProjectOverview.txt komplettieren</t>
  </si>
  <si>
    <t>Manual verfassen</t>
  </si>
  <si>
    <t>Code Kommentieren</t>
  </si>
  <si>
    <t>Deployment manual verfassen</t>
  </si>
  <si>
    <t>Console soll zu bleiben wenn man das Spiel öffnet</t>
  </si>
  <si>
    <t>Highscore Hintergrundbild erstellen</t>
  </si>
  <si>
    <t>Highscore und SetHighscore Klasse überarbeiten</t>
  </si>
  <si>
    <t>Bugfixing/Refactor</t>
  </si>
  <si>
    <t>Protokoll Kalab Sprint 7</t>
  </si>
  <si>
    <t>Console bleibt zu</t>
  </si>
  <si>
    <t>Highscore und SetHighscore überarbeiten</t>
  </si>
  <si>
    <t>Der Sprint ist gut verlaufen. Die Feinheiten am Projekt wurden justiert.</t>
  </si>
  <si>
    <t>Ich konnte meine Ziele erfüllen und meinen Teil des Projekts erfolgreich abschließen.</t>
  </si>
  <si>
    <t>Nichts hat im letzten Sprint gefehlt.</t>
  </si>
  <si>
    <t>Ich wünschte wir hätten mehr Zeit im allgemeinen gehabt und mehr Energie in das Projekt stecken können.</t>
  </si>
  <si>
    <t>Aber im Nachhinein betrachtet bin ich zufrieden mit unserem Projekt.</t>
  </si>
  <si>
    <t>Im Allgemeinen habe ich das OOP mehr geübt und mit näher gebracht</t>
  </si>
  <si>
    <t>Grundkenntnisse in SFML</t>
  </si>
  <si>
    <t>Wie man als Team zusammen an einem Projekt arbeitet und verschiedenste Probleme gemeinsam oder alleine Löst.</t>
  </si>
  <si>
    <t>Um noch mehr aus dem Projekt zu machen wäre nur Zeit ein Thema. Aber unser Endergebnis kann sich sehen lassen!</t>
  </si>
  <si>
    <t>Protokoll Kaltenreiner Sprint 7</t>
  </si>
  <si>
    <t>4,5h</t>
  </si>
  <si>
    <t>Wie war der siebte Sprint und wie ist es gelaufen?</t>
  </si>
  <si>
    <t xml:space="preserve">Der letzte Sprint ist gut verlaufen. Wir konnten das Projekt so fertigstellen, wie wir uns das in den letzten Wochen vorgenommen haben. </t>
  </si>
  <si>
    <t>ich hätte nicht mehr gebraucht in diesem Sprint.</t>
  </si>
  <si>
    <t>-Wie man ein Programm für Windows buildet, ohne dass sich dabei die Console öffnet.</t>
  </si>
  <si>
    <t>In diesem Sprint hatte ich alles, was ich brauchte.</t>
  </si>
  <si>
    <t>ProjectOverview.txt komplettiert</t>
  </si>
  <si>
    <t>UserManual für das Spiel + Klassendiagramm erstellt</t>
  </si>
  <si>
    <t>Bugfixes und Refactor Highscore</t>
  </si>
  <si>
    <t>Protokoll Posch Jennifer Sprint 7</t>
  </si>
  <si>
    <t>Deployment Manual erstellt</t>
  </si>
  <si>
    <t>2,5 Std.</t>
  </si>
  <si>
    <t>Der letzte Sprint verlief sehr erfolgreich. In unserem letzten Team-Meeting haben wir das gesamte Projekt noch einmal reflektiert und sind äußerst zufrieden mit dem Gesamtergebnis.</t>
  </si>
  <si>
    <t>ein Deployment Manual zu schreiben.</t>
  </si>
  <si>
    <t>eventuell ein paar andere Manuals als Inspiration.</t>
  </si>
  <si>
    <t>Protokoll Mantler Sprint 7</t>
  </si>
  <si>
    <t>12.06.2024: EngRaum fix</t>
  </si>
  <si>
    <t>12.06.2024: Screenshots sammeln</t>
  </si>
  <si>
    <t>16.06.2024: PowerPoint erstellt</t>
  </si>
  <si>
    <t>In diesem Sprint habe ich den Englisch-Raum gefixed und die PowerPoint Präsentation erstellt. Dafür habe ich Screenshots aller verwendeten Tools und des Spiels gemacht und alle notwendigen Punkte abgearbeitet.</t>
  </si>
  <si>
    <t>Radfahren verlernt man nicht, PowerPoint schon.</t>
  </si>
  <si>
    <t xml:space="preserve"> </t>
  </si>
  <si>
    <t>Protokoll Pennatzer Sprint 7</t>
  </si>
  <si>
    <t>Bilder Verzeichnis aufgeräumt:</t>
  </si>
  <si>
    <t>Highscore Bild erstellt:</t>
  </si>
  <si>
    <t>Benutzernameneingabe Bild erstellt:</t>
  </si>
  <si>
    <t>Das Arbeiten mit GIMP fällt mir immer leichter.</t>
  </si>
  <si>
    <t>Ich bin begeistert von unserem Projekt. Es ist sehr schön und lustig gestaltet.</t>
  </si>
  <si>
    <t>Kaltenreiner Sprint Review 3:</t>
  </si>
  <si>
    <t>Das Erstellen der Powerpoint verlief ohne komplikationen</t>
  </si>
  <si>
    <t>Das fixen des EngRoom wurde gut umgesetzt</t>
  </si>
  <si>
    <t>Die Bilder für die Benutzernamenerstellung ist gut verlaufen</t>
  </si>
  <si>
    <t>Das komplettieren der ProjectOverview.txt wurde erfolgreich abgeschlossen</t>
  </si>
  <si>
    <t>Das verfassen des Usermanuals wurde exzelent ausgearbeitet</t>
  </si>
  <si>
    <t>Das Code kommentieren verlief ohne Komplikationen</t>
  </si>
  <si>
    <t>Das Deploymentmanual wurde gut umgesetzt</t>
  </si>
  <si>
    <t>Das schließen der Konsole konnte nicht umgesetzt werden. Es stellte sich als zu schwierig heraus.</t>
  </si>
  <si>
    <t>Das erstellen des Highscore Hintergrundbildes verlief gut</t>
  </si>
  <si>
    <t>Das überarbeiten der beiden Klassen verlief nach Plan</t>
  </si>
  <si>
    <t>Bugfixing und Refactoring war deutlich weniger als geplant.</t>
  </si>
  <si>
    <t>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</si>
</sst>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24"/>
      <color theme="1"/>
      <name val="Calibri"/>
      <family val="2"/>
      <scheme val="minor"/>
    </font>
    <font>
      <sz val="12"/>
      <color theme="1"/>
      <name val="Marlett"/>
      <charset val="2"/>
    </font>
    <font>
      <sz val="11"/>
      <color theme="1"/>
      <name val="Calibri"/>
      <family val="2"/>
      <scheme val="minor"/>
    </font>
    <font>
      <sz val="20"/>
      <color theme="1"/>
      <name val="Calibri"/>
      <family val="2"/>
      <scheme val="minor"/>
    </font>
    <font>
      <sz val="12"/>
      <color rgb="FF000000"/>
      <name val="Calibri"/>
      <family val="2"/>
      <scheme val="minor"/>
    </font>
    <font>
      <sz val="22"/>
      <color theme="1"/>
      <name val="Calibri"/>
      <family val="2"/>
      <scheme val="minor"/>
    </font>
    <font>
      <sz val="10.5"/>
      <color theme="1"/>
      <name val="Courier New"/>
      <family val="34"/>
    </font>
    <font>
      <sz val="10.5"/>
      <color theme="1"/>
      <name val="Calibri"/>
      <family val="2"/>
      <scheme val="minor"/>
    </font>
    <font>
      <sz val="18"/>
      <color theme="1"/>
      <name val="Calibri (Textkörper)"/>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5"/>
        <bgColor indexed="64"/>
      </patternFill>
    </fill>
    <fill>
      <patternFill patternType="solid">
        <fgColor rgb="FFFFF2CC"/>
        <bgColor rgb="FF000000"/>
      </patternFill>
    </fill>
    <fill>
      <patternFill patternType="solid">
        <fgColor theme="0"/>
        <bgColor indexed="64"/>
      </patternFill>
    </fill>
  </fills>
  <borders count="21">
    <border>
      <left/>
      <right/>
      <top/>
      <bottom/>
      <diagonal/>
    </border>
    <border>
      <left/>
      <right/>
      <top style="thin">
        <color indexed="64"/>
      </top>
      <bottom/>
      <diagonal/>
    </border>
    <border>
      <left/>
      <right/>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rgb="FF000000"/>
      </right>
      <top style="medium">
        <color indexed="64"/>
      </top>
      <bottom style="thin">
        <color indexed="64"/>
      </bottom>
      <diagonal/>
    </border>
    <border>
      <left/>
      <right style="medium">
        <color rgb="FF000000"/>
      </right>
      <top style="thin">
        <color indexed="64"/>
      </top>
      <bottom style="thin">
        <color indexed="64"/>
      </bottom>
      <diagonal/>
    </border>
    <border>
      <left/>
      <right style="medium">
        <color rgb="FF000000"/>
      </right>
      <top style="thin">
        <color indexed="64"/>
      </top>
      <bottom/>
      <diagonal/>
    </border>
    <border>
      <left/>
      <right style="medium">
        <color rgb="FF000000"/>
      </right>
      <top/>
      <bottom/>
      <diagonal/>
    </border>
    <border>
      <left/>
      <right style="medium">
        <color rgb="FF000000"/>
      </right>
      <top/>
      <bottom style="thin">
        <color indexed="64"/>
      </bottom>
      <diagonal/>
    </border>
    <border>
      <left style="thin">
        <color indexed="64"/>
      </left>
      <right/>
      <top/>
      <bottom/>
      <diagonal/>
    </border>
  </borders>
  <cellStyleXfs count="2">
    <xf numFmtId="0" fontId="0" fillId="0" borderId="0"/>
    <xf numFmtId="44" fontId="18" fillId="0" borderId="0" applyFont="0" applyFill="0" applyBorder="0" applyAlignment="0" applyProtection="0"/>
  </cellStyleXfs>
  <cellXfs count="76">
    <xf numFmtId="0" fontId="0" fillId="0" borderId="0" xfId="0"/>
    <xf numFmtId="0" fontId="13" fillId="0" borderId="0" xfId="0" applyFont="1"/>
    <xf numFmtId="0" fontId="14" fillId="0" borderId="0" xfId="0" applyFont="1"/>
    <xf numFmtId="0" fontId="14" fillId="3" borderId="0" xfId="0" applyFont="1" applyFill="1"/>
    <xf numFmtId="0" fontId="14" fillId="2" borderId="0" xfId="0" applyFont="1" applyFill="1"/>
    <xf numFmtId="0" fontId="15" fillId="0" borderId="0" xfId="0" applyFont="1" applyAlignment="1">
      <alignment horizontal="center"/>
    </xf>
    <xf numFmtId="0" fontId="14" fillId="0" borderId="1" xfId="0" applyFont="1" applyBorder="1"/>
    <xf numFmtId="0" fontId="14" fillId="4" borderId="0" xfId="0" applyFont="1" applyFill="1"/>
    <xf numFmtId="0" fontId="14" fillId="4" borderId="0" xfId="0" applyFont="1" applyFill="1" applyAlignment="1">
      <alignment horizontal="right"/>
    </xf>
    <xf numFmtId="0" fontId="12" fillId="4" borderId="0" xfId="0" applyFont="1" applyFill="1"/>
    <xf numFmtId="0" fontId="11" fillId="0" borderId="0" xfId="0" applyFont="1"/>
    <xf numFmtId="0" fontId="14" fillId="5" borderId="0" xfId="0" applyFont="1" applyFill="1"/>
    <xf numFmtId="0" fontId="16" fillId="0" borderId="0" xfId="0" applyFont="1"/>
    <xf numFmtId="2" fontId="14" fillId="0" borderId="0" xfId="0" applyNumberFormat="1" applyFont="1"/>
    <xf numFmtId="0" fontId="11" fillId="4" borderId="0" xfId="0" applyFont="1" applyFill="1"/>
    <xf numFmtId="0" fontId="17" fillId="3" borderId="0" xfId="0" applyFont="1" applyFill="1"/>
    <xf numFmtId="0" fontId="10" fillId="4" borderId="0" xfId="0" applyFont="1" applyFill="1"/>
    <xf numFmtId="0" fontId="9" fillId="5" borderId="0" xfId="0" applyFont="1" applyFill="1"/>
    <xf numFmtId="0" fontId="9" fillId="4" borderId="0" xfId="0" applyFont="1" applyFill="1"/>
    <xf numFmtId="2" fontId="14" fillId="4" borderId="0" xfId="1" applyNumberFormat="1" applyFont="1" applyFill="1"/>
    <xf numFmtId="0" fontId="8" fillId="4" borderId="0" xfId="0" applyFont="1" applyFill="1"/>
    <xf numFmtId="0" fontId="8" fillId="0" borderId="0" xfId="0" applyFont="1"/>
    <xf numFmtId="0" fontId="19" fillId="0" borderId="0" xfId="0" applyFont="1"/>
    <xf numFmtId="0" fontId="7" fillId="0" borderId="0" xfId="0" applyFont="1"/>
    <xf numFmtId="0" fontId="6" fillId="4" borderId="0" xfId="0" applyFont="1" applyFill="1"/>
    <xf numFmtId="0" fontId="5" fillId="4" borderId="0" xfId="0" applyFont="1" applyFill="1"/>
    <xf numFmtId="0" fontId="4" fillId="4" borderId="0" xfId="0" applyFont="1" applyFill="1"/>
    <xf numFmtId="0" fontId="19" fillId="7" borderId="0" xfId="0" applyFont="1" applyFill="1"/>
    <xf numFmtId="0" fontId="21" fillId="0" borderId="0" xfId="0" applyFont="1"/>
    <xf numFmtId="0" fontId="0" fillId="0" borderId="0" xfId="0" applyAlignment="1">
      <alignment wrapText="1"/>
    </xf>
    <xf numFmtId="0" fontId="22" fillId="0" borderId="0" xfId="0" applyFont="1" applyAlignment="1">
      <alignment wrapText="1"/>
    </xf>
    <xf numFmtId="0" fontId="23" fillId="0" borderId="0" xfId="0" applyFont="1" applyAlignment="1">
      <alignment wrapText="1"/>
    </xf>
    <xf numFmtId="0" fontId="23" fillId="0" borderId="0" xfId="0" quotePrefix="1" applyFont="1" applyAlignment="1">
      <alignment wrapText="1"/>
    </xf>
    <xf numFmtId="0" fontId="14" fillId="0" borderId="20" xfId="0" applyFont="1" applyBorder="1"/>
    <xf numFmtId="0" fontId="3" fillId="0" borderId="0" xfId="0" applyFont="1"/>
    <xf numFmtId="0" fontId="3" fillId="4" borderId="0" xfId="0" applyFont="1" applyFill="1"/>
    <xf numFmtId="0" fontId="2" fillId="4" borderId="0" xfId="0" applyFont="1" applyFill="1"/>
    <xf numFmtId="0" fontId="15" fillId="0" borderId="0" xfId="0" applyFont="1" applyAlignment="1">
      <alignment horizontal="center"/>
    </xf>
    <xf numFmtId="0" fontId="12" fillId="4" borderId="0" xfId="0" applyFont="1" applyFill="1" applyAlignment="1">
      <alignment horizontal="center"/>
    </xf>
    <xf numFmtId="0" fontId="14" fillId="4" borderId="0" xfId="0" applyFont="1" applyFill="1" applyAlignment="1">
      <alignment horizontal="center"/>
    </xf>
    <xf numFmtId="0" fontId="14" fillId="4" borderId="3" xfId="0" applyFont="1" applyFill="1" applyBorder="1" applyAlignment="1">
      <alignment horizontal="center"/>
    </xf>
    <xf numFmtId="0" fontId="13" fillId="0" borderId="7" xfId="0" applyFont="1" applyBorder="1" applyAlignment="1">
      <alignment horizontal="left"/>
    </xf>
    <xf numFmtId="0" fontId="13" fillId="0" borderId="8" xfId="0" applyFont="1" applyBorder="1" applyAlignment="1">
      <alignment horizontal="left"/>
    </xf>
    <xf numFmtId="0" fontId="13" fillId="0" borderId="10" xfId="0" applyFont="1" applyBorder="1" applyAlignment="1">
      <alignment horizontal="left"/>
    </xf>
    <xf numFmtId="0" fontId="13" fillId="0" borderId="11" xfId="0" applyFont="1" applyBorder="1" applyAlignment="1">
      <alignment horizontal="left"/>
    </xf>
    <xf numFmtId="0" fontId="14" fillId="4" borderId="8" xfId="0" applyFont="1" applyFill="1" applyBorder="1" applyAlignment="1">
      <alignment horizontal="center"/>
    </xf>
    <xf numFmtId="0" fontId="14" fillId="4" borderId="9" xfId="0" applyFont="1" applyFill="1" applyBorder="1" applyAlignment="1">
      <alignment horizontal="center"/>
    </xf>
    <xf numFmtId="0" fontId="12" fillId="4" borderId="11" xfId="0" applyFont="1" applyFill="1" applyBorder="1" applyAlignment="1">
      <alignment horizontal="center"/>
    </xf>
    <xf numFmtId="0" fontId="14" fillId="4" borderId="11" xfId="0" applyFont="1" applyFill="1" applyBorder="1" applyAlignment="1">
      <alignment horizontal="center"/>
    </xf>
    <xf numFmtId="0" fontId="14" fillId="4" borderId="12" xfId="0" applyFont="1" applyFill="1" applyBorder="1" applyAlignment="1">
      <alignment horizontal="center"/>
    </xf>
    <xf numFmtId="0" fontId="12" fillId="4" borderId="1" xfId="0" applyFont="1" applyFill="1" applyBorder="1" applyAlignment="1">
      <alignment horizontal="center"/>
    </xf>
    <xf numFmtId="0" fontId="14" fillId="4" borderId="1" xfId="0" applyFont="1" applyFill="1" applyBorder="1" applyAlignment="1">
      <alignment horizontal="center"/>
    </xf>
    <xf numFmtId="0" fontId="14" fillId="4" borderId="13" xfId="0" applyFont="1" applyFill="1" applyBorder="1" applyAlignment="1">
      <alignment horizontal="center"/>
    </xf>
    <xf numFmtId="0" fontId="14" fillId="4" borderId="5" xfId="0" applyFont="1" applyFill="1" applyBorder="1" applyAlignment="1">
      <alignment horizontal="center"/>
    </xf>
    <xf numFmtId="0" fontId="14" fillId="4" borderId="6" xfId="0" applyFont="1" applyFill="1" applyBorder="1" applyAlignment="1">
      <alignment horizontal="center"/>
    </xf>
    <xf numFmtId="0" fontId="13" fillId="0" borderId="4" xfId="0" applyFont="1" applyBorder="1" applyAlignment="1">
      <alignment horizontal="left"/>
    </xf>
    <xf numFmtId="0" fontId="13" fillId="0" borderId="5" xfId="0" applyFont="1" applyBorder="1" applyAlignment="1">
      <alignment horizontal="left"/>
    </xf>
    <xf numFmtId="0" fontId="14" fillId="0" borderId="0" xfId="0" applyFont="1" applyAlignment="1">
      <alignment horizontal="left"/>
    </xf>
    <xf numFmtId="0" fontId="12" fillId="4" borderId="2" xfId="0" applyFont="1" applyFill="1" applyBorder="1" applyAlignment="1">
      <alignment horizontal="center"/>
    </xf>
    <xf numFmtId="0" fontId="14" fillId="4" borderId="2" xfId="0" applyFont="1" applyFill="1" applyBorder="1" applyAlignment="1">
      <alignment horizontal="center"/>
    </xf>
    <xf numFmtId="0" fontId="14" fillId="4" borderId="14" xfId="0" applyFont="1" applyFill="1" applyBorder="1" applyAlignment="1">
      <alignment horizontal="center"/>
    </xf>
    <xf numFmtId="0" fontId="11" fillId="4" borderId="11" xfId="0" applyFont="1" applyFill="1" applyBorder="1" applyAlignment="1">
      <alignment horizontal="center"/>
    </xf>
    <xf numFmtId="0" fontId="8" fillId="4" borderId="11" xfId="0" applyFont="1" applyFill="1" applyBorder="1" applyAlignment="1">
      <alignment horizontal="center"/>
    </xf>
    <xf numFmtId="0" fontId="20" fillId="6" borderId="0" xfId="0" applyFont="1" applyFill="1" applyAlignment="1">
      <alignment horizontal="center"/>
    </xf>
    <xf numFmtId="0" fontId="20" fillId="6" borderId="18" xfId="0" applyFont="1" applyFill="1" applyBorder="1" applyAlignment="1">
      <alignment horizontal="center"/>
    </xf>
    <xf numFmtId="0" fontId="20" fillId="6" borderId="2" xfId="0" applyFont="1" applyFill="1" applyBorder="1" applyAlignment="1">
      <alignment horizontal="center"/>
    </xf>
    <xf numFmtId="0" fontId="20" fillId="6" borderId="19" xfId="0" applyFont="1" applyFill="1" applyBorder="1" applyAlignment="1">
      <alignment horizontal="center"/>
    </xf>
    <xf numFmtId="0" fontId="20" fillId="6" borderId="1" xfId="0" applyFont="1" applyFill="1" applyBorder="1" applyAlignment="1">
      <alignment horizontal="center"/>
    </xf>
    <xf numFmtId="0" fontId="20" fillId="6" borderId="17" xfId="0" applyFont="1" applyFill="1" applyBorder="1" applyAlignment="1">
      <alignment horizontal="center"/>
    </xf>
    <xf numFmtId="0" fontId="20" fillId="6" borderId="11" xfId="0" applyFont="1" applyFill="1" applyBorder="1" applyAlignment="1">
      <alignment horizontal="center"/>
    </xf>
    <xf numFmtId="0" fontId="20" fillId="6" borderId="16" xfId="0" applyFont="1" applyFill="1" applyBorder="1" applyAlignment="1">
      <alignment horizontal="center"/>
    </xf>
    <xf numFmtId="0" fontId="20" fillId="6" borderId="8" xfId="0" applyFont="1" applyFill="1" applyBorder="1" applyAlignment="1">
      <alignment horizontal="center"/>
    </xf>
    <xf numFmtId="0" fontId="20" fillId="6" borderId="15" xfId="0" applyFont="1" applyFill="1" applyBorder="1" applyAlignment="1">
      <alignment horizontal="center"/>
    </xf>
    <xf numFmtId="0" fontId="1" fillId="0" borderId="0" xfId="0" applyFont="1"/>
    <xf numFmtId="0" fontId="1" fillId="4" borderId="0" xfId="0" applyFont="1" applyFill="1"/>
    <xf numFmtId="0" fontId="24" fillId="2" borderId="0" xfId="0" applyFont="1" applyFill="1"/>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C726-37E9-451B-9308-D99ECF6E7468}">
  <dimension ref="A1:I189"/>
  <sheetViews>
    <sheetView topLeftCell="A117" workbookViewId="0">
      <selection activeCell="C11" sqref="C11:G11"/>
    </sheetView>
  </sheetViews>
  <sheetFormatPr baseColWidth="10" defaultColWidth="11.5" defaultRowHeight="16" x14ac:dyDescent="0.2"/>
  <cols>
    <col min="1" max="1" width="7.83203125" style="2" customWidth="1"/>
    <col min="2" max="2" width="74.83203125" style="2"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45">
        <v>1</v>
      </c>
      <c r="D4" s="45"/>
      <c r="E4" s="45"/>
      <c r="F4" s="45"/>
      <c r="G4" s="46"/>
    </row>
    <row r="5" spans="1:9" x14ac:dyDescent="0.2">
      <c r="A5" s="43" t="s">
        <v>2</v>
      </c>
      <c r="B5" s="44"/>
      <c r="C5" s="47" t="s">
        <v>23</v>
      </c>
      <c r="D5" s="48"/>
      <c r="E5" s="48"/>
      <c r="F5" s="48"/>
      <c r="G5" s="49"/>
    </row>
    <row r="6" spans="1:9" x14ac:dyDescent="0.2">
      <c r="A6" s="43" t="s">
        <v>3</v>
      </c>
      <c r="B6" s="44"/>
      <c r="C6" s="48">
        <v>13</v>
      </c>
      <c r="D6" s="48"/>
      <c r="E6" s="48"/>
      <c r="F6" s="48"/>
      <c r="G6" s="49"/>
    </row>
    <row r="7" spans="1:9" x14ac:dyDescent="0.2">
      <c r="A7" s="43" t="s">
        <v>4</v>
      </c>
      <c r="B7" s="44"/>
      <c r="C7" s="50" t="s">
        <v>24</v>
      </c>
      <c r="D7" s="51"/>
      <c r="E7" s="51"/>
      <c r="F7" s="51"/>
      <c r="G7" s="52"/>
    </row>
    <row r="8" spans="1:9" x14ac:dyDescent="0.2">
      <c r="A8" s="43" t="s">
        <v>5</v>
      </c>
      <c r="B8" s="44"/>
      <c r="C8" s="38" t="s">
        <v>25</v>
      </c>
      <c r="D8" s="39"/>
      <c r="E8" s="39"/>
      <c r="F8" s="39"/>
      <c r="G8" s="40"/>
    </row>
    <row r="9" spans="1:9" x14ac:dyDescent="0.2">
      <c r="A9" s="43" t="s">
        <v>6</v>
      </c>
      <c r="B9" s="44"/>
      <c r="C9" s="38" t="s">
        <v>26</v>
      </c>
      <c r="D9" s="39"/>
      <c r="E9" s="39"/>
      <c r="F9" s="39"/>
      <c r="G9" s="40"/>
    </row>
    <row r="10" spans="1:9" x14ac:dyDescent="0.2">
      <c r="A10" s="43" t="s">
        <v>7</v>
      </c>
      <c r="B10" s="44"/>
      <c r="C10" s="38" t="s">
        <v>27</v>
      </c>
      <c r="D10" s="39"/>
      <c r="E10" s="39"/>
      <c r="F10" s="39"/>
      <c r="G10" s="40"/>
    </row>
    <row r="11" spans="1:9" x14ac:dyDescent="0.2">
      <c r="A11" s="43" t="s">
        <v>8</v>
      </c>
      <c r="B11" s="44"/>
      <c r="C11" s="58" t="s">
        <v>28</v>
      </c>
      <c r="D11" s="59"/>
      <c r="E11" s="59"/>
      <c r="F11" s="59"/>
      <c r="G11" s="60"/>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9" t="s">
        <v>29</v>
      </c>
      <c r="C16" s="7">
        <v>15</v>
      </c>
      <c r="D16" s="7">
        <v>16.5</v>
      </c>
      <c r="E16" s="2">
        <f>D16-C16</f>
        <v>1.5</v>
      </c>
      <c r="F16" s="15" t="s">
        <v>112</v>
      </c>
      <c r="G16" s="4"/>
      <c r="H16" s="14" t="s">
        <v>113</v>
      </c>
    </row>
    <row r="17" spans="1:8" ht="18" x14ac:dyDescent="0.2">
      <c r="A17" s="8">
        <v>2</v>
      </c>
      <c r="B17" s="9" t="s">
        <v>30</v>
      </c>
      <c r="C17" s="7">
        <v>5</v>
      </c>
      <c r="D17" s="7">
        <v>1.5</v>
      </c>
      <c r="E17" s="2">
        <f t="shared" ref="E17:E25" si="0">D17-C17</f>
        <v>-3.5</v>
      </c>
      <c r="F17" s="15" t="s">
        <v>112</v>
      </c>
      <c r="G17" s="4"/>
      <c r="H17" s="14" t="s">
        <v>114</v>
      </c>
    </row>
    <row r="18" spans="1:8" ht="18" x14ac:dyDescent="0.2">
      <c r="A18" s="8">
        <v>3</v>
      </c>
      <c r="B18" s="9" t="s">
        <v>31</v>
      </c>
      <c r="C18" s="7">
        <v>10</v>
      </c>
      <c r="D18" s="7">
        <v>8.5500000000000007</v>
      </c>
      <c r="E18" s="2">
        <f t="shared" si="0"/>
        <v>-1.4499999999999993</v>
      </c>
      <c r="F18" s="15" t="s">
        <v>112</v>
      </c>
      <c r="G18" s="4"/>
      <c r="H18" s="14" t="s">
        <v>115</v>
      </c>
    </row>
    <row r="19" spans="1:8" ht="18" x14ac:dyDescent="0.2">
      <c r="A19" s="8">
        <v>4</v>
      </c>
      <c r="B19" s="9" t="s">
        <v>32</v>
      </c>
      <c r="C19" s="7">
        <v>5</v>
      </c>
      <c r="D19" s="14">
        <v>7.25</v>
      </c>
      <c r="E19" s="2">
        <f t="shared" si="0"/>
        <v>2.25</v>
      </c>
      <c r="F19" s="15" t="s">
        <v>112</v>
      </c>
      <c r="G19" s="4"/>
      <c r="H19" s="14" t="s">
        <v>116</v>
      </c>
    </row>
    <row r="20" spans="1:8" x14ac:dyDescent="0.2">
      <c r="A20" s="8">
        <v>5</v>
      </c>
      <c r="B20" s="7"/>
      <c r="C20" s="7"/>
      <c r="D20" s="7"/>
      <c r="E20" s="2">
        <f t="shared" si="0"/>
        <v>0</v>
      </c>
      <c r="F20" s="3"/>
      <c r="G20" s="4"/>
      <c r="H20" s="7"/>
    </row>
    <row r="21" spans="1:8" x14ac:dyDescent="0.2">
      <c r="A21" s="8">
        <v>6</v>
      </c>
      <c r="B21" s="7"/>
      <c r="C21" s="7"/>
      <c r="D21" s="7"/>
      <c r="E21" s="2">
        <f t="shared" si="0"/>
        <v>0</v>
      </c>
      <c r="F21" s="3"/>
      <c r="G21" s="4"/>
      <c r="H21" s="7"/>
    </row>
    <row r="22" spans="1:8" x14ac:dyDescent="0.2">
      <c r="A22" s="8">
        <v>7</v>
      </c>
      <c r="B22" s="7"/>
      <c r="C22" s="7"/>
      <c r="D22" s="7"/>
      <c r="E22" s="2">
        <f t="shared" si="0"/>
        <v>0</v>
      </c>
      <c r="F22" s="3"/>
      <c r="G22" s="4"/>
      <c r="H22" s="7"/>
    </row>
    <row r="23" spans="1:8" x14ac:dyDescent="0.2">
      <c r="A23" s="8" t="s">
        <v>15</v>
      </c>
      <c r="B23" s="7"/>
      <c r="C23" s="7"/>
      <c r="D23" s="7"/>
      <c r="E23" s="2">
        <f t="shared" si="0"/>
        <v>0</v>
      </c>
      <c r="F23" s="3"/>
      <c r="G23" s="4"/>
      <c r="H23" s="7"/>
    </row>
    <row r="24" spans="1:8" x14ac:dyDescent="0.2">
      <c r="A24" s="8" t="s">
        <v>15</v>
      </c>
      <c r="B24" s="7"/>
      <c r="C24" s="7"/>
      <c r="D24" s="7"/>
      <c r="E24" s="2">
        <f t="shared" si="0"/>
        <v>0</v>
      </c>
      <c r="F24" s="3"/>
      <c r="G24" s="4"/>
      <c r="H24" s="7"/>
    </row>
    <row r="25" spans="1:8" x14ac:dyDescent="0.2">
      <c r="A25" s="8" t="s">
        <v>16</v>
      </c>
      <c r="B25" s="7"/>
      <c r="C25" s="7"/>
      <c r="D25" s="7"/>
      <c r="E25" s="2">
        <f t="shared" si="0"/>
        <v>0</v>
      </c>
      <c r="F25" s="3"/>
      <c r="G25" s="4"/>
      <c r="H25" s="7"/>
    </row>
    <row r="26" spans="1:8" x14ac:dyDescent="0.2">
      <c r="A26" s="6">
        <f>COUNT(A16:A25)</f>
        <v>7</v>
      </c>
      <c r="B26" s="6"/>
      <c r="C26" s="6"/>
      <c r="D26" s="6">
        <f>SUM(D16:D19)</f>
        <v>33.799999999999997</v>
      </c>
      <c r="E26" s="6">
        <f>SUM(E16:E25)</f>
        <v>-1.1999999999999993</v>
      </c>
      <c r="F26" s="6">
        <f>COUNT(F16:F25)</f>
        <v>0</v>
      </c>
      <c r="G26" s="6">
        <f>COUNT(G16:G25)</f>
        <v>0</v>
      </c>
      <c r="H26" s="6"/>
    </row>
    <row r="30" spans="1:8" x14ac:dyDescent="0.2">
      <c r="A30" s="7"/>
      <c r="B30" s="2" t="s">
        <v>18</v>
      </c>
    </row>
    <row r="31" spans="1:8" x14ac:dyDescent="0.2">
      <c r="B31" s="2" t="s">
        <v>22</v>
      </c>
    </row>
    <row r="32" spans="1:8" x14ac:dyDescent="0.2">
      <c r="B32" s="11"/>
    </row>
    <row r="33" spans="2:2" ht="31" x14ac:dyDescent="0.35">
      <c r="B33" s="12" t="s">
        <v>33</v>
      </c>
    </row>
    <row r="35" spans="2:2" x14ac:dyDescent="0.2">
      <c r="B35" s="2" t="s">
        <v>34</v>
      </c>
    </row>
    <row r="37" spans="2:2" x14ac:dyDescent="0.2">
      <c r="B37" s="2" t="s">
        <v>35</v>
      </c>
    </row>
    <row r="39" spans="2:2" x14ac:dyDescent="0.2">
      <c r="B39" s="2" t="s">
        <v>36</v>
      </c>
    </row>
    <row r="41" spans="2:2" x14ac:dyDescent="0.2">
      <c r="B41" s="2" t="s">
        <v>37</v>
      </c>
    </row>
    <row r="43" spans="2:2" x14ac:dyDescent="0.2">
      <c r="B43" s="2" t="s">
        <v>38</v>
      </c>
    </row>
    <row r="46" spans="2:2" x14ac:dyDescent="0.2">
      <c r="B46" s="2" t="s">
        <v>39</v>
      </c>
    </row>
    <row r="48" spans="2:2" x14ac:dyDescent="0.2">
      <c r="B48" s="2" t="s">
        <v>40</v>
      </c>
    </row>
    <row r="50" spans="2:2" x14ac:dyDescent="0.2">
      <c r="B50" s="2" t="s">
        <v>41</v>
      </c>
    </row>
    <row r="53" spans="2:2" x14ac:dyDescent="0.2">
      <c r="B53" s="2" t="s">
        <v>42</v>
      </c>
    </row>
    <row r="55" spans="2:2" x14ac:dyDescent="0.2">
      <c r="B55" s="2" t="s">
        <v>43</v>
      </c>
    </row>
    <row r="58" spans="2:2" x14ac:dyDescent="0.2">
      <c r="B58" s="2" t="s">
        <v>44</v>
      </c>
    </row>
    <row r="60" spans="2:2" x14ac:dyDescent="0.2">
      <c r="B60" s="2" t="s">
        <v>45</v>
      </c>
    </row>
    <row r="63" spans="2:2" x14ac:dyDescent="0.2">
      <c r="B63" s="2" t="s">
        <v>46</v>
      </c>
    </row>
    <row r="65" spans="2:4" x14ac:dyDescent="0.2">
      <c r="B65" s="10" t="s">
        <v>50</v>
      </c>
    </row>
    <row r="66" spans="2:4" x14ac:dyDescent="0.2">
      <c r="B66" s="10" t="s">
        <v>51</v>
      </c>
    </row>
    <row r="67" spans="2:4" x14ac:dyDescent="0.2">
      <c r="B67" s="2" t="s">
        <v>47</v>
      </c>
    </row>
    <row r="70" spans="2:4" x14ac:dyDescent="0.2">
      <c r="B70" s="2" t="s">
        <v>48</v>
      </c>
    </row>
    <row r="72" spans="2:4" x14ac:dyDescent="0.2">
      <c r="B72" s="2" t="s">
        <v>49</v>
      </c>
    </row>
    <row r="75" spans="2:4" x14ac:dyDescent="0.2">
      <c r="B75" s="11"/>
    </row>
    <row r="77" spans="2:4" x14ac:dyDescent="0.2">
      <c r="B77" s="2" t="s">
        <v>52</v>
      </c>
    </row>
    <row r="79" spans="2:4" x14ac:dyDescent="0.2">
      <c r="B79" s="2" t="s">
        <v>53</v>
      </c>
      <c r="D79" s="2" t="s">
        <v>54</v>
      </c>
    </row>
    <row r="80" spans="2:4" x14ac:dyDescent="0.2">
      <c r="B80" s="2" t="s">
        <v>55</v>
      </c>
      <c r="D80" s="10" t="s">
        <v>56</v>
      </c>
    </row>
    <row r="81" spans="2:4" x14ac:dyDescent="0.2">
      <c r="B81" s="2" t="s">
        <v>57</v>
      </c>
      <c r="D81" s="2" t="s">
        <v>58</v>
      </c>
    </row>
    <row r="84" spans="2:4" x14ac:dyDescent="0.2">
      <c r="B84" s="2" t="s">
        <v>59</v>
      </c>
    </row>
    <row r="85" spans="2:4" x14ac:dyDescent="0.2">
      <c r="B85" s="2" t="s">
        <v>60</v>
      </c>
    </row>
    <row r="87" spans="2:4" x14ac:dyDescent="0.2">
      <c r="B87" s="2" t="s">
        <v>61</v>
      </c>
    </row>
    <row r="88" spans="2:4" x14ac:dyDescent="0.2">
      <c r="B88" s="2" t="s">
        <v>62</v>
      </c>
    </row>
    <row r="89" spans="2:4" x14ac:dyDescent="0.2">
      <c r="B89" s="2" t="s">
        <v>63</v>
      </c>
    </row>
    <row r="91" spans="2:4" x14ac:dyDescent="0.2">
      <c r="B91" s="2" t="s">
        <v>64</v>
      </c>
    </row>
    <row r="92" spans="2:4" x14ac:dyDescent="0.2">
      <c r="B92" s="2" t="s">
        <v>65</v>
      </c>
    </row>
    <row r="95" spans="2:4" x14ac:dyDescent="0.2">
      <c r="B95" s="11"/>
    </row>
    <row r="97" spans="2:4" x14ac:dyDescent="0.2">
      <c r="B97" s="2" t="s">
        <v>66</v>
      </c>
    </row>
    <row r="99" spans="2:4" x14ac:dyDescent="0.2">
      <c r="B99" s="2" t="s">
        <v>67</v>
      </c>
      <c r="D99" s="2" t="s">
        <v>68</v>
      </c>
    </row>
    <row r="100" spans="2:4" x14ac:dyDescent="0.2">
      <c r="B100" s="2" t="s">
        <v>53</v>
      </c>
      <c r="D100" s="2" t="s">
        <v>69</v>
      </c>
    </row>
    <row r="101" spans="2:4" x14ac:dyDescent="0.2">
      <c r="B101" s="2" t="s">
        <v>55</v>
      </c>
      <c r="D101" s="10" t="s">
        <v>104</v>
      </c>
    </row>
    <row r="102" spans="2:4" x14ac:dyDescent="0.2">
      <c r="B102" s="2" t="s">
        <v>70</v>
      </c>
      <c r="D102" s="2" t="s">
        <v>68</v>
      </c>
    </row>
    <row r="105" spans="2:4" x14ac:dyDescent="0.2">
      <c r="B105" s="2" t="s">
        <v>71</v>
      </c>
    </row>
    <row r="106" spans="2:4" x14ac:dyDescent="0.2">
      <c r="B106" s="2" t="s">
        <v>72</v>
      </c>
    </row>
    <row r="108" spans="2:4" x14ac:dyDescent="0.2">
      <c r="B108" s="2" t="s">
        <v>73</v>
      </c>
    </row>
    <row r="109" spans="2:4" x14ac:dyDescent="0.2">
      <c r="B109" s="2" t="s">
        <v>74</v>
      </c>
    </row>
    <row r="111" spans="2:4" x14ac:dyDescent="0.2">
      <c r="B111" s="2" t="s">
        <v>42</v>
      </c>
    </row>
    <row r="112" spans="2:4" x14ac:dyDescent="0.2">
      <c r="B112" s="2" t="s">
        <v>75</v>
      </c>
    </row>
    <row r="114" spans="2:2" x14ac:dyDescent="0.2">
      <c r="B114" s="2" t="s">
        <v>44</v>
      </c>
    </row>
    <row r="115" spans="2:2" x14ac:dyDescent="0.2">
      <c r="B115" s="2" t="s">
        <v>76</v>
      </c>
    </row>
    <row r="117" spans="2:2" x14ac:dyDescent="0.2">
      <c r="B117" s="2" t="s">
        <v>64</v>
      </c>
    </row>
    <row r="118" spans="2:2" x14ac:dyDescent="0.2">
      <c r="B118" s="2" t="s">
        <v>77</v>
      </c>
    </row>
    <row r="119" spans="2:2" x14ac:dyDescent="0.2">
      <c r="B119" s="2" t="s">
        <v>78</v>
      </c>
    </row>
    <row r="120" spans="2:2" x14ac:dyDescent="0.2">
      <c r="B120" s="2" t="s">
        <v>79</v>
      </c>
    </row>
    <row r="121" spans="2:2" x14ac:dyDescent="0.2">
      <c r="B121" s="2" t="s">
        <v>80</v>
      </c>
    </row>
    <row r="123" spans="2:2" x14ac:dyDescent="0.2">
      <c r="B123" s="2" t="s">
        <v>81</v>
      </c>
    </row>
    <row r="124" spans="2:2" x14ac:dyDescent="0.2">
      <c r="B124" s="2" t="s">
        <v>82</v>
      </c>
    </row>
    <row r="125" spans="2:2" x14ac:dyDescent="0.2">
      <c r="B125" s="2" t="s">
        <v>83</v>
      </c>
    </row>
    <row r="128" spans="2:2" x14ac:dyDescent="0.2">
      <c r="B128" s="11"/>
    </row>
    <row r="131" spans="2:4" x14ac:dyDescent="0.2">
      <c r="B131" s="2" t="s">
        <v>84</v>
      </c>
    </row>
    <row r="133" spans="2:4" x14ac:dyDescent="0.2">
      <c r="B133" s="2" t="s">
        <v>85</v>
      </c>
      <c r="C133" s="2">
        <v>1.5</v>
      </c>
      <c r="D133" s="10" t="s">
        <v>103</v>
      </c>
    </row>
    <row r="134" spans="2:4" x14ac:dyDescent="0.2">
      <c r="B134" s="2" t="s">
        <v>55</v>
      </c>
      <c r="C134" s="2">
        <v>2</v>
      </c>
      <c r="D134" s="10" t="s">
        <v>103</v>
      </c>
    </row>
    <row r="135" spans="2:4" x14ac:dyDescent="0.2">
      <c r="B135" s="2" t="s">
        <v>86</v>
      </c>
      <c r="C135" s="2">
        <v>0.3</v>
      </c>
      <c r="D135" s="10" t="s">
        <v>103</v>
      </c>
    </row>
    <row r="138" spans="2:4" x14ac:dyDescent="0.2">
      <c r="B138" s="2" t="s">
        <v>71</v>
      </c>
    </row>
    <row r="139" spans="2:4" x14ac:dyDescent="0.2">
      <c r="B139" s="2" t="s">
        <v>87</v>
      </c>
    </row>
    <row r="140" spans="2:4" x14ac:dyDescent="0.2">
      <c r="B140" s="2" t="s">
        <v>88</v>
      </c>
    </row>
    <row r="142" spans="2:4" x14ac:dyDescent="0.2">
      <c r="B142" s="2" t="s">
        <v>42</v>
      </c>
    </row>
    <row r="143" spans="2:4" x14ac:dyDescent="0.2">
      <c r="B143" s="2" t="s">
        <v>89</v>
      </c>
    </row>
    <row r="145" spans="2:2" x14ac:dyDescent="0.2">
      <c r="B145" s="2" t="s">
        <v>64</v>
      </c>
    </row>
    <row r="146" spans="2:2" x14ac:dyDescent="0.2">
      <c r="B146" s="2" t="s">
        <v>90</v>
      </c>
    </row>
    <row r="147" spans="2:2" x14ac:dyDescent="0.2">
      <c r="B147" s="2" t="s">
        <v>78</v>
      </c>
    </row>
    <row r="148" spans="2:2" x14ac:dyDescent="0.2">
      <c r="B148" s="2" t="s">
        <v>79</v>
      </c>
    </row>
    <row r="149" spans="2:2" x14ac:dyDescent="0.2">
      <c r="B149" s="2" t="s">
        <v>80</v>
      </c>
    </row>
    <row r="151" spans="2:2" x14ac:dyDescent="0.2">
      <c r="B151" s="2" t="s">
        <v>81</v>
      </c>
    </row>
    <row r="152" spans="2:2" x14ac:dyDescent="0.2">
      <c r="B152" s="2" t="s">
        <v>91</v>
      </c>
    </row>
    <row r="153" spans="2:2" x14ac:dyDescent="0.2">
      <c r="B153" s="2" t="s">
        <v>92</v>
      </c>
    </row>
    <row r="156" spans="2:2" x14ac:dyDescent="0.2">
      <c r="B156" s="11"/>
    </row>
    <row r="159" spans="2:2" x14ac:dyDescent="0.2">
      <c r="B159" s="2" t="s">
        <v>93</v>
      </c>
    </row>
    <row r="162" spans="2:4" x14ac:dyDescent="0.2">
      <c r="B162" s="2" t="s">
        <v>29</v>
      </c>
      <c r="C162" s="2">
        <v>2</v>
      </c>
      <c r="D162" s="2" t="s">
        <v>94</v>
      </c>
    </row>
    <row r="163" spans="2:4" x14ac:dyDescent="0.2">
      <c r="B163" s="2" t="s">
        <v>30</v>
      </c>
      <c r="C163" s="2">
        <v>0.5</v>
      </c>
      <c r="D163" s="2" t="s">
        <v>94</v>
      </c>
    </row>
    <row r="164" spans="2:4" x14ac:dyDescent="0.2">
      <c r="B164" s="2" t="s">
        <v>31</v>
      </c>
      <c r="C164" s="2">
        <v>0.5</v>
      </c>
      <c r="D164" s="2" t="s">
        <v>94</v>
      </c>
    </row>
    <row r="165" spans="2:4" x14ac:dyDescent="0.2">
      <c r="B165" s="2" t="s">
        <v>32</v>
      </c>
      <c r="C165" s="13">
        <v>1.5</v>
      </c>
      <c r="D165" s="2" t="s">
        <v>94</v>
      </c>
    </row>
    <row r="168" spans="2:4" x14ac:dyDescent="0.2">
      <c r="B168" s="2" t="s">
        <v>95</v>
      </c>
    </row>
    <row r="169" spans="2:4" x14ac:dyDescent="0.2">
      <c r="B169" s="2" t="s">
        <v>96</v>
      </c>
    </row>
    <row r="171" spans="2:4" x14ac:dyDescent="0.2">
      <c r="B171" s="2" t="s">
        <v>73</v>
      </c>
    </row>
    <row r="172" spans="2:4" x14ac:dyDescent="0.2">
      <c r="B172" s="2" t="s">
        <v>97</v>
      </c>
    </row>
    <row r="174" spans="2:4" x14ac:dyDescent="0.2">
      <c r="B174" s="2" t="s">
        <v>42</v>
      </c>
    </row>
    <row r="175" spans="2:4" x14ac:dyDescent="0.2">
      <c r="B175" s="2" t="s">
        <v>98</v>
      </c>
    </row>
    <row r="177" spans="2:2" x14ac:dyDescent="0.2">
      <c r="B177" s="2" t="s">
        <v>99</v>
      </c>
    </row>
    <row r="178" spans="2:2" x14ac:dyDescent="0.2">
      <c r="B178" s="2" t="s">
        <v>100</v>
      </c>
    </row>
    <row r="180" spans="2:2" x14ac:dyDescent="0.2">
      <c r="B180" s="2" t="s">
        <v>46</v>
      </c>
    </row>
    <row r="181" spans="2:2" x14ac:dyDescent="0.2">
      <c r="B181" s="2" t="s">
        <v>101</v>
      </c>
    </row>
    <row r="183" spans="2:2" x14ac:dyDescent="0.2">
      <c r="B183" s="2" t="s">
        <v>48</v>
      </c>
    </row>
    <row r="184" spans="2:2" x14ac:dyDescent="0.2">
      <c r="B184" s="2" t="s">
        <v>102</v>
      </c>
    </row>
    <row r="187" spans="2:2" x14ac:dyDescent="0.2">
      <c r="B187" s="11"/>
    </row>
    <row r="189" spans="2:2" x14ac:dyDescent="0.2">
      <c r="B189" s="10" t="s">
        <v>111</v>
      </c>
    </row>
  </sheetData>
  <mergeCells count="20">
    <mergeCell ref="C12:G12"/>
    <mergeCell ref="A10:B10"/>
    <mergeCell ref="A11:B11"/>
    <mergeCell ref="A12:B12"/>
    <mergeCell ref="A14:H14"/>
    <mergeCell ref="C11:G11"/>
    <mergeCell ref="A1:I2"/>
    <mergeCell ref="C9:G9"/>
    <mergeCell ref="C10:G10"/>
    <mergeCell ref="A4:B4"/>
    <mergeCell ref="A5:B5"/>
    <mergeCell ref="A6:B6"/>
    <mergeCell ref="A7:B7"/>
    <mergeCell ref="A8:B8"/>
    <mergeCell ref="A9:B9"/>
    <mergeCell ref="C4:G4"/>
    <mergeCell ref="C5:G5"/>
    <mergeCell ref="C6:G6"/>
    <mergeCell ref="C7:G7"/>
    <mergeCell ref="C8:G8"/>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C559-6318-644C-8F5F-DEC6F2FC1C83}">
  <dimension ref="A1:I119"/>
  <sheetViews>
    <sheetView topLeftCell="A58" workbookViewId="0">
      <selection activeCell="C11" sqref="C11:G11"/>
    </sheetView>
  </sheetViews>
  <sheetFormatPr baseColWidth="10" defaultColWidth="11.5" defaultRowHeight="16" x14ac:dyDescent="0.2"/>
  <cols>
    <col min="1" max="1" width="7.83203125" style="2" customWidth="1"/>
    <col min="2" max="2" width="74.6640625" style="2" bestFit="1"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45">
        <v>2</v>
      </c>
      <c r="D4" s="45"/>
      <c r="E4" s="45"/>
      <c r="F4" s="45"/>
      <c r="G4" s="46"/>
    </row>
    <row r="5" spans="1:9" x14ac:dyDescent="0.2">
      <c r="A5" s="43" t="s">
        <v>2</v>
      </c>
      <c r="B5" s="44"/>
      <c r="C5" s="61" t="s">
        <v>105</v>
      </c>
      <c r="D5" s="48"/>
      <c r="E5" s="48"/>
      <c r="F5" s="48"/>
      <c r="G5" s="49"/>
    </row>
    <row r="6" spans="1:9" x14ac:dyDescent="0.2">
      <c r="A6" s="43" t="s">
        <v>3</v>
      </c>
      <c r="B6" s="44"/>
      <c r="C6" s="48">
        <v>13</v>
      </c>
      <c r="D6" s="48"/>
      <c r="E6" s="48"/>
      <c r="F6" s="48"/>
      <c r="G6" s="49"/>
    </row>
    <row r="7" spans="1:9" x14ac:dyDescent="0.2">
      <c r="A7" s="43" t="s">
        <v>4</v>
      </c>
      <c r="B7" s="44"/>
      <c r="C7" s="50" t="s">
        <v>24</v>
      </c>
      <c r="D7" s="51"/>
      <c r="E7" s="51"/>
      <c r="F7" s="51"/>
      <c r="G7" s="52"/>
    </row>
    <row r="8" spans="1:9" x14ac:dyDescent="0.2">
      <c r="A8" s="43" t="s">
        <v>5</v>
      </c>
      <c r="B8" s="44"/>
      <c r="C8" s="38" t="s">
        <v>25</v>
      </c>
      <c r="D8" s="39"/>
      <c r="E8" s="39"/>
      <c r="F8" s="39"/>
      <c r="G8" s="40"/>
    </row>
    <row r="9" spans="1:9" x14ac:dyDescent="0.2">
      <c r="A9" s="43" t="s">
        <v>6</v>
      </c>
      <c r="B9" s="44"/>
      <c r="C9" s="38" t="s">
        <v>26</v>
      </c>
      <c r="D9" s="39"/>
      <c r="E9" s="39"/>
      <c r="F9" s="39"/>
      <c r="G9" s="40"/>
    </row>
    <row r="10" spans="1:9" x14ac:dyDescent="0.2">
      <c r="A10" s="43" t="s">
        <v>7</v>
      </c>
      <c r="B10" s="44"/>
      <c r="C10" s="38" t="s">
        <v>27</v>
      </c>
      <c r="D10" s="39"/>
      <c r="E10" s="39"/>
      <c r="F10" s="39"/>
      <c r="G10" s="40"/>
    </row>
    <row r="11" spans="1:9" x14ac:dyDescent="0.2">
      <c r="A11" s="43" t="s">
        <v>8</v>
      </c>
      <c r="B11" s="44"/>
      <c r="C11" s="58" t="s">
        <v>28</v>
      </c>
      <c r="D11" s="59"/>
      <c r="E11" s="59"/>
      <c r="F11" s="59"/>
      <c r="G11" s="60"/>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14" t="s">
        <v>106</v>
      </c>
      <c r="C16" s="7">
        <v>3</v>
      </c>
      <c r="D16" s="7">
        <v>1</v>
      </c>
      <c r="E16" s="2">
        <f>D16-C16</f>
        <v>-2</v>
      </c>
      <c r="F16" s="15" t="s">
        <v>112</v>
      </c>
      <c r="G16" s="4"/>
      <c r="H16" s="18" t="s">
        <v>151</v>
      </c>
    </row>
    <row r="17" spans="1:8" ht="18" x14ac:dyDescent="0.2">
      <c r="A17" s="8">
        <v>2</v>
      </c>
      <c r="B17" s="7" t="s">
        <v>107</v>
      </c>
      <c r="C17" s="7">
        <v>3</v>
      </c>
      <c r="D17" s="7">
        <v>1.5</v>
      </c>
      <c r="E17" s="2">
        <f t="shared" ref="E17:E25" si="0">D17-C17</f>
        <v>-1.5</v>
      </c>
      <c r="F17" s="15" t="s">
        <v>112</v>
      </c>
      <c r="G17" s="4"/>
      <c r="H17" s="18" t="s">
        <v>152</v>
      </c>
    </row>
    <row r="18" spans="1:8" ht="18" x14ac:dyDescent="0.2">
      <c r="A18" s="8">
        <v>3</v>
      </c>
      <c r="B18" s="7" t="s">
        <v>108</v>
      </c>
      <c r="C18" s="7">
        <v>3</v>
      </c>
      <c r="D18" s="7">
        <v>1.5</v>
      </c>
      <c r="E18" s="2">
        <f t="shared" si="0"/>
        <v>-1.5</v>
      </c>
      <c r="F18" s="15" t="s">
        <v>112</v>
      </c>
      <c r="G18" s="4"/>
      <c r="H18" s="7"/>
    </row>
    <row r="19" spans="1:8" ht="18" x14ac:dyDescent="0.2">
      <c r="A19" s="8">
        <v>4</v>
      </c>
      <c r="B19" s="16" t="s">
        <v>109</v>
      </c>
      <c r="C19" s="7">
        <v>3</v>
      </c>
      <c r="D19" s="7">
        <v>1.5</v>
      </c>
      <c r="E19" s="2">
        <f t="shared" si="0"/>
        <v>-1.5</v>
      </c>
      <c r="F19" s="15" t="s">
        <v>112</v>
      </c>
      <c r="G19" s="4"/>
      <c r="H19" s="7"/>
    </row>
    <row r="20" spans="1:8" ht="18" x14ac:dyDescent="0.2">
      <c r="A20" s="8">
        <v>5</v>
      </c>
      <c r="B20" s="16" t="s">
        <v>110</v>
      </c>
      <c r="C20" s="7">
        <v>2.5</v>
      </c>
      <c r="D20" s="7">
        <v>2</v>
      </c>
      <c r="E20" s="2">
        <f t="shared" si="0"/>
        <v>-0.5</v>
      </c>
      <c r="F20" s="15" t="s">
        <v>112</v>
      </c>
      <c r="G20" s="4"/>
      <c r="H20" s="7"/>
    </row>
    <row r="21" spans="1:8" ht="18" x14ac:dyDescent="0.2">
      <c r="A21" s="8">
        <v>6</v>
      </c>
      <c r="B21" s="18" t="s">
        <v>150</v>
      </c>
      <c r="C21" s="7">
        <v>3</v>
      </c>
      <c r="D21" s="7">
        <v>1.5</v>
      </c>
      <c r="E21" s="2">
        <f t="shared" si="0"/>
        <v>-1.5</v>
      </c>
      <c r="F21" s="15" t="s">
        <v>112</v>
      </c>
      <c r="G21" s="4"/>
      <c r="H21" s="7"/>
    </row>
    <row r="22" spans="1:8" x14ac:dyDescent="0.2">
      <c r="A22" s="8">
        <v>7</v>
      </c>
      <c r="B22" s="7"/>
      <c r="C22" s="7"/>
      <c r="D22" s="7"/>
      <c r="E22" s="2">
        <f t="shared" si="0"/>
        <v>0</v>
      </c>
      <c r="F22" s="3"/>
      <c r="G22" s="4"/>
      <c r="H22" s="7"/>
    </row>
    <row r="23" spans="1:8" x14ac:dyDescent="0.2">
      <c r="A23" s="8" t="s">
        <v>15</v>
      </c>
      <c r="B23" s="7"/>
      <c r="C23" s="7"/>
      <c r="D23" s="7"/>
      <c r="E23" s="2">
        <f t="shared" si="0"/>
        <v>0</v>
      </c>
      <c r="F23" s="3"/>
      <c r="G23" s="4"/>
      <c r="H23" s="7"/>
    </row>
    <row r="24" spans="1:8" x14ac:dyDescent="0.2">
      <c r="A24" s="8" t="s">
        <v>15</v>
      </c>
      <c r="B24" s="7"/>
      <c r="C24" s="7"/>
      <c r="D24" s="7"/>
      <c r="E24" s="2">
        <f t="shared" si="0"/>
        <v>0</v>
      </c>
      <c r="F24" s="3"/>
      <c r="G24" s="4"/>
      <c r="H24" s="7"/>
    </row>
    <row r="25" spans="1:8" x14ac:dyDescent="0.2">
      <c r="A25" s="8" t="s">
        <v>16</v>
      </c>
      <c r="B25" s="7"/>
      <c r="C25" s="7"/>
      <c r="D25" s="7"/>
      <c r="E25" s="2">
        <f t="shared" si="0"/>
        <v>0</v>
      </c>
      <c r="F25" s="3"/>
      <c r="G25" s="4"/>
      <c r="H25" s="7"/>
    </row>
    <row r="26" spans="1:8" x14ac:dyDescent="0.2">
      <c r="A26" s="6">
        <f>COUNT(A16:A25)</f>
        <v>7</v>
      </c>
      <c r="B26" s="6"/>
      <c r="C26" s="6"/>
      <c r="D26" s="6">
        <f>SUM(D16:D21)</f>
        <v>9</v>
      </c>
      <c r="E26" s="6">
        <f>SUM(E16:E25)</f>
        <v>-8.5</v>
      </c>
      <c r="F26" s="6">
        <f>COUNT(F16:F25)</f>
        <v>0</v>
      </c>
      <c r="G26" s="6">
        <f>COUNT(G16:G25)</f>
        <v>0</v>
      </c>
      <c r="H26" s="6"/>
    </row>
    <row r="30" spans="1:8" x14ac:dyDescent="0.2">
      <c r="A30" s="7"/>
      <c r="B30" s="2" t="s">
        <v>18</v>
      </c>
    </row>
    <row r="31" spans="1:8" x14ac:dyDescent="0.2">
      <c r="B31" s="2" t="s">
        <v>22</v>
      </c>
    </row>
    <row r="32" spans="1:8" x14ac:dyDescent="0.2">
      <c r="B32" s="17"/>
    </row>
    <row r="33" spans="2:2" ht="31" x14ac:dyDescent="0.35">
      <c r="B33" s="12" t="s">
        <v>33</v>
      </c>
    </row>
    <row r="35" spans="2:2" x14ac:dyDescent="0.2">
      <c r="B35" s="2" t="s">
        <v>117</v>
      </c>
    </row>
    <row r="37" spans="2:2" x14ac:dyDescent="0.2">
      <c r="B37" s="2" t="s">
        <v>118</v>
      </c>
    </row>
    <row r="40" spans="2:2" x14ac:dyDescent="0.2">
      <c r="B40" s="2" t="s">
        <v>119</v>
      </c>
    </row>
    <row r="41" spans="2:2" x14ac:dyDescent="0.2">
      <c r="B41" s="2" t="s">
        <v>120</v>
      </c>
    </row>
    <row r="43" spans="2:2" x14ac:dyDescent="0.2">
      <c r="B43" s="2" t="s">
        <v>121</v>
      </c>
    </row>
    <row r="44" spans="2:2" x14ac:dyDescent="0.2">
      <c r="B44" s="2" t="s">
        <v>122</v>
      </c>
    </row>
    <row r="46" spans="2:2" x14ac:dyDescent="0.2">
      <c r="B46" s="2" t="s">
        <v>46</v>
      </c>
    </row>
    <row r="47" spans="2:2" x14ac:dyDescent="0.2">
      <c r="B47" s="2" t="s">
        <v>123</v>
      </c>
    </row>
    <row r="50" spans="2:5" x14ac:dyDescent="0.2">
      <c r="B50" s="2" t="s">
        <v>124</v>
      </c>
    </row>
    <row r="52" spans="2:5" x14ac:dyDescent="0.2">
      <c r="B52" s="2" t="s">
        <v>125</v>
      </c>
      <c r="E52" s="2" t="s">
        <v>69</v>
      </c>
    </row>
    <row r="54" spans="2:5" x14ac:dyDescent="0.2">
      <c r="B54" s="2" t="s">
        <v>71</v>
      </c>
    </row>
    <row r="55" spans="2:5" x14ac:dyDescent="0.2">
      <c r="B55" s="2" t="s">
        <v>126</v>
      </c>
    </row>
    <row r="57" spans="2:5" x14ac:dyDescent="0.2">
      <c r="B57" s="2" t="s">
        <v>73</v>
      </c>
    </row>
    <row r="58" spans="2:5" x14ac:dyDescent="0.2">
      <c r="B58" s="2" t="s">
        <v>127</v>
      </c>
    </row>
    <row r="60" spans="2:5" x14ac:dyDescent="0.2">
      <c r="B60" s="2" t="s">
        <v>42</v>
      </c>
    </row>
    <row r="61" spans="2:5" x14ac:dyDescent="0.2">
      <c r="B61" s="2" t="s">
        <v>128</v>
      </c>
    </row>
    <row r="63" spans="2:5" x14ac:dyDescent="0.2">
      <c r="B63" s="2" t="s">
        <v>44</v>
      </c>
    </row>
    <row r="64" spans="2:5" x14ac:dyDescent="0.2">
      <c r="B64" s="2" t="s">
        <v>129</v>
      </c>
    </row>
    <row r="66" spans="2:2" x14ac:dyDescent="0.2">
      <c r="B66" s="2" t="s">
        <v>64</v>
      </c>
    </row>
    <row r="67" spans="2:2" x14ac:dyDescent="0.2">
      <c r="B67" s="2" t="s">
        <v>130</v>
      </c>
    </row>
    <row r="69" spans="2:2" x14ac:dyDescent="0.2">
      <c r="B69" s="2" t="s">
        <v>81</v>
      </c>
    </row>
    <row r="70" spans="2:2" x14ac:dyDescent="0.2">
      <c r="B70" s="2" t="s">
        <v>131</v>
      </c>
    </row>
    <row r="73" spans="2:2" x14ac:dyDescent="0.2">
      <c r="B73" s="2" t="s">
        <v>132</v>
      </c>
    </row>
    <row r="75" spans="2:2" x14ac:dyDescent="0.2">
      <c r="B75" s="2" t="s">
        <v>133</v>
      </c>
    </row>
    <row r="78" spans="2:2" x14ac:dyDescent="0.2">
      <c r="B78" s="2" t="s">
        <v>71</v>
      </c>
    </row>
    <row r="79" spans="2:2" x14ac:dyDescent="0.2">
      <c r="B79" s="2" t="s">
        <v>134</v>
      </c>
    </row>
    <row r="82" spans="2:2" x14ac:dyDescent="0.2">
      <c r="B82" s="2" t="s">
        <v>64</v>
      </c>
    </row>
    <row r="83" spans="2:2" x14ac:dyDescent="0.2">
      <c r="B83" s="2" t="s">
        <v>135</v>
      </c>
    </row>
    <row r="85" spans="2:2" x14ac:dyDescent="0.2">
      <c r="B85" s="2" t="s">
        <v>81</v>
      </c>
    </row>
    <row r="86" spans="2:2" x14ac:dyDescent="0.2">
      <c r="B86" s="2" t="s">
        <v>136</v>
      </c>
    </row>
    <row r="89" spans="2:2" x14ac:dyDescent="0.2">
      <c r="B89" s="2" t="s">
        <v>137</v>
      </c>
    </row>
    <row r="91" spans="2:2" x14ac:dyDescent="0.2">
      <c r="B91" s="2" t="s">
        <v>138</v>
      </c>
    </row>
    <row r="93" spans="2:2" x14ac:dyDescent="0.2">
      <c r="B93" s="2" t="s">
        <v>139</v>
      </c>
    </row>
    <row r="94" spans="2:2" x14ac:dyDescent="0.2">
      <c r="B94" s="2" t="s">
        <v>140</v>
      </c>
    </row>
    <row r="97" spans="2:7" x14ac:dyDescent="0.2">
      <c r="B97" s="2" t="s">
        <v>141</v>
      </c>
    </row>
    <row r="99" spans="2:7" x14ac:dyDescent="0.2">
      <c r="B99" s="2" t="s">
        <v>109</v>
      </c>
      <c r="C99" s="2">
        <v>1.5</v>
      </c>
      <c r="D99" s="2" t="s">
        <v>94</v>
      </c>
    </row>
    <row r="100" spans="2:7" x14ac:dyDescent="0.2">
      <c r="B100" s="2" t="s">
        <v>110</v>
      </c>
      <c r="F100" s="2">
        <v>25</v>
      </c>
      <c r="G100" s="2" t="s">
        <v>142</v>
      </c>
    </row>
    <row r="103" spans="2:7" x14ac:dyDescent="0.2">
      <c r="B103" s="2" t="s">
        <v>95</v>
      </c>
    </row>
    <row r="104" spans="2:7" x14ac:dyDescent="0.2">
      <c r="B104" s="2" t="s">
        <v>143</v>
      </c>
    </row>
    <row r="106" spans="2:7" x14ac:dyDescent="0.2">
      <c r="B106" s="2" t="s">
        <v>73</v>
      </c>
    </row>
    <row r="107" spans="2:7" x14ac:dyDescent="0.2">
      <c r="B107" s="2" t="s">
        <v>144</v>
      </c>
    </row>
    <row r="109" spans="2:7" x14ac:dyDescent="0.2">
      <c r="B109" s="2" t="s">
        <v>42</v>
      </c>
    </row>
    <row r="110" spans="2:7" x14ac:dyDescent="0.2">
      <c r="B110" s="2" t="s">
        <v>145</v>
      </c>
    </row>
    <row r="112" spans="2:7" x14ac:dyDescent="0.2">
      <c r="B112" s="2" t="s">
        <v>99</v>
      </c>
    </row>
    <row r="113" spans="2:2" x14ac:dyDescent="0.2">
      <c r="B113" s="2" t="s">
        <v>146</v>
      </c>
    </row>
    <row r="115" spans="2:2" x14ac:dyDescent="0.2">
      <c r="B115" s="2" t="s">
        <v>46</v>
      </c>
    </row>
    <row r="116" spans="2:2" x14ac:dyDescent="0.2">
      <c r="B116" s="2" t="s">
        <v>147</v>
      </c>
    </row>
    <row r="118" spans="2:2" x14ac:dyDescent="0.2">
      <c r="B118" s="2" t="s">
        <v>148</v>
      </c>
    </row>
    <row r="119" spans="2:2" x14ac:dyDescent="0.2">
      <c r="B119" s="2" t="s">
        <v>149</v>
      </c>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751A-CCBA-FC47-9B64-4D3CA0FC4D73}">
  <dimension ref="A1:I156"/>
  <sheetViews>
    <sheetView topLeftCell="A81" workbookViewId="0">
      <selection activeCell="B108" sqref="B108"/>
    </sheetView>
  </sheetViews>
  <sheetFormatPr baseColWidth="10" defaultColWidth="11.5" defaultRowHeight="16" x14ac:dyDescent="0.2"/>
  <cols>
    <col min="1" max="1" width="7.83203125" style="2" customWidth="1"/>
    <col min="2" max="2" width="74.6640625" style="2" bestFit="1"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45">
        <v>3</v>
      </c>
      <c r="D4" s="45"/>
      <c r="E4" s="45"/>
      <c r="F4" s="45"/>
      <c r="G4" s="46"/>
    </row>
    <row r="5" spans="1:9" x14ac:dyDescent="0.2">
      <c r="A5" s="43" t="s">
        <v>2</v>
      </c>
      <c r="B5" s="44"/>
      <c r="C5" s="62" t="s">
        <v>228</v>
      </c>
      <c r="D5" s="48"/>
      <c r="E5" s="48"/>
      <c r="F5" s="48"/>
      <c r="G5" s="49"/>
    </row>
    <row r="6" spans="1:9" x14ac:dyDescent="0.2">
      <c r="A6" s="43" t="s">
        <v>3</v>
      </c>
      <c r="B6" s="44"/>
      <c r="C6" s="48">
        <v>13</v>
      </c>
      <c r="D6" s="48"/>
      <c r="E6" s="48"/>
      <c r="F6" s="48"/>
      <c r="G6" s="49"/>
    </row>
    <row r="7" spans="1:9" x14ac:dyDescent="0.2">
      <c r="A7" s="43" t="s">
        <v>4</v>
      </c>
      <c r="B7" s="44"/>
      <c r="C7" s="50" t="s">
        <v>24</v>
      </c>
      <c r="D7" s="51"/>
      <c r="E7" s="51"/>
      <c r="F7" s="51"/>
      <c r="G7" s="52"/>
    </row>
    <row r="8" spans="1:9" x14ac:dyDescent="0.2">
      <c r="A8" s="43" t="s">
        <v>5</v>
      </c>
      <c r="B8" s="44"/>
      <c r="C8" s="38" t="s">
        <v>25</v>
      </c>
      <c r="D8" s="39"/>
      <c r="E8" s="39"/>
      <c r="F8" s="39"/>
      <c r="G8" s="40"/>
    </row>
    <row r="9" spans="1:9" x14ac:dyDescent="0.2">
      <c r="A9" s="43" t="s">
        <v>6</v>
      </c>
      <c r="B9" s="44"/>
      <c r="C9" s="38" t="s">
        <v>26</v>
      </c>
      <c r="D9" s="39"/>
      <c r="E9" s="39"/>
      <c r="F9" s="39"/>
      <c r="G9" s="40"/>
    </row>
    <row r="10" spans="1:9" x14ac:dyDescent="0.2">
      <c r="A10" s="43" t="s">
        <v>7</v>
      </c>
      <c r="B10" s="44"/>
      <c r="C10" s="38" t="s">
        <v>27</v>
      </c>
      <c r="D10" s="39"/>
      <c r="E10" s="39"/>
      <c r="F10" s="39"/>
      <c r="G10" s="40"/>
    </row>
    <row r="11" spans="1:9" x14ac:dyDescent="0.2">
      <c r="A11" s="43" t="s">
        <v>8</v>
      </c>
      <c r="B11" s="44"/>
      <c r="C11" s="58" t="s">
        <v>28</v>
      </c>
      <c r="D11" s="59"/>
      <c r="E11" s="59"/>
      <c r="F11" s="59"/>
      <c r="G11" s="60"/>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18" t="s">
        <v>153</v>
      </c>
      <c r="C16" s="7">
        <v>5</v>
      </c>
      <c r="D16" s="7">
        <v>7</v>
      </c>
      <c r="E16" s="2">
        <f>D16-C16</f>
        <v>2</v>
      </c>
      <c r="F16" s="15" t="s">
        <v>112</v>
      </c>
      <c r="G16" s="4"/>
      <c r="H16" s="20" t="s">
        <v>158</v>
      </c>
    </row>
    <row r="17" spans="1:8" ht="18" x14ac:dyDescent="0.2">
      <c r="A17" s="8">
        <v>2</v>
      </c>
      <c r="B17" s="18" t="s">
        <v>157</v>
      </c>
      <c r="C17" s="7">
        <v>5</v>
      </c>
      <c r="D17" s="7">
        <v>4</v>
      </c>
      <c r="E17" s="2">
        <f t="shared" ref="E17:E25" si="0">D17-C17</f>
        <v>-1</v>
      </c>
      <c r="F17" s="15" t="s">
        <v>112</v>
      </c>
      <c r="G17" s="4"/>
      <c r="H17" s="20" t="s">
        <v>159</v>
      </c>
    </row>
    <row r="18" spans="1:8" ht="18" x14ac:dyDescent="0.2">
      <c r="A18" s="8">
        <v>3</v>
      </c>
      <c r="B18" s="18" t="s">
        <v>154</v>
      </c>
      <c r="C18" s="7">
        <v>5</v>
      </c>
      <c r="D18" s="7">
        <v>9</v>
      </c>
      <c r="E18" s="2">
        <f t="shared" si="0"/>
        <v>4</v>
      </c>
      <c r="F18" s="15" t="s">
        <v>112</v>
      </c>
      <c r="G18" s="4"/>
      <c r="H18" s="20" t="s">
        <v>160</v>
      </c>
    </row>
    <row r="19" spans="1:8" ht="18" x14ac:dyDescent="0.2">
      <c r="A19" s="8">
        <v>4</v>
      </c>
      <c r="B19" s="18" t="s">
        <v>155</v>
      </c>
      <c r="C19" s="7">
        <v>5</v>
      </c>
      <c r="D19" s="19">
        <v>4.5</v>
      </c>
      <c r="E19" s="2">
        <f t="shared" si="0"/>
        <v>-0.5</v>
      </c>
      <c r="F19" s="15" t="s">
        <v>112</v>
      </c>
      <c r="G19" s="4"/>
      <c r="H19" s="20" t="s">
        <v>161</v>
      </c>
    </row>
    <row r="20" spans="1:8" ht="18" x14ac:dyDescent="0.2">
      <c r="A20" s="8">
        <v>5</v>
      </c>
      <c r="B20" s="18" t="s">
        <v>156</v>
      </c>
      <c r="C20" s="7">
        <v>5</v>
      </c>
      <c r="D20" s="7">
        <v>4</v>
      </c>
      <c r="E20" s="2">
        <f t="shared" si="0"/>
        <v>-1</v>
      </c>
      <c r="F20" s="15" t="s">
        <v>112</v>
      </c>
      <c r="G20" s="4"/>
      <c r="H20" s="20" t="s">
        <v>162</v>
      </c>
    </row>
    <row r="21" spans="1:8" x14ac:dyDescent="0.2">
      <c r="A21" s="8">
        <v>6</v>
      </c>
      <c r="B21" s="7"/>
      <c r="C21" s="7"/>
      <c r="D21" s="7"/>
      <c r="E21" s="2">
        <f t="shared" si="0"/>
        <v>0</v>
      </c>
      <c r="F21" s="3"/>
      <c r="G21" s="4"/>
      <c r="H21" s="7"/>
    </row>
    <row r="22" spans="1:8" x14ac:dyDescent="0.2">
      <c r="A22" s="8">
        <v>7</v>
      </c>
      <c r="B22" s="7"/>
      <c r="C22" s="7"/>
      <c r="D22" s="7"/>
      <c r="E22" s="2">
        <f t="shared" si="0"/>
        <v>0</v>
      </c>
      <c r="F22" s="3"/>
      <c r="G22" s="4"/>
      <c r="H22" s="7"/>
    </row>
    <row r="23" spans="1:8" x14ac:dyDescent="0.2">
      <c r="A23" s="8" t="s">
        <v>15</v>
      </c>
      <c r="B23" s="7"/>
      <c r="C23" s="7"/>
      <c r="D23" s="7"/>
      <c r="E23" s="2">
        <f t="shared" si="0"/>
        <v>0</v>
      </c>
      <c r="F23" s="3"/>
      <c r="G23" s="4"/>
      <c r="H23" s="7"/>
    </row>
    <row r="24" spans="1:8" x14ac:dyDescent="0.2">
      <c r="A24" s="8" t="s">
        <v>15</v>
      </c>
      <c r="B24" s="7"/>
      <c r="C24" s="7"/>
      <c r="D24" s="7"/>
      <c r="E24" s="2">
        <f t="shared" si="0"/>
        <v>0</v>
      </c>
      <c r="F24" s="3"/>
      <c r="G24" s="4"/>
      <c r="H24" s="7"/>
    </row>
    <row r="25" spans="1:8" x14ac:dyDescent="0.2">
      <c r="A25" s="8" t="s">
        <v>16</v>
      </c>
      <c r="B25" s="7"/>
      <c r="C25" s="7"/>
      <c r="D25" s="7"/>
      <c r="E25" s="2">
        <f t="shared" si="0"/>
        <v>0</v>
      </c>
      <c r="F25" s="3"/>
      <c r="G25" s="4"/>
      <c r="H25" s="7"/>
    </row>
    <row r="26" spans="1:8" x14ac:dyDescent="0.2">
      <c r="A26" s="6">
        <f>COUNT(A16:A25)</f>
        <v>7</v>
      </c>
      <c r="B26" s="6"/>
      <c r="C26" s="6"/>
      <c r="D26" s="6">
        <f>SUM(D16:D20)</f>
        <v>28.5</v>
      </c>
      <c r="E26" s="6">
        <f>SUM(E16:E25)</f>
        <v>3.5</v>
      </c>
      <c r="F26" s="6">
        <f>COUNT(F16:F25)</f>
        <v>0</v>
      </c>
      <c r="G26" s="6">
        <f>COUNT(G16:G25)</f>
        <v>0</v>
      </c>
      <c r="H26" s="6"/>
    </row>
    <row r="30" spans="1:8" x14ac:dyDescent="0.2">
      <c r="A30" s="7"/>
      <c r="B30" s="2" t="s">
        <v>18</v>
      </c>
    </row>
    <row r="31" spans="1:8" x14ac:dyDescent="0.2">
      <c r="B31" s="2" t="s">
        <v>22</v>
      </c>
    </row>
    <row r="32" spans="1:8" x14ac:dyDescent="0.2">
      <c r="B32" s="11"/>
    </row>
    <row r="33" spans="2:3" ht="31" x14ac:dyDescent="0.35">
      <c r="B33" s="12" t="s">
        <v>33</v>
      </c>
    </row>
    <row r="35" spans="2:3" x14ac:dyDescent="0.2">
      <c r="B35" s="73" t="s">
        <v>487</v>
      </c>
    </row>
    <row r="37" spans="2:3" x14ac:dyDescent="0.2">
      <c r="B37" s="21" t="s">
        <v>173</v>
      </c>
      <c r="C37" s="21" t="s">
        <v>163</v>
      </c>
    </row>
    <row r="38" spans="2:3" x14ac:dyDescent="0.2">
      <c r="B38" s="21" t="s">
        <v>172</v>
      </c>
      <c r="C38" s="2" t="s">
        <v>163</v>
      </c>
    </row>
    <row r="39" spans="2:3" x14ac:dyDescent="0.2">
      <c r="B39" s="21" t="s">
        <v>170</v>
      </c>
      <c r="C39" s="21" t="s">
        <v>164</v>
      </c>
    </row>
    <row r="40" spans="2:3" x14ac:dyDescent="0.2">
      <c r="B40" s="21" t="s">
        <v>171</v>
      </c>
      <c r="C40" s="2" t="s">
        <v>163</v>
      </c>
    </row>
    <row r="42" spans="2:3" x14ac:dyDescent="0.2">
      <c r="B42" s="2" t="s">
        <v>165</v>
      </c>
    </row>
    <row r="44" spans="2:3" x14ac:dyDescent="0.2">
      <c r="B44" s="2" t="s">
        <v>166</v>
      </c>
    </row>
    <row r="46" spans="2:3" x14ac:dyDescent="0.2">
      <c r="B46" s="2" t="s">
        <v>167</v>
      </c>
    </row>
    <row r="49" spans="2:2" x14ac:dyDescent="0.2">
      <c r="B49" s="2" t="s">
        <v>44</v>
      </c>
    </row>
    <row r="51" spans="2:2" x14ac:dyDescent="0.2">
      <c r="B51" s="2" t="s">
        <v>168</v>
      </c>
    </row>
    <row r="54" spans="2:2" x14ac:dyDescent="0.2">
      <c r="B54" s="2" t="s">
        <v>46</v>
      </c>
    </row>
    <row r="56" spans="2:2" x14ac:dyDescent="0.2">
      <c r="B56" s="21" t="s">
        <v>174</v>
      </c>
    </row>
    <row r="57" spans="2:2" x14ac:dyDescent="0.2">
      <c r="B57" s="21" t="s">
        <v>175</v>
      </c>
    </row>
    <row r="58" spans="2:2" x14ac:dyDescent="0.2">
      <c r="B58" s="21" t="s">
        <v>176</v>
      </c>
    </row>
    <row r="61" spans="2:2" x14ac:dyDescent="0.2">
      <c r="B61" s="2" t="s">
        <v>48</v>
      </c>
    </row>
    <row r="63" spans="2:2" x14ac:dyDescent="0.2">
      <c r="B63" s="2" t="s">
        <v>169</v>
      </c>
    </row>
    <row r="67" spans="2:3" x14ac:dyDescent="0.2">
      <c r="B67" s="2" t="s">
        <v>177</v>
      </c>
    </row>
    <row r="69" spans="2:3" x14ac:dyDescent="0.2">
      <c r="B69" s="2" t="s">
        <v>178</v>
      </c>
      <c r="C69" s="21" t="s">
        <v>185</v>
      </c>
    </row>
    <row r="70" spans="2:3" x14ac:dyDescent="0.2">
      <c r="B70" s="2" t="s">
        <v>179</v>
      </c>
      <c r="C70" s="21" t="s">
        <v>186</v>
      </c>
    </row>
    <row r="72" spans="2:3" x14ac:dyDescent="0.2">
      <c r="B72" s="2" t="s">
        <v>180</v>
      </c>
    </row>
    <row r="74" spans="2:3" x14ac:dyDescent="0.2">
      <c r="B74" s="2" t="s">
        <v>181</v>
      </c>
    </row>
    <row r="76" spans="2:3" x14ac:dyDescent="0.2">
      <c r="B76" s="2" t="s">
        <v>182</v>
      </c>
    </row>
    <row r="77" spans="2:3" x14ac:dyDescent="0.2">
      <c r="B77" s="2" t="s">
        <v>183</v>
      </c>
    </row>
    <row r="78" spans="2:3" x14ac:dyDescent="0.2">
      <c r="B78" s="2" t="s">
        <v>184</v>
      </c>
    </row>
    <row r="82" spans="2:3" x14ac:dyDescent="0.2">
      <c r="B82" s="2" t="s">
        <v>187</v>
      </c>
    </row>
    <row r="84" spans="2:3" x14ac:dyDescent="0.2">
      <c r="B84" s="2" t="s">
        <v>188</v>
      </c>
      <c r="C84" s="21" t="s">
        <v>195</v>
      </c>
    </row>
    <row r="87" spans="2:3" x14ac:dyDescent="0.2">
      <c r="B87" s="2" t="s">
        <v>71</v>
      </c>
    </row>
    <row r="88" spans="2:3" x14ac:dyDescent="0.2">
      <c r="B88" s="2" t="s">
        <v>189</v>
      </c>
    </row>
    <row r="90" spans="2:3" x14ac:dyDescent="0.2">
      <c r="B90" s="2" t="s">
        <v>73</v>
      </c>
    </row>
    <row r="91" spans="2:3" x14ac:dyDescent="0.2">
      <c r="B91" s="2" t="s">
        <v>190</v>
      </c>
    </row>
    <row r="93" spans="2:3" x14ac:dyDescent="0.2">
      <c r="B93" s="2" t="s">
        <v>42</v>
      </c>
    </row>
    <row r="94" spans="2:3" x14ac:dyDescent="0.2">
      <c r="B94" s="2" t="s">
        <v>191</v>
      </c>
    </row>
    <row r="96" spans="2:3" x14ac:dyDescent="0.2">
      <c r="B96" s="2" t="s">
        <v>44</v>
      </c>
    </row>
    <row r="97" spans="2:3" x14ac:dyDescent="0.2">
      <c r="B97" s="2" t="s">
        <v>192</v>
      </c>
    </row>
    <row r="99" spans="2:3" x14ac:dyDescent="0.2">
      <c r="B99" s="2" t="s">
        <v>64</v>
      </c>
    </row>
    <row r="100" spans="2:3" x14ac:dyDescent="0.2">
      <c r="B100" s="2" t="s">
        <v>193</v>
      </c>
    </row>
    <row r="103" spans="2:3" x14ac:dyDescent="0.2">
      <c r="B103" s="2" t="s">
        <v>81</v>
      </c>
    </row>
    <row r="104" spans="2:3" x14ac:dyDescent="0.2">
      <c r="B104" s="2" t="s">
        <v>194</v>
      </c>
    </row>
    <row r="108" spans="2:3" x14ac:dyDescent="0.2">
      <c r="B108" s="2" t="s">
        <v>196</v>
      </c>
    </row>
    <row r="110" spans="2:3" x14ac:dyDescent="0.2">
      <c r="B110" s="2" t="s">
        <v>197</v>
      </c>
      <c r="C110" s="21" t="s">
        <v>205</v>
      </c>
    </row>
    <row r="111" spans="2:3" x14ac:dyDescent="0.2">
      <c r="B111" s="2" t="s">
        <v>198</v>
      </c>
      <c r="C111" s="21" t="s">
        <v>164</v>
      </c>
    </row>
    <row r="113" spans="2:2" x14ac:dyDescent="0.2">
      <c r="B113" s="2" t="s">
        <v>71</v>
      </c>
    </row>
    <row r="114" spans="2:2" x14ac:dyDescent="0.2">
      <c r="B114" s="2" t="s">
        <v>199</v>
      </c>
    </row>
    <row r="116" spans="2:2" x14ac:dyDescent="0.2">
      <c r="B116" s="2" t="s">
        <v>73</v>
      </c>
    </row>
    <row r="117" spans="2:2" x14ac:dyDescent="0.2">
      <c r="B117" s="2" t="s">
        <v>200</v>
      </c>
    </row>
    <row r="119" spans="2:2" x14ac:dyDescent="0.2">
      <c r="B119" s="2" t="s">
        <v>42</v>
      </c>
    </row>
    <row r="120" spans="2:2" x14ac:dyDescent="0.2">
      <c r="B120" s="2" t="s">
        <v>201</v>
      </c>
    </row>
    <row r="122" spans="2:2" x14ac:dyDescent="0.2">
      <c r="B122" s="2" t="s">
        <v>64</v>
      </c>
    </row>
    <row r="123" spans="2:2" x14ac:dyDescent="0.2">
      <c r="B123" s="2" t="s">
        <v>202</v>
      </c>
    </row>
    <row r="124" spans="2:2" x14ac:dyDescent="0.2">
      <c r="B124" s="2" t="s">
        <v>203</v>
      </c>
    </row>
    <row r="127" spans="2:2" x14ac:dyDescent="0.2">
      <c r="B127" s="2" t="s">
        <v>81</v>
      </c>
    </row>
    <row r="128" spans="2:2" x14ac:dyDescent="0.2">
      <c r="B128" s="2" t="s">
        <v>204</v>
      </c>
    </row>
    <row r="132" spans="2:3" x14ac:dyDescent="0.2">
      <c r="B132" s="2" t="s">
        <v>206</v>
      </c>
    </row>
    <row r="134" spans="2:3" x14ac:dyDescent="0.2">
      <c r="B134" s="21" t="s">
        <v>213</v>
      </c>
      <c r="C134" s="21" t="s">
        <v>195</v>
      </c>
    </row>
    <row r="136" spans="2:3" x14ac:dyDescent="0.2">
      <c r="B136" s="2" t="s">
        <v>95</v>
      </c>
    </row>
    <row r="137" spans="2:3" x14ac:dyDescent="0.2">
      <c r="B137" s="2" t="s">
        <v>207</v>
      </c>
    </row>
    <row r="139" spans="2:3" x14ac:dyDescent="0.2">
      <c r="B139" s="2" t="s">
        <v>73</v>
      </c>
    </row>
    <row r="140" spans="2:3" x14ac:dyDescent="0.2">
      <c r="B140" s="2" t="s">
        <v>208</v>
      </c>
    </row>
    <row r="142" spans="2:3" x14ac:dyDescent="0.2">
      <c r="B142" s="2" t="s">
        <v>42</v>
      </c>
    </row>
    <row r="143" spans="2:3" x14ac:dyDescent="0.2">
      <c r="B143" s="2" t="s">
        <v>209</v>
      </c>
    </row>
    <row r="145" spans="2:3" x14ac:dyDescent="0.2">
      <c r="B145" s="2" t="s">
        <v>46</v>
      </c>
    </row>
    <row r="146" spans="2:3" x14ac:dyDescent="0.2">
      <c r="B146" s="2" t="s">
        <v>210</v>
      </c>
    </row>
    <row r="147" spans="2:3" x14ac:dyDescent="0.2">
      <c r="B147" s="2" t="s">
        <v>211</v>
      </c>
    </row>
    <row r="149" spans="2:3" x14ac:dyDescent="0.2">
      <c r="B149" s="2" t="s">
        <v>148</v>
      </c>
    </row>
    <row r="150" spans="2:3" x14ac:dyDescent="0.2">
      <c r="B150" s="2" t="s">
        <v>212</v>
      </c>
    </row>
    <row r="153" spans="2:3" ht="26" x14ac:dyDescent="0.3">
      <c r="B153" s="22" t="s">
        <v>214</v>
      </c>
    </row>
    <row r="155" spans="2:3" x14ac:dyDescent="0.2">
      <c r="B155" s="21" t="s">
        <v>215</v>
      </c>
      <c r="C155" s="21" t="s">
        <v>217</v>
      </c>
    </row>
    <row r="156" spans="2:3" x14ac:dyDescent="0.2">
      <c r="B156" s="21" t="s">
        <v>216</v>
      </c>
      <c r="C156" s="21" t="s">
        <v>218</v>
      </c>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D7383-58F6-C641-9378-6F76A86629E5}">
  <dimension ref="A1:I160"/>
  <sheetViews>
    <sheetView topLeftCell="A110" workbookViewId="0">
      <selection activeCell="B137" sqref="B137"/>
    </sheetView>
  </sheetViews>
  <sheetFormatPr baseColWidth="10" defaultColWidth="11.5" defaultRowHeight="16" x14ac:dyDescent="0.2"/>
  <cols>
    <col min="1" max="1" width="7.83203125" style="2" customWidth="1"/>
    <col min="2" max="2" width="74.6640625" style="2" bestFit="1"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45">
        <v>4</v>
      </c>
      <c r="D4" s="45"/>
      <c r="E4" s="45"/>
      <c r="F4" s="45"/>
      <c r="G4" s="46"/>
    </row>
    <row r="5" spans="1:9" x14ac:dyDescent="0.2">
      <c r="A5" s="43" t="s">
        <v>2</v>
      </c>
      <c r="B5" s="44"/>
      <c r="C5" s="62" t="s">
        <v>229</v>
      </c>
      <c r="D5" s="48"/>
      <c r="E5" s="48"/>
      <c r="F5" s="48"/>
      <c r="G5" s="49"/>
    </row>
    <row r="6" spans="1:9" x14ac:dyDescent="0.2">
      <c r="A6" s="43" t="s">
        <v>3</v>
      </c>
      <c r="B6" s="44"/>
      <c r="C6" s="48">
        <v>13</v>
      </c>
      <c r="D6" s="48"/>
      <c r="E6" s="48"/>
      <c r="F6" s="48"/>
      <c r="G6" s="49"/>
    </row>
    <row r="7" spans="1:9" x14ac:dyDescent="0.2">
      <c r="A7" s="43" t="s">
        <v>4</v>
      </c>
      <c r="B7" s="44"/>
      <c r="C7" s="50" t="s">
        <v>24</v>
      </c>
      <c r="D7" s="51"/>
      <c r="E7" s="51"/>
      <c r="F7" s="51"/>
      <c r="G7" s="52"/>
    </row>
    <row r="8" spans="1:9" x14ac:dyDescent="0.2">
      <c r="A8" s="43" t="s">
        <v>5</v>
      </c>
      <c r="B8" s="44"/>
      <c r="C8" s="38" t="s">
        <v>25</v>
      </c>
      <c r="D8" s="39"/>
      <c r="E8" s="39"/>
      <c r="F8" s="39"/>
      <c r="G8" s="40"/>
    </row>
    <row r="9" spans="1:9" x14ac:dyDescent="0.2">
      <c r="A9" s="43" t="s">
        <v>6</v>
      </c>
      <c r="B9" s="44"/>
      <c r="C9" s="38" t="s">
        <v>26</v>
      </c>
      <c r="D9" s="39"/>
      <c r="E9" s="39"/>
      <c r="F9" s="39"/>
      <c r="G9" s="40"/>
    </row>
    <row r="10" spans="1:9" x14ac:dyDescent="0.2">
      <c r="A10" s="43" t="s">
        <v>7</v>
      </c>
      <c r="B10" s="44"/>
      <c r="C10" s="38" t="s">
        <v>27</v>
      </c>
      <c r="D10" s="39"/>
      <c r="E10" s="39"/>
      <c r="F10" s="39"/>
      <c r="G10" s="40"/>
    </row>
    <row r="11" spans="1:9" x14ac:dyDescent="0.2">
      <c r="A11" s="43" t="s">
        <v>8</v>
      </c>
      <c r="B11" s="44"/>
      <c r="C11" s="58" t="s">
        <v>28</v>
      </c>
      <c r="D11" s="59"/>
      <c r="E11" s="59"/>
      <c r="F11" s="59"/>
      <c r="G11" s="60"/>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7" t="s">
        <v>219</v>
      </c>
      <c r="C16" s="7">
        <v>5</v>
      </c>
      <c r="D16" s="7">
        <v>5</v>
      </c>
      <c r="E16" s="2">
        <f>D16-C16</f>
        <v>0</v>
      </c>
      <c r="F16" s="15" t="s">
        <v>112</v>
      </c>
      <c r="G16" s="4"/>
      <c r="H16" s="24" t="s">
        <v>283</v>
      </c>
    </row>
    <row r="17" spans="1:8" ht="18" x14ac:dyDescent="0.2">
      <c r="A17" s="8">
        <v>2</v>
      </c>
      <c r="B17" s="7" t="s">
        <v>220</v>
      </c>
      <c r="C17" s="7">
        <v>2</v>
      </c>
      <c r="D17" s="7">
        <v>6</v>
      </c>
      <c r="E17" s="2">
        <f t="shared" ref="E17:E25" si="0">D17-C17</f>
        <v>4</v>
      </c>
      <c r="F17" s="15" t="s">
        <v>112</v>
      </c>
      <c r="G17" s="4"/>
      <c r="H17" s="24" t="s">
        <v>282</v>
      </c>
    </row>
    <row r="18" spans="1:8" ht="18" x14ac:dyDescent="0.2">
      <c r="A18" s="8">
        <v>3</v>
      </c>
      <c r="B18" s="7" t="s">
        <v>221</v>
      </c>
      <c r="C18" s="7">
        <v>4</v>
      </c>
      <c r="D18" s="7">
        <v>7.5</v>
      </c>
      <c r="E18" s="2">
        <f t="shared" si="0"/>
        <v>3.5</v>
      </c>
      <c r="F18" s="15" t="s">
        <v>112</v>
      </c>
      <c r="G18" s="4"/>
      <c r="H18" s="24" t="s">
        <v>284</v>
      </c>
    </row>
    <row r="19" spans="1:8" ht="18" x14ac:dyDescent="0.2">
      <c r="A19" s="8">
        <v>4</v>
      </c>
      <c r="B19" s="7" t="s">
        <v>222</v>
      </c>
      <c r="C19" s="7">
        <v>4</v>
      </c>
      <c r="D19" s="7">
        <v>4</v>
      </c>
      <c r="E19" s="2">
        <f t="shared" si="0"/>
        <v>0</v>
      </c>
      <c r="F19" s="15" t="s">
        <v>112</v>
      </c>
      <c r="G19" s="4"/>
      <c r="H19" s="24" t="s">
        <v>280</v>
      </c>
    </row>
    <row r="20" spans="1:8" ht="18" x14ac:dyDescent="0.2">
      <c r="A20" s="8">
        <v>5</v>
      </c>
      <c r="B20" s="7" t="s">
        <v>223</v>
      </c>
      <c r="C20" s="7">
        <v>1</v>
      </c>
      <c r="D20" s="7">
        <v>0.5</v>
      </c>
      <c r="E20" s="2">
        <f t="shared" si="0"/>
        <v>-0.5</v>
      </c>
      <c r="F20" s="15" t="s">
        <v>112</v>
      </c>
      <c r="G20" s="4"/>
      <c r="H20" s="24" t="s">
        <v>281</v>
      </c>
    </row>
    <row r="21" spans="1:8" ht="18" x14ac:dyDescent="0.2">
      <c r="A21" s="8">
        <v>6</v>
      </c>
      <c r="B21" s="7" t="s">
        <v>224</v>
      </c>
      <c r="C21" s="7">
        <v>4</v>
      </c>
      <c r="D21" s="7">
        <v>2</v>
      </c>
      <c r="E21" s="2">
        <f t="shared" si="0"/>
        <v>-2</v>
      </c>
      <c r="F21" s="15" t="s">
        <v>112</v>
      </c>
      <c r="G21" s="4"/>
      <c r="H21" s="24" t="s">
        <v>297</v>
      </c>
    </row>
    <row r="22" spans="1:8" ht="18" x14ac:dyDescent="0.2">
      <c r="A22" s="8">
        <v>7</v>
      </c>
      <c r="B22" s="20" t="s">
        <v>225</v>
      </c>
      <c r="C22" s="7">
        <v>1</v>
      </c>
      <c r="D22" s="7">
        <v>1</v>
      </c>
      <c r="E22" s="2">
        <f t="shared" si="0"/>
        <v>0</v>
      </c>
      <c r="F22" s="15" t="s">
        <v>112</v>
      </c>
      <c r="G22" s="4"/>
      <c r="H22" s="25" t="s">
        <v>285</v>
      </c>
    </row>
    <row r="23" spans="1:8" ht="18" x14ac:dyDescent="0.2">
      <c r="A23" s="8">
        <v>8</v>
      </c>
      <c r="B23" s="20" t="s">
        <v>226</v>
      </c>
      <c r="C23" s="7">
        <v>1</v>
      </c>
      <c r="D23" s="7">
        <v>0.5</v>
      </c>
      <c r="E23" s="2">
        <f t="shared" si="0"/>
        <v>-0.5</v>
      </c>
      <c r="F23" s="15" t="s">
        <v>112</v>
      </c>
      <c r="G23" s="4"/>
      <c r="H23" s="24" t="s">
        <v>286</v>
      </c>
    </row>
    <row r="24" spans="1:8" ht="18" x14ac:dyDescent="0.2">
      <c r="A24" s="8">
        <v>9</v>
      </c>
      <c r="B24" s="20" t="s">
        <v>227</v>
      </c>
      <c r="C24" s="7">
        <v>3</v>
      </c>
      <c r="D24" s="7">
        <v>9</v>
      </c>
      <c r="E24" s="2">
        <f t="shared" si="0"/>
        <v>6</v>
      </c>
      <c r="F24" s="15" t="s">
        <v>112</v>
      </c>
      <c r="G24" s="4"/>
      <c r="H24" s="24" t="s">
        <v>296</v>
      </c>
    </row>
    <row r="25" spans="1:8" x14ac:dyDescent="0.2">
      <c r="A25" s="8" t="s">
        <v>16</v>
      </c>
      <c r="B25" s="7"/>
      <c r="C25" s="7"/>
      <c r="D25" s="7"/>
      <c r="E25" s="2">
        <f t="shared" si="0"/>
        <v>0</v>
      </c>
      <c r="F25" s="3"/>
      <c r="G25" s="4"/>
      <c r="H25" s="7"/>
    </row>
    <row r="26" spans="1:8" x14ac:dyDescent="0.2">
      <c r="A26" s="6">
        <f>COUNT(A16:A25)</f>
        <v>9</v>
      </c>
      <c r="B26" s="6"/>
      <c r="C26" s="6"/>
      <c r="D26" s="6">
        <f>SUM(D16:D24)</f>
        <v>35.5</v>
      </c>
      <c r="E26" s="6">
        <f>SUM(E16:E25)</f>
        <v>10.5</v>
      </c>
      <c r="F26" s="6">
        <f>COUNT(F16:F25)</f>
        <v>0</v>
      </c>
      <c r="G26" s="6">
        <f>COUNT(G16:G25)</f>
        <v>0</v>
      </c>
      <c r="H26" s="6"/>
    </row>
    <row r="30" spans="1:8" x14ac:dyDescent="0.2">
      <c r="A30" s="7"/>
      <c r="B30" s="2" t="s">
        <v>18</v>
      </c>
    </row>
    <row r="31" spans="1:8" x14ac:dyDescent="0.2">
      <c r="B31" s="2" t="s">
        <v>22</v>
      </c>
    </row>
    <row r="32" spans="1:8" x14ac:dyDescent="0.2">
      <c r="B32" s="11"/>
    </row>
    <row r="33" spans="2:3" ht="26" x14ac:dyDescent="0.3">
      <c r="B33" s="27" t="s">
        <v>300</v>
      </c>
    </row>
    <row r="35" spans="2:3" x14ac:dyDescent="0.2">
      <c r="B35" s="2" t="s">
        <v>230</v>
      </c>
    </row>
    <row r="37" spans="2:3" x14ac:dyDescent="0.2">
      <c r="B37" s="23" t="s">
        <v>240</v>
      </c>
      <c r="C37" s="2" t="s">
        <v>231</v>
      </c>
    </row>
    <row r="38" spans="2:3" x14ac:dyDescent="0.2">
      <c r="B38" s="23" t="s">
        <v>241</v>
      </c>
      <c r="C38" s="2" t="s">
        <v>231</v>
      </c>
    </row>
    <row r="39" spans="2:3" x14ac:dyDescent="0.2">
      <c r="B39" s="23" t="s">
        <v>242</v>
      </c>
      <c r="C39" s="2" t="s">
        <v>232</v>
      </c>
    </row>
    <row r="40" spans="2:3" x14ac:dyDescent="0.2">
      <c r="B40" s="23" t="s">
        <v>243</v>
      </c>
      <c r="C40" s="2" t="s">
        <v>233</v>
      </c>
    </row>
    <row r="42" spans="2:3" x14ac:dyDescent="0.2">
      <c r="B42" s="2" t="s">
        <v>234</v>
      </c>
    </row>
    <row r="44" spans="2:3" x14ac:dyDescent="0.2">
      <c r="B44" s="2" t="s">
        <v>235</v>
      </c>
    </row>
    <row r="46" spans="2:3" x14ac:dyDescent="0.2">
      <c r="B46" s="2" t="s">
        <v>236</v>
      </c>
    </row>
    <row r="49" spans="2:2" x14ac:dyDescent="0.2">
      <c r="B49" s="2" t="s">
        <v>44</v>
      </c>
    </row>
    <row r="51" spans="2:2" x14ac:dyDescent="0.2">
      <c r="B51" s="2" t="s">
        <v>237</v>
      </c>
    </row>
    <row r="54" spans="2:2" x14ac:dyDescent="0.2">
      <c r="B54" s="2" t="s">
        <v>46</v>
      </c>
    </row>
    <row r="56" spans="2:2" x14ac:dyDescent="0.2">
      <c r="B56" s="2" t="s">
        <v>238</v>
      </c>
    </row>
    <row r="57" spans="2:2" x14ac:dyDescent="0.2">
      <c r="B57" s="23" t="s">
        <v>244</v>
      </c>
    </row>
    <row r="60" spans="2:2" x14ac:dyDescent="0.2">
      <c r="B60" s="2" t="s">
        <v>48</v>
      </c>
    </row>
    <row r="62" spans="2:2" x14ac:dyDescent="0.2">
      <c r="B62" s="2" t="s">
        <v>239</v>
      </c>
    </row>
    <row r="67" spans="2:3" x14ac:dyDescent="0.2">
      <c r="B67" s="2" t="s">
        <v>245</v>
      </c>
    </row>
    <row r="68" spans="2:3" x14ac:dyDescent="0.2">
      <c r="B68" s="23" t="s">
        <v>254</v>
      </c>
      <c r="C68" s="23" t="s">
        <v>164</v>
      </c>
    </row>
    <row r="69" spans="2:3" x14ac:dyDescent="0.2">
      <c r="B69" s="23" t="s">
        <v>221</v>
      </c>
      <c r="C69" s="23" t="s">
        <v>253</v>
      </c>
    </row>
    <row r="72" spans="2:3" x14ac:dyDescent="0.2">
      <c r="B72" s="2" t="s">
        <v>95</v>
      </c>
    </row>
    <row r="73" spans="2:3" x14ac:dyDescent="0.2">
      <c r="B73" s="2" t="s">
        <v>246</v>
      </c>
    </row>
    <row r="75" spans="2:3" x14ac:dyDescent="0.2">
      <c r="B75" s="2" t="s">
        <v>73</v>
      </c>
    </row>
    <row r="76" spans="2:3" x14ac:dyDescent="0.2">
      <c r="B76" s="2" t="s">
        <v>247</v>
      </c>
    </row>
    <row r="77" spans="2:3" x14ac:dyDescent="0.2">
      <c r="B77" s="2" t="s">
        <v>248</v>
      </c>
    </row>
    <row r="79" spans="2:3" x14ac:dyDescent="0.2">
      <c r="B79" s="2" t="s">
        <v>42</v>
      </c>
    </row>
    <row r="80" spans="2:3" x14ac:dyDescent="0.2">
      <c r="B80" s="2" t="s">
        <v>249</v>
      </c>
    </row>
    <row r="82" spans="2:3" x14ac:dyDescent="0.2">
      <c r="B82" s="2" t="s">
        <v>99</v>
      </c>
    </row>
    <row r="83" spans="2:3" x14ac:dyDescent="0.2">
      <c r="B83" s="2" t="s">
        <v>250</v>
      </c>
    </row>
    <row r="85" spans="2:3" x14ac:dyDescent="0.2">
      <c r="B85" s="2" t="s">
        <v>46</v>
      </c>
    </row>
    <row r="86" spans="2:3" x14ac:dyDescent="0.2">
      <c r="B86" s="2" t="s">
        <v>251</v>
      </c>
    </row>
    <row r="88" spans="2:3" x14ac:dyDescent="0.2">
      <c r="B88" s="2" t="s">
        <v>148</v>
      </c>
    </row>
    <row r="89" spans="2:3" x14ac:dyDescent="0.2">
      <c r="B89" s="2" t="s">
        <v>252</v>
      </c>
    </row>
    <row r="94" spans="2:3" x14ac:dyDescent="0.2">
      <c r="B94" s="2" t="s">
        <v>255</v>
      </c>
    </row>
    <row r="96" spans="2:3" x14ac:dyDescent="0.2">
      <c r="B96" s="2" t="s">
        <v>256</v>
      </c>
      <c r="C96" s="23" t="s">
        <v>218</v>
      </c>
    </row>
    <row r="97" spans="2:3" x14ac:dyDescent="0.2">
      <c r="B97" s="2" t="s">
        <v>257</v>
      </c>
      <c r="C97" s="23" t="s">
        <v>264</v>
      </c>
    </row>
    <row r="98" spans="2:3" x14ac:dyDescent="0.2">
      <c r="B98" s="2" t="s">
        <v>258</v>
      </c>
      <c r="C98" s="23" t="s">
        <v>264</v>
      </c>
    </row>
    <row r="100" spans="2:3" x14ac:dyDescent="0.2">
      <c r="B100" s="2" t="s">
        <v>259</v>
      </c>
    </row>
    <row r="101" spans="2:3" x14ac:dyDescent="0.2">
      <c r="B101" s="2" t="s">
        <v>260</v>
      </c>
    </row>
    <row r="103" spans="2:3" x14ac:dyDescent="0.2">
      <c r="B103" s="2" t="s">
        <v>261</v>
      </c>
    </row>
    <row r="104" spans="2:3" x14ac:dyDescent="0.2">
      <c r="B104" s="2" t="s">
        <v>262</v>
      </c>
    </row>
    <row r="105" spans="2:3" x14ac:dyDescent="0.2">
      <c r="B105" s="2" t="s">
        <v>263</v>
      </c>
    </row>
    <row r="110" spans="2:3" x14ac:dyDescent="0.2">
      <c r="B110" s="2" t="s">
        <v>265</v>
      </c>
    </row>
    <row r="112" spans="2:3" x14ac:dyDescent="0.2">
      <c r="B112" s="2" t="s">
        <v>188</v>
      </c>
      <c r="C112" s="23" t="s">
        <v>269</v>
      </c>
    </row>
    <row r="115" spans="2:2" x14ac:dyDescent="0.2">
      <c r="B115" s="2" t="s">
        <v>71</v>
      </c>
    </row>
    <row r="116" spans="2:2" x14ac:dyDescent="0.2">
      <c r="B116" s="2" t="s">
        <v>266</v>
      </c>
    </row>
    <row r="118" spans="2:2" x14ac:dyDescent="0.2">
      <c r="B118" s="2" t="s">
        <v>73</v>
      </c>
    </row>
    <row r="119" spans="2:2" x14ac:dyDescent="0.2">
      <c r="B119" s="2" t="s">
        <v>190</v>
      </c>
    </row>
    <row r="121" spans="2:2" x14ac:dyDescent="0.2">
      <c r="B121" s="2" t="s">
        <v>42</v>
      </c>
    </row>
    <row r="122" spans="2:2" x14ac:dyDescent="0.2">
      <c r="B122" s="2" t="s">
        <v>267</v>
      </c>
    </row>
    <row r="124" spans="2:2" x14ac:dyDescent="0.2">
      <c r="B124" s="2" t="s">
        <v>44</v>
      </c>
    </row>
    <row r="125" spans="2:2" x14ac:dyDescent="0.2">
      <c r="B125" s="2" t="s">
        <v>192</v>
      </c>
    </row>
    <row r="127" spans="2:2" x14ac:dyDescent="0.2">
      <c r="B127" s="2" t="s">
        <v>64</v>
      </c>
    </row>
    <row r="128" spans="2:2" x14ac:dyDescent="0.2">
      <c r="B128" s="2" t="s">
        <v>193</v>
      </c>
    </row>
    <row r="131" spans="2:3" x14ac:dyDescent="0.2">
      <c r="B131" s="2" t="s">
        <v>81</v>
      </c>
    </row>
    <row r="132" spans="2:3" x14ac:dyDescent="0.2">
      <c r="B132" s="2" t="s">
        <v>268</v>
      </c>
    </row>
    <row r="137" spans="2:3" x14ac:dyDescent="0.2">
      <c r="B137" s="2" t="s">
        <v>270</v>
      </c>
    </row>
    <row r="139" spans="2:3" x14ac:dyDescent="0.2">
      <c r="B139" s="2" t="s">
        <v>271</v>
      </c>
      <c r="C139" s="23" t="s">
        <v>279</v>
      </c>
    </row>
    <row r="140" spans="2:3" x14ac:dyDescent="0.2">
      <c r="B140" s="2" t="s">
        <v>272</v>
      </c>
      <c r="C140" s="23" t="s">
        <v>218</v>
      </c>
    </row>
    <row r="143" spans="2:3" x14ac:dyDescent="0.2">
      <c r="B143" s="2" t="s">
        <v>71</v>
      </c>
    </row>
    <row r="144" spans="2:3" x14ac:dyDescent="0.2">
      <c r="B144" s="2" t="s">
        <v>273</v>
      </c>
    </row>
    <row r="146" spans="2:2" x14ac:dyDescent="0.2">
      <c r="B146" s="2" t="s">
        <v>73</v>
      </c>
    </row>
    <row r="147" spans="2:2" x14ac:dyDescent="0.2">
      <c r="B147" s="2" t="s">
        <v>274</v>
      </c>
    </row>
    <row r="149" spans="2:2" x14ac:dyDescent="0.2">
      <c r="B149" s="2" t="s">
        <v>42</v>
      </c>
    </row>
    <row r="150" spans="2:2" x14ac:dyDescent="0.2">
      <c r="B150" s="2" t="s">
        <v>275</v>
      </c>
    </row>
    <row r="152" spans="2:2" x14ac:dyDescent="0.2">
      <c r="B152" s="2" t="s">
        <v>44</v>
      </c>
    </row>
    <row r="153" spans="2:2" x14ac:dyDescent="0.2">
      <c r="B153" s="2" t="s">
        <v>276</v>
      </c>
    </row>
    <row r="155" spans="2:2" x14ac:dyDescent="0.2">
      <c r="B155" s="2" t="s">
        <v>64</v>
      </c>
    </row>
    <row r="156" spans="2:2" x14ac:dyDescent="0.2">
      <c r="B156" s="2" t="s">
        <v>277</v>
      </c>
    </row>
    <row r="159" spans="2:2" x14ac:dyDescent="0.2">
      <c r="B159" s="2" t="s">
        <v>81</v>
      </c>
    </row>
    <row r="160" spans="2:2" x14ac:dyDescent="0.2">
      <c r="B160" s="2" t="s">
        <v>278</v>
      </c>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A74F-8DEF-6B41-AF80-C2D856B3CBAB}">
  <dimension ref="A1:J152"/>
  <sheetViews>
    <sheetView topLeftCell="A86" workbookViewId="0">
      <selection activeCell="B111" sqref="B111"/>
    </sheetView>
  </sheetViews>
  <sheetFormatPr baseColWidth="10" defaultColWidth="11.5" defaultRowHeight="16" x14ac:dyDescent="0.2"/>
  <cols>
    <col min="1" max="1" width="7.83203125" style="2" customWidth="1"/>
    <col min="2" max="2" width="74.6640625" style="2" bestFit="1" customWidth="1"/>
    <col min="3" max="3" width="13.5" style="2" customWidth="1"/>
    <col min="4" max="4" width="13.6640625" style="2" bestFit="1" customWidth="1"/>
    <col min="5" max="6" width="12.1640625" style="2" bestFit="1" customWidth="1"/>
    <col min="7" max="7" width="11.5" style="2"/>
    <col min="8" max="8" width="34.5" style="2" customWidth="1"/>
    <col min="9" max="9" width="11.5" style="2"/>
    <col min="10" max="10" width="14" style="2" bestFit="1" customWidth="1"/>
    <col min="11"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71">
        <v>5</v>
      </c>
      <c r="D4" s="71"/>
      <c r="E4" s="71"/>
      <c r="F4" s="71"/>
      <c r="G4" s="72"/>
    </row>
    <row r="5" spans="1:9" x14ac:dyDescent="0.2">
      <c r="A5" s="43" t="s">
        <v>2</v>
      </c>
      <c r="B5" s="44"/>
      <c r="C5" s="69" t="s">
        <v>295</v>
      </c>
      <c r="D5" s="69"/>
      <c r="E5" s="69"/>
      <c r="F5" s="69"/>
      <c r="G5" s="70"/>
    </row>
    <row r="6" spans="1:9" x14ac:dyDescent="0.2">
      <c r="A6" s="43" t="s">
        <v>3</v>
      </c>
      <c r="B6" s="44"/>
      <c r="C6" s="69">
        <v>13</v>
      </c>
      <c r="D6" s="69"/>
      <c r="E6" s="69"/>
      <c r="F6" s="69"/>
      <c r="G6" s="70"/>
    </row>
    <row r="7" spans="1:9" x14ac:dyDescent="0.2">
      <c r="A7" s="43" t="s">
        <v>4</v>
      </c>
      <c r="B7" s="44"/>
      <c r="C7" s="67" t="s">
        <v>24</v>
      </c>
      <c r="D7" s="67"/>
      <c r="E7" s="67"/>
      <c r="F7" s="67"/>
      <c r="G7" s="68"/>
    </row>
    <row r="8" spans="1:9" x14ac:dyDescent="0.2">
      <c r="A8" s="43" t="s">
        <v>5</v>
      </c>
      <c r="B8" s="44"/>
      <c r="C8" s="63" t="s">
        <v>25</v>
      </c>
      <c r="D8" s="63"/>
      <c r="E8" s="63"/>
      <c r="F8" s="63"/>
      <c r="G8" s="64"/>
    </row>
    <row r="9" spans="1:9" x14ac:dyDescent="0.2">
      <c r="A9" s="43" t="s">
        <v>6</v>
      </c>
      <c r="B9" s="44"/>
      <c r="C9" s="63" t="s">
        <v>26</v>
      </c>
      <c r="D9" s="63"/>
      <c r="E9" s="63"/>
      <c r="F9" s="63"/>
      <c r="G9" s="64"/>
    </row>
    <row r="10" spans="1:9" x14ac:dyDescent="0.2">
      <c r="A10" s="43" t="s">
        <v>7</v>
      </c>
      <c r="B10" s="44"/>
      <c r="C10" s="63" t="s">
        <v>27</v>
      </c>
      <c r="D10" s="63"/>
      <c r="E10" s="63"/>
      <c r="F10" s="63"/>
      <c r="G10" s="64"/>
    </row>
    <row r="11" spans="1:9" x14ac:dyDescent="0.2">
      <c r="A11" s="43" t="s">
        <v>8</v>
      </c>
      <c r="B11" s="44"/>
      <c r="C11" s="65" t="s">
        <v>28</v>
      </c>
      <c r="D11" s="65"/>
      <c r="E11" s="65"/>
      <c r="F11" s="65"/>
      <c r="G11" s="66"/>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24" t="s">
        <v>287</v>
      </c>
      <c r="C16" s="7">
        <v>2.5</v>
      </c>
      <c r="D16" s="7">
        <v>2.5</v>
      </c>
      <c r="E16" s="2">
        <f>D16-C16</f>
        <v>0</v>
      </c>
      <c r="F16" s="15" t="s">
        <v>112</v>
      </c>
      <c r="G16" s="4"/>
      <c r="H16" s="7" t="s">
        <v>351</v>
      </c>
    </row>
    <row r="17" spans="1:8" ht="18" x14ac:dyDescent="0.2">
      <c r="A17" s="8">
        <v>2</v>
      </c>
      <c r="B17" s="24" t="s">
        <v>288</v>
      </c>
      <c r="C17" s="7">
        <v>2</v>
      </c>
      <c r="D17" s="7">
        <v>2</v>
      </c>
      <c r="E17" s="2">
        <f t="shared" ref="E17:E27" si="0">D17-C17</f>
        <v>0</v>
      </c>
      <c r="F17" s="15" t="s">
        <v>112</v>
      </c>
      <c r="G17" s="4"/>
      <c r="H17" s="7" t="s">
        <v>357</v>
      </c>
    </row>
    <row r="18" spans="1:8" ht="18" x14ac:dyDescent="0.2">
      <c r="A18" s="8">
        <v>3</v>
      </c>
      <c r="B18" s="26" t="s">
        <v>299</v>
      </c>
      <c r="C18" s="7">
        <v>3</v>
      </c>
      <c r="D18" s="7">
        <v>2</v>
      </c>
      <c r="E18" s="2">
        <f t="shared" si="0"/>
        <v>-1</v>
      </c>
      <c r="F18" s="15" t="s">
        <v>112</v>
      </c>
      <c r="G18" s="4"/>
      <c r="H18" s="7" t="s">
        <v>358</v>
      </c>
    </row>
    <row r="19" spans="1:8" ht="18" x14ac:dyDescent="0.2">
      <c r="A19" s="8">
        <v>4</v>
      </c>
      <c r="B19" s="24" t="s">
        <v>289</v>
      </c>
      <c r="C19" s="7">
        <v>3</v>
      </c>
      <c r="D19" s="7">
        <v>3</v>
      </c>
      <c r="E19" s="2">
        <f t="shared" si="0"/>
        <v>0</v>
      </c>
      <c r="F19" s="15" t="s">
        <v>112</v>
      </c>
      <c r="G19" s="4"/>
      <c r="H19" s="7" t="s">
        <v>359</v>
      </c>
    </row>
    <row r="20" spans="1:8" ht="18" x14ac:dyDescent="0.2">
      <c r="A20" s="8">
        <v>5</v>
      </c>
      <c r="B20" s="24" t="s">
        <v>290</v>
      </c>
      <c r="C20" s="7">
        <v>3</v>
      </c>
      <c r="D20" s="7">
        <v>3</v>
      </c>
      <c r="E20" s="2">
        <f t="shared" si="0"/>
        <v>0</v>
      </c>
      <c r="F20" s="15" t="s">
        <v>112</v>
      </c>
      <c r="G20" s="4"/>
      <c r="H20" s="7" t="s">
        <v>360</v>
      </c>
    </row>
    <row r="21" spans="1:8" ht="18" x14ac:dyDescent="0.2">
      <c r="A21" s="8">
        <v>6</v>
      </c>
      <c r="B21" s="24" t="s">
        <v>291</v>
      </c>
      <c r="C21" s="7">
        <v>1</v>
      </c>
      <c r="D21" s="7">
        <v>1</v>
      </c>
      <c r="E21" s="2">
        <f t="shared" si="0"/>
        <v>0</v>
      </c>
      <c r="F21" s="15" t="s">
        <v>112</v>
      </c>
      <c r="G21" s="4"/>
      <c r="H21" s="7" t="s">
        <v>361</v>
      </c>
    </row>
    <row r="22" spans="1:8" ht="18" x14ac:dyDescent="0.2">
      <c r="A22" s="8">
        <v>7</v>
      </c>
      <c r="B22" s="24" t="s">
        <v>292</v>
      </c>
      <c r="C22" s="7">
        <v>4</v>
      </c>
      <c r="D22" s="7">
        <v>4</v>
      </c>
      <c r="E22" s="2">
        <f t="shared" si="0"/>
        <v>0</v>
      </c>
      <c r="F22" s="15" t="s">
        <v>112</v>
      </c>
      <c r="G22" s="4"/>
      <c r="H22" s="7" t="s">
        <v>362</v>
      </c>
    </row>
    <row r="23" spans="1:8" ht="18" x14ac:dyDescent="0.2">
      <c r="A23" s="8">
        <v>8</v>
      </c>
      <c r="B23" s="24" t="s">
        <v>293</v>
      </c>
      <c r="C23" s="7">
        <v>4</v>
      </c>
      <c r="D23" s="7">
        <v>4</v>
      </c>
      <c r="E23" s="2">
        <f t="shared" si="0"/>
        <v>0</v>
      </c>
      <c r="F23" s="15" t="s">
        <v>112</v>
      </c>
      <c r="G23" s="4"/>
      <c r="H23" s="26" t="s">
        <v>362</v>
      </c>
    </row>
    <row r="24" spans="1:8" ht="18" x14ac:dyDescent="0.2">
      <c r="A24" s="8">
        <v>9</v>
      </c>
      <c r="B24" s="24" t="s">
        <v>294</v>
      </c>
      <c r="C24" s="7">
        <v>4</v>
      </c>
      <c r="D24" s="7">
        <v>4</v>
      </c>
      <c r="E24" s="2">
        <f>D24-C24</f>
        <v>0</v>
      </c>
      <c r="F24" s="15" t="s">
        <v>112</v>
      </c>
      <c r="G24" s="4"/>
      <c r="H24" s="7" t="s">
        <v>362</v>
      </c>
    </row>
    <row r="25" spans="1:8" ht="18" x14ac:dyDescent="0.2">
      <c r="A25" s="8">
        <v>10</v>
      </c>
      <c r="B25" s="24" t="s">
        <v>350</v>
      </c>
      <c r="C25" s="7">
        <v>7.5</v>
      </c>
      <c r="D25" s="7">
        <v>11.5</v>
      </c>
      <c r="E25" s="2">
        <f>D25-C25</f>
        <v>4</v>
      </c>
      <c r="F25" s="15" t="s">
        <v>112</v>
      </c>
      <c r="G25" s="4"/>
      <c r="H25" s="26" t="s">
        <v>363</v>
      </c>
    </row>
    <row r="26" spans="1:8" ht="18" x14ac:dyDescent="0.2">
      <c r="A26" s="8">
        <v>11</v>
      </c>
      <c r="B26" s="24" t="s">
        <v>298</v>
      </c>
      <c r="C26" s="7">
        <v>1</v>
      </c>
      <c r="D26" s="7">
        <v>2.5</v>
      </c>
      <c r="E26" s="2">
        <f>D26-C26</f>
        <v>1.5</v>
      </c>
      <c r="F26" s="15" t="s">
        <v>112</v>
      </c>
      <c r="G26" s="4"/>
      <c r="H26" s="26" t="s">
        <v>364</v>
      </c>
    </row>
    <row r="27" spans="1:8" x14ac:dyDescent="0.2">
      <c r="A27" s="8" t="s">
        <v>16</v>
      </c>
      <c r="B27" s="7"/>
      <c r="C27" s="7"/>
      <c r="D27" s="7"/>
      <c r="E27" s="2">
        <f t="shared" si="0"/>
        <v>0</v>
      </c>
      <c r="F27" s="3"/>
      <c r="G27" s="4"/>
      <c r="H27" s="7"/>
    </row>
    <row r="28" spans="1:8" x14ac:dyDescent="0.2">
      <c r="A28" s="6">
        <f>COUNT(A16:A27)</f>
        <v>11</v>
      </c>
      <c r="B28" s="6"/>
      <c r="C28" s="6">
        <f>SUM(C16:C26)</f>
        <v>35</v>
      </c>
      <c r="D28" s="6">
        <f>SUM(D16:D26)</f>
        <v>39.5</v>
      </c>
      <c r="E28" s="6">
        <f>SUM(E16:E27)</f>
        <v>4.5</v>
      </c>
      <c r="F28" s="6">
        <f>COUNT(F16:F27)</f>
        <v>0</v>
      </c>
      <c r="G28" s="6">
        <f>COUNT(G16:G27)</f>
        <v>0</v>
      </c>
      <c r="H28" s="6"/>
    </row>
    <row r="32" spans="1:8" x14ac:dyDescent="0.2">
      <c r="A32" s="7"/>
      <c r="B32" s="2" t="s">
        <v>18</v>
      </c>
    </row>
    <row r="33" spans="2:10" x14ac:dyDescent="0.2">
      <c r="B33" s="2" t="s">
        <v>22</v>
      </c>
    </row>
    <row r="34" spans="2:10" x14ac:dyDescent="0.2">
      <c r="B34" s="11"/>
    </row>
    <row r="35" spans="2:10" ht="29" x14ac:dyDescent="0.35">
      <c r="B35" s="28" t="s">
        <v>300</v>
      </c>
    </row>
    <row r="37" spans="2:10" x14ac:dyDescent="0.2">
      <c r="B37" s="31" t="s">
        <v>375</v>
      </c>
      <c r="C37" s="29"/>
      <c r="D37" s="29"/>
      <c r="E37" s="29"/>
      <c r="F37" s="29"/>
      <c r="G37" s="29"/>
      <c r="H37" s="29"/>
      <c r="I37" s="29"/>
      <c r="J37" s="29"/>
    </row>
    <row r="38" spans="2:10" x14ac:dyDescent="0.2">
      <c r="B38" s="31" t="s">
        <v>305</v>
      </c>
      <c r="C38" s="29"/>
      <c r="D38" s="29"/>
      <c r="E38" s="29"/>
      <c r="F38" s="29"/>
      <c r="G38" s="29"/>
      <c r="H38" s="29"/>
      <c r="I38" s="29"/>
      <c r="J38" s="29"/>
    </row>
    <row r="39" spans="2:10" x14ac:dyDescent="0.2">
      <c r="B39" s="32" t="s">
        <v>306</v>
      </c>
      <c r="C39" s="29" t="s">
        <v>186</v>
      </c>
      <c r="D39" s="30"/>
      <c r="E39" s="29"/>
      <c r="F39" s="29"/>
      <c r="G39" s="29"/>
      <c r="H39" s="29"/>
      <c r="I39" s="29"/>
      <c r="J39" s="29"/>
    </row>
    <row r="40" spans="2:10" x14ac:dyDescent="0.2">
      <c r="B40" s="32" t="s">
        <v>307</v>
      </c>
      <c r="C40" s="29" t="s">
        <v>264</v>
      </c>
      <c r="D40" s="29"/>
      <c r="E40" s="29"/>
      <c r="F40" s="29"/>
      <c r="G40" s="30"/>
      <c r="H40" s="29"/>
      <c r="I40" s="29"/>
      <c r="J40" s="29"/>
    </row>
    <row r="41" spans="2:10" x14ac:dyDescent="0.2">
      <c r="B41" s="32" t="s">
        <v>308</v>
      </c>
      <c r="C41" s="31" t="s">
        <v>195</v>
      </c>
      <c r="D41" s="29"/>
      <c r="E41" s="29"/>
      <c r="F41" s="29"/>
      <c r="G41" s="29"/>
      <c r="H41" s="29"/>
      <c r="I41" s="29"/>
      <c r="J41" s="29"/>
    </row>
    <row r="42" spans="2:10" x14ac:dyDescent="0.2">
      <c r="B42" s="32" t="s">
        <v>309</v>
      </c>
      <c r="C42" s="29" t="s">
        <v>264</v>
      </c>
      <c r="D42" s="29"/>
      <c r="E42" s="29"/>
      <c r="F42" s="29"/>
      <c r="G42" s="30"/>
      <c r="H42" s="29"/>
      <c r="I42" s="29"/>
      <c r="J42" s="29"/>
    </row>
    <row r="43" spans="2:10" x14ac:dyDescent="0.2">
      <c r="B43" s="29"/>
      <c r="C43" s="29"/>
      <c r="D43" s="29"/>
      <c r="E43" s="29"/>
      <c r="F43" s="29"/>
      <c r="G43" s="29"/>
      <c r="H43" s="29"/>
      <c r="I43" s="29"/>
      <c r="J43" s="29"/>
    </row>
    <row r="44" spans="2:10" x14ac:dyDescent="0.2">
      <c r="B44" s="31" t="s">
        <v>310</v>
      </c>
      <c r="C44" s="29" t="s">
        <v>376</v>
      </c>
      <c r="D44" s="29"/>
      <c r="E44" s="29"/>
      <c r="F44" s="29"/>
      <c r="G44" s="29"/>
      <c r="H44" s="29"/>
      <c r="I44" s="29"/>
      <c r="J44" s="30"/>
    </row>
    <row r="45" spans="2:10" x14ac:dyDescent="0.2">
      <c r="B45" s="31" t="s">
        <v>305</v>
      </c>
      <c r="C45" s="29"/>
      <c r="D45" s="29"/>
      <c r="E45" s="29"/>
      <c r="F45" s="29"/>
      <c r="G45" s="29"/>
      <c r="H45" s="29"/>
      <c r="I45" s="29"/>
      <c r="J45" s="29"/>
    </row>
    <row r="46" spans="2:10" x14ac:dyDescent="0.2">
      <c r="B46" s="31" t="s">
        <v>311</v>
      </c>
      <c r="C46" s="29"/>
      <c r="D46" s="29"/>
      <c r="E46" s="29"/>
      <c r="F46" s="29"/>
      <c r="G46" s="29"/>
      <c r="H46" s="29"/>
      <c r="I46" s="29"/>
      <c r="J46" s="29"/>
    </row>
    <row r="47" spans="2:10" x14ac:dyDescent="0.2">
      <c r="B47" s="31" t="s">
        <v>305</v>
      </c>
      <c r="C47" s="29"/>
      <c r="D47" s="29"/>
      <c r="E47" s="29"/>
      <c r="F47" s="29"/>
      <c r="G47" s="29"/>
      <c r="H47" s="29"/>
      <c r="I47" s="29"/>
      <c r="J47" s="29"/>
    </row>
    <row r="48" spans="2:10" ht="64" x14ac:dyDescent="0.2">
      <c r="B48" s="31" t="s">
        <v>312</v>
      </c>
      <c r="C48" s="29"/>
      <c r="D48" s="29"/>
      <c r="E48" s="29"/>
      <c r="F48" s="29"/>
      <c r="G48" s="29"/>
      <c r="H48" s="29"/>
      <c r="I48" s="29"/>
      <c r="J48" s="29"/>
    </row>
    <row r="49" spans="2:10" x14ac:dyDescent="0.2">
      <c r="B49" s="31" t="s">
        <v>305</v>
      </c>
      <c r="C49" s="29"/>
      <c r="D49" s="29"/>
      <c r="E49" s="29"/>
      <c r="F49" s="29"/>
      <c r="G49" s="29"/>
      <c r="H49" s="29"/>
      <c r="I49" s="29"/>
      <c r="J49" s="29"/>
    </row>
    <row r="50" spans="2:10" x14ac:dyDescent="0.2">
      <c r="B50" s="31" t="s">
        <v>305</v>
      </c>
      <c r="C50" s="29"/>
      <c r="D50" s="29"/>
      <c r="E50" s="29"/>
      <c r="F50" s="29"/>
      <c r="G50" s="29"/>
      <c r="H50" s="29"/>
      <c r="I50" s="29"/>
      <c r="J50" s="29"/>
    </row>
    <row r="51" spans="2:10" x14ac:dyDescent="0.2">
      <c r="B51" s="31" t="s">
        <v>44</v>
      </c>
      <c r="C51" s="29"/>
      <c r="D51" s="29"/>
      <c r="E51" s="29"/>
      <c r="F51" s="29"/>
      <c r="G51" s="29"/>
      <c r="H51" s="29"/>
      <c r="I51" s="29"/>
      <c r="J51" s="29"/>
    </row>
    <row r="52" spans="2:10" x14ac:dyDescent="0.2">
      <c r="B52" s="31" t="s">
        <v>305</v>
      </c>
      <c r="C52" s="29"/>
      <c r="D52" s="29"/>
      <c r="E52" s="29"/>
      <c r="F52" s="29"/>
      <c r="G52" s="29"/>
      <c r="H52" s="29"/>
      <c r="I52" s="29"/>
      <c r="J52" s="29"/>
    </row>
    <row r="53" spans="2:10" x14ac:dyDescent="0.2">
      <c r="B53" s="32" t="s">
        <v>301</v>
      </c>
      <c r="C53" s="29"/>
      <c r="D53" s="29"/>
      <c r="E53" s="29"/>
      <c r="F53" s="29"/>
      <c r="G53" s="29"/>
      <c r="H53" s="29"/>
      <c r="I53" s="29"/>
      <c r="J53" s="29"/>
    </row>
    <row r="54" spans="2:10" x14ac:dyDescent="0.2">
      <c r="B54" s="31" t="s">
        <v>305</v>
      </c>
      <c r="C54" s="29"/>
      <c r="D54" s="29"/>
      <c r="E54" s="29"/>
      <c r="F54" s="29"/>
      <c r="G54" s="29"/>
      <c r="H54" s="29"/>
      <c r="I54" s="29"/>
      <c r="J54" s="29"/>
    </row>
    <row r="55" spans="2:10" x14ac:dyDescent="0.2">
      <c r="B55" s="31" t="s">
        <v>305</v>
      </c>
      <c r="C55" s="29"/>
      <c r="D55" s="29"/>
      <c r="E55" s="29"/>
      <c r="F55" s="29"/>
      <c r="G55" s="29"/>
      <c r="H55" s="29"/>
      <c r="I55" s="29"/>
      <c r="J55" s="29"/>
    </row>
    <row r="56" spans="2:10" x14ac:dyDescent="0.2">
      <c r="B56" s="31" t="s">
        <v>46</v>
      </c>
      <c r="C56" s="29"/>
      <c r="D56" s="29"/>
      <c r="E56" s="29"/>
      <c r="F56" s="29"/>
      <c r="G56" s="29"/>
      <c r="H56" s="29"/>
      <c r="I56" s="29"/>
      <c r="J56" s="29"/>
    </row>
    <row r="57" spans="2:10" x14ac:dyDescent="0.2">
      <c r="B57" s="31" t="s">
        <v>305</v>
      </c>
      <c r="C57" s="29"/>
      <c r="D57" s="29"/>
      <c r="E57" s="29"/>
      <c r="F57" s="29"/>
      <c r="G57" s="29"/>
      <c r="H57" s="29"/>
      <c r="I57" s="29"/>
      <c r="J57" s="29"/>
    </row>
    <row r="58" spans="2:10" ht="32" x14ac:dyDescent="0.2">
      <c r="B58" s="32" t="s">
        <v>302</v>
      </c>
      <c r="C58" s="29"/>
      <c r="D58" s="29"/>
      <c r="E58" s="29"/>
      <c r="F58" s="29"/>
      <c r="G58" s="29"/>
      <c r="H58" s="29"/>
      <c r="I58" s="29"/>
      <c r="J58" s="29"/>
    </row>
    <row r="59" spans="2:10" ht="32" x14ac:dyDescent="0.2">
      <c r="B59" s="32" t="s">
        <v>303</v>
      </c>
      <c r="C59" s="29"/>
      <c r="D59" s="29"/>
      <c r="E59" s="29"/>
      <c r="F59" s="29"/>
      <c r="G59" s="29"/>
      <c r="H59" s="29"/>
      <c r="I59" s="29"/>
      <c r="J59" s="29"/>
    </row>
    <row r="60" spans="2:10" x14ac:dyDescent="0.2">
      <c r="B60" s="32" t="s">
        <v>304</v>
      </c>
      <c r="C60" s="29"/>
      <c r="D60" s="29"/>
      <c r="E60" s="29"/>
      <c r="F60" s="29"/>
      <c r="G60" s="29"/>
      <c r="H60" s="29"/>
      <c r="I60" s="29"/>
      <c r="J60" s="29"/>
    </row>
    <row r="61" spans="2:10" x14ac:dyDescent="0.2">
      <c r="B61" s="31" t="s">
        <v>305</v>
      </c>
      <c r="C61" s="29"/>
      <c r="D61" s="29"/>
      <c r="E61" s="29"/>
      <c r="F61" s="29"/>
      <c r="G61" s="29"/>
      <c r="H61" s="29"/>
      <c r="I61" s="29"/>
      <c r="J61" s="29"/>
    </row>
    <row r="62" spans="2:10" x14ac:dyDescent="0.2">
      <c r="B62" s="31" t="s">
        <v>305</v>
      </c>
      <c r="C62" s="29"/>
      <c r="D62" s="29"/>
      <c r="E62" s="29"/>
      <c r="F62" s="29"/>
      <c r="G62" s="29"/>
      <c r="H62" s="29"/>
      <c r="I62" s="29"/>
      <c r="J62" s="29"/>
    </row>
    <row r="63" spans="2:10" x14ac:dyDescent="0.2">
      <c r="B63" s="31" t="s">
        <v>48</v>
      </c>
      <c r="C63" s="29"/>
      <c r="D63" s="29"/>
      <c r="E63" s="29"/>
      <c r="F63" s="29"/>
      <c r="G63" s="29"/>
      <c r="H63" s="29"/>
      <c r="I63" s="29"/>
      <c r="J63" s="29"/>
    </row>
    <row r="64" spans="2:10" x14ac:dyDescent="0.2">
      <c r="B64" s="31" t="s">
        <v>305</v>
      </c>
      <c r="C64" s="29"/>
      <c r="D64" s="29"/>
      <c r="E64" s="29"/>
      <c r="F64" s="29"/>
      <c r="G64" s="29"/>
      <c r="H64" s="29"/>
      <c r="I64" s="29"/>
      <c r="J64" s="29"/>
    </row>
    <row r="65" spans="2:10" x14ac:dyDescent="0.2">
      <c r="B65" s="31" t="s">
        <v>313</v>
      </c>
      <c r="C65" s="29"/>
      <c r="D65" s="29"/>
      <c r="E65" s="29"/>
      <c r="F65" s="29"/>
      <c r="G65" s="29"/>
      <c r="H65" s="29"/>
      <c r="I65" s="29"/>
      <c r="J65" s="29"/>
    </row>
    <row r="66" spans="2:10" x14ac:dyDescent="0.2">
      <c r="B66" s="30" t="s">
        <v>305</v>
      </c>
      <c r="C66" s="29"/>
      <c r="D66" s="29"/>
      <c r="E66" s="29"/>
      <c r="F66" s="29"/>
      <c r="G66" s="29"/>
      <c r="H66" s="29"/>
      <c r="I66" s="29"/>
      <c r="J66" s="29"/>
    </row>
    <row r="69" spans="2:10" x14ac:dyDescent="0.2">
      <c r="B69" s="31" t="s">
        <v>314</v>
      </c>
      <c r="C69" s="29"/>
      <c r="D69" s="29"/>
    </row>
    <row r="70" spans="2:10" x14ac:dyDescent="0.2">
      <c r="B70" s="31" t="s">
        <v>305</v>
      </c>
      <c r="C70" s="29"/>
      <c r="D70" s="29"/>
    </row>
    <row r="71" spans="2:10" x14ac:dyDescent="0.2">
      <c r="B71" s="31" t="s">
        <v>315</v>
      </c>
      <c r="C71" s="31" t="s">
        <v>316</v>
      </c>
    </row>
    <row r="72" spans="2:10" x14ac:dyDescent="0.2">
      <c r="B72" s="31" t="s">
        <v>317</v>
      </c>
      <c r="C72" s="31" t="s">
        <v>318</v>
      </c>
    </row>
    <row r="73" spans="2:10" x14ac:dyDescent="0.2">
      <c r="B73" s="31" t="s">
        <v>319</v>
      </c>
      <c r="C73" s="31" t="s">
        <v>54</v>
      </c>
    </row>
    <row r="74" spans="2:10" x14ac:dyDescent="0.2">
      <c r="B74" s="31" t="s">
        <v>320</v>
      </c>
      <c r="C74" s="31" t="s">
        <v>58</v>
      </c>
      <c r="D74" s="29"/>
    </row>
    <row r="75" spans="2:10" x14ac:dyDescent="0.2">
      <c r="B75" s="31" t="s">
        <v>305</v>
      </c>
      <c r="C75" s="29"/>
      <c r="D75" s="29"/>
    </row>
    <row r="76" spans="2:10" ht="32" x14ac:dyDescent="0.2">
      <c r="B76" s="31" t="s">
        <v>321</v>
      </c>
      <c r="C76" s="29"/>
      <c r="D76" s="29"/>
    </row>
    <row r="77" spans="2:10" ht="32" x14ac:dyDescent="0.2">
      <c r="B77" s="31" t="s">
        <v>322</v>
      </c>
      <c r="C77" s="29"/>
      <c r="D77" s="29"/>
    </row>
    <row r="78" spans="2:10" x14ac:dyDescent="0.2">
      <c r="B78" s="31" t="s">
        <v>305</v>
      </c>
      <c r="C78" s="29"/>
      <c r="D78" s="29"/>
    </row>
    <row r="79" spans="2:10" ht="32" x14ac:dyDescent="0.2">
      <c r="B79" s="31" t="s">
        <v>323</v>
      </c>
      <c r="C79" s="29"/>
      <c r="D79" s="29"/>
    </row>
    <row r="80" spans="2:10" x14ac:dyDescent="0.2">
      <c r="B80" s="31" t="s">
        <v>305</v>
      </c>
      <c r="C80" s="29"/>
      <c r="D80" s="29"/>
    </row>
    <row r="81" spans="2:6" x14ac:dyDescent="0.2">
      <c r="B81" s="31" t="s">
        <v>261</v>
      </c>
      <c r="C81" s="29"/>
      <c r="D81" s="29"/>
    </row>
    <row r="82" spans="2:6" ht="32" x14ac:dyDescent="0.2">
      <c r="B82" s="31" t="s">
        <v>324</v>
      </c>
      <c r="C82" s="29"/>
      <c r="D82" s="29"/>
    </row>
    <row r="85" spans="2:6" x14ac:dyDescent="0.2">
      <c r="B85" s="31" t="s">
        <v>325</v>
      </c>
      <c r="C85" s="29"/>
      <c r="D85" s="29"/>
      <c r="E85" s="29"/>
      <c r="F85" s="29"/>
    </row>
    <row r="86" spans="2:6" x14ac:dyDescent="0.2">
      <c r="B86" s="31" t="s">
        <v>305</v>
      </c>
      <c r="C86" s="29"/>
      <c r="D86" s="29"/>
      <c r="E86" s="29"/>
      <c r="F86" s="29"/>
    </row>
    <row r="87" spans="2:6" x14ac:dyDescent="0.2">
      <c r="B87" s="31" t="s">
        <v>326</v>
      </c>
      <c r="C87" s="31" t="s">
        <v>327</v>
      </c>
      <c r="D87" s="29"/>
      <c r="F87" s="29"/>
    </row>
    <row r="88" spans="2:6" x14ac:dyDescent="0.2">
      <c r="B88" s="31" t="s">
        <v>328</v>
      </c>
      <c r="C88" s="31" t="s">
        <v>327</v>
      </c>
      <c r="D88" s="29"/>
      <c r="E88" s="29"/>
      <c r="F88" s="29"/>
    </row>
    <row r="89" spans="2:6" x14ac:dyDescent="0.2">
      <c r="B89" s="31" t="s">
        <v>329</v>
      </c>
      <c r="C89" s="31" t="s">
        <v>330</v>
      </c>
      <c r="D89" s="29"/>
      <c r="E89" s="29"/>
    </row>
    <row r="90" spans="2:6" x14ac:dyDescent="0.2">
      <c r="B90" s="31" t="s">
        <v>305</v>
      </c>
      <c r="C90" s="31" t="s">
        <v>330</v>
      </c>
      <c r="D90" s="29"/>
      <c r="E90" s="29"/>
      <c r="F90" s="29"/>
    </row>
    <row r="91" spans="2:6" x14ac:dyDescent="0.2">
      <c r="B91" s="31" t="s">
        <v>305</v>
      </c>
      <c r="C91" s="29"/>
      <c r="D91" s="29"/>
      <c r="E91" s="29"/>
      <c r="F91" s="29"/>
    </row>
    <row r="92" spans="2:6" x14ac:dyDescent="0.2">
      <c r="B92" s="31" t="s">
        <v>95</v>
      </c>
      <c r="C92" s="29"/>
      <c r="D92" s="29"/>
      <c r="E92" s="29"/>
      <c r="F92" s="29"/>
    </row>
    <row r="93" spans="2:6" ht="48" x14ac:dyDescent="0.2">
      <c r="B93" s="31" t="s">
        <v>331</v>
      </c>
      <c r="C93" s="29"/>
      <c r="D93" s="29"/>
      <c r="E93" s="29"/>
      <c r="F93" s="29"/>
    </row>
    <row r="94" spans="2:6" x14ac:dyDescent="0.2">
      <c r="B94" s="31" t="s">
        <v>305</v>
      </c>
      <c r="C94" s="29"/>
      <c r="D94" s="29"/>
      <c r="E94" s="29"/>
      <c r="F94" s="29"/>
    </row>
    <row r="95" spans="2:6" x14ac:dyDescent="0.2">
      <c r="B95" s="31" t="s">
        <v>73</v>
      </c>
      <c r="C95" s="29"/>
      <c r="D95" s="29"/>
      <c r="E95" s="29"/>
      <c r="F95" s="29"/>
    </row>
    <row r="96" spans="2:6" x14ac:dyDescent="0.2">
      <c r="B96" s="31" t="s">
        <v>190</v>
      </c>
      <c r="C96" s="29"/>
      <c r="D96" s="29"/>
      <c r="E96" s="29"/>
      <c r="F96" s="29"/>
    </row>
    <row r="97" spans="2:6" x14ac:dyDescent="0.2">
      <c r="B97" s="31" t="s">
        <v>305</v>
      </c>
      <c r="C97" s="29"/>
      <c r="D97" s="29"/>
      <c r="E97" s="29"/>
      <c r="F97" s="29"/>
    </row>
    <row r="98" spans="2:6" x14ac:dyDescent="0.2">
      <c r="B98" s="31" t="s">
        <v>42</v>
      </c>
      <c r="C98" s="29"/>
      <c r="D98" s="29"/>
      <c r="E98" s="29"/>
      <c r="F98" s="29"/>
    </row>
    <row r="99" spans="2:6" x14ac:dyDescent="0.2">
      <c r="B99" s="31" t="s">
        <v>129</v>
      </c>
      <c r="C99" s="29"/>
      <c r="D99" s="29"/>
      <c r="E99" s="29"/>
      <c r="F99" s="29"/>
    </row>
    <row r="100" spans="2:6" x14ac:dyDescent="0.2">
      <c r="B100" s="31" t="s">
        <v>305</v>
      </c>
      <c r="C100" s="29"/>
      <c r="D100" s="29"/>
      <c r="E100" s="29"/>
      <c r="F100" s="29"/>
    </row>
    <row r="101" spans="2:6" x14ac:dyDescent="0.2">
      <c r="B101" s="31" t="s">
        <v>44</v>
      </c>
      <c r="C101" s="29"/>
      <c r="D101" s="29"/>
      <c r="E101" s="29"/>
      <c r="F101" s="29"/>
    </row>
    <row r="102" spans="2:6" x14ac:dyDescent="0.2">
      <c r="B102" s="31" t="s">
        <v>332</v>
      </c>
      <c r="C102" s="29"/>
      <c r="D102" s="29"/>
      <c r="E102" s="29"/>
      <c r="F102" s="29"/>
    </row>
    <row r="103" spans="2:6" x14ac:dyDescent="0.2">
      <c r="B103" s="31" t="s">
        <v>305</v>
      </c>
      <c r="C103" s="29"/>
      <c r="D103" s="29"/>
      <c r="E103" s="29"/>
      <c r="F103" s="29"/>
    </row>
    <row r="104" spans="2:6" x14ac:dyDescent="0.2">
      <c r="B104" s="31" t="s">
        <v>182</v>
      </c>
      <c r="C104" s="29"/>
      <c r="D104" s="29"/>
      <c r="E104" s="29"/>
      <c r="F104" s="29"/>
    </row>
    <row r="105" spans="2:6" x14ac:dyDescent="0.2">
      <c r="B105" s="31" t="s">
        <v>333</v>
      </c>
      <c r="C105" s="29"/>
      <c r="D105" s="29"/>
      <c r="E105" s="29"/>
      <c r="F105" s="29"/>
    </row>
    <row r="106" spans="2:6" x14ac:dyDescent="0.2">
      <c r="B106" s="31" t="s">
        <v>305</v>
      </c>
      <c r="C106" s="29"/>
      <c r="D106" s="29"/>
      <c r="E106" s="29"/>
      <c r="F106" s="29"/>
    </row>
    <row r="107" spans="2:6" x14ac:dyDescent="0.2">
      <c r="B107" s="31" t="s">
        <v>81</v>
      </c>
      <c r="C107" s="29"/>
      <c r="D107" s="29"/>
      <c r="E107" s="29"/>
      <c r="F107" s="29"/>
    </row>
    <row r="108" spans="2:6" x14ac:dyDescent="0.2">
      <c r="B108" s="31" t="s">
        <v>334</v>
      </c>
      <c r="C108" s="29"/>
      <c r="D108" s="29"/>
      <c r="E108" s="29"/>
      <c r="F108" s="29"/>
    </row>
    <row r="109" spans="2:6" x14ac:dyDescent="0.2">
      <c r="B109" s="30" t="s">
        <v>305</v>
      </c>
      <c r="C109" s="29"/>
      <c r="D109" s="29"/>
      <c r="E109" s="29"/>
      <c r="F109" s="29"/>
    </row>
    <row r="110" spans="2:6" x14ac:dyDescent="0.2">
      <c r="B110" s="30" t="s">
        <v>305</v>
      </c>
      <c r="C110" s="29"/>
      <c r="D110" s="29"/>
      <c r="E110" s="29"/>
      <c r="F110" s="29"/>
    </row>
    <row r="111" spans="2:6" x14ac:dyDescent="0.2">
      <c r="B111" s="31" t="s">
        <v>335</v>
      </c>
      <c r="C111" s="29"/>
      <c r="D111" s="29"/>
      <c r="E111" s="29"/>
      <c r="F111" s="29"/>
    </row>
    <row r="112" spans="2:6" x14ac:dyDescent="0.2">
      <c r="B112" s="31" t="s">
        <v>305</v>
      </c>
      <c r="C112" s="29"/>
      <c r="D112" s="29"/>
      <c r="E112" s="29"/>
      <c r="F112" s="29"/>
    </row>
    <row r="113" spans="2:6" x14ac:dyDescent="0.2">
      <c r="B113" s="31" t="s">
        <v>336</v>
      </c>
      <c r="C113" s="31" t="s">
        <v>327</v>
      </c>
      <c r="D113" s="29"/>
      <c r="F113" s="29"/>
    </row>
    <row r="114" spans="2:6" x14ac:dyDescent="0.2">
      <c r="B114" s="31" t="s">
        <v>337</v>
      </c>
      <c r="C114" s="31" t="s">
        <v>338</v>
      </c>
      <c r="E114" s="29"/>
      <c r="F114" s="29"/>
    </row>
    <row r="115" spans="2:6" x14ac:dyDescent="0.2">
      <c r="B115" s="31" t="s">
        <v>339</v>
      </c>
      <c r="C115" s="31" t="s">
        <v>340</v>
      </c>
      <c r="D115" s="29"/>
      <c r="E115" s="29"/>
    </row>
    <row r="116" spans="2:6" x14ac:dyDescent="0.2">
      <c r="B116" s="31" t="s">
        <v>305</v>
      </c>
      <c r="C116" s="29"/>
      <c r="D116" s="29"/>
      <c r="E116" s="29"/>
      <c r="F116" s="29"/>
    </row>
    <row r="117" spans="2:6" x14ac:dyDescent="0.2">
      <c r="B117" s="31" t="s">
        <v>305</v>
      </c>
      <c r="C117" s="29"/>
      <c r="D117" s="29"/>
      <c r="E117" s="29"/>
      <c r="F117" s="29"/>
    </row>
    <row r="118" spans="2:6" x14ac:dyDescent="0.2">
      <c r="B118" s="31" t="s">
        <v>95</v>
      </c>
      <c r="C118" s="29"/>
      <c r="D118" s="29"/>
      <c r="E118" s="29"/>
      <c r="F118" s="29"/>
    </row>
    <row r="119" spans="2:6" x14ac:dyDescent="0.2">
      <c r="B119" s="31" t="s">
        <v>341</v>
      </c>
      <c r="C119" s="29"/>
      <c r="D119" s="29"/>
      <c r="E119" s="29"/>
      <c r="F119" s="29"/>
    </row>
    <row r="120" spans="2:6" x14ac:dyDescent="0.2">
      <c r="B120" s="31" t="s">
        <v>342</v>
      </c>
      <c r="C120" s="29"/>
      <c r="D120" s="29"/>
      <c r="E120" s="29"/>
      <c r="F120" s="29"/>
    </row>
    <row r="121" spans="2:6" x14ac:dyDescent="0.2">
      <c r="B121" s="31" t="s">
        <v>305</v>
      </c>
      <c r="C121" s="29"/>
      <c r="D121" s="29"/>
      <c r="E121" s="29"/>
      <c r="F121" s="29"/>
    </row>
    <row r="122" spans="2:6" x14ac:dyDescent="0.2">
      <c r="B122" s="31" t="s">
        <v>44</v>
      </c>
      <c r="C122" s="29"/>
      <c r="D122" s="29"/>
      <c r="E122" s="29"/>
      <c r="F122" s="29"/>
    </row>
    <row r="123" spans="2:6" x14ac:dyDescent="0.2">
      <c r="B123" s="31" t="s">
        <v>343</v>
      </c>
      <c r="C123" s="29"/>
      <c r="D123" s="29"/>
      <c r="E123" s="29"/>
      <c r="F123" s="29"/>
    </row>
    <row r="124" spans="2:6" x14ac:dyDescent="0.2">
      <c r="B124" s="31" t="s">
        <v>305</v>
      </c>
      <c r="C124" s="29"/>
      <c r="D124" s="29"/>
      <c r="E124" s="29"/>
      <c r="F124" s="29"/>
    </row>
    <row r="125" spans="2:6" x14ac:dyDescent="0.2">
      <c r="B125" s="31" t="s">
        <v>182</v>
      </c>
      <c r="C125" s="29"/>
      <c r="D125" s="29"/>
      <c r="E125" s="29"/>
      <c r="F125" s="29"/>
    </row>
    <row r="126" spans="2:6" x14ac:dyDescent="0.2">
      <c r="B126" s="31" t="s">
        <v>344</v>
      </c>
      <c r="C126" s="29"/>
      <c r="D126" s="29"/>
      <c r="E126" s="29"/>
      <c r="F126" s="29"/>
    </row>
    <row r="127" spans="2:6" x14ac:dyDescent="0.2">
      <c r="B127" s="31" t="s">
        <v>305</v>
      </c>
      <c r="C127" s="29"/>
      <c r="D127" s="29"/>
      <c r="E127" s="29"/>
      <c r="F127" s="29"/>
    </row>
    <row r="128" spans="2:6" x14ac:dyDescent="0.2">
      <c r="B128" s="31" t="s">
        <v>81</v>
      </c>
      <c r="C128" s="29"/>
      <c r="D128" s="29"/>
      <c r="E128" s="29"/>
      <c r="F128" s="29"/>
    </row>
    <row r="129" spans="2:6" x14ac:dyDescent="0.2">
      <c r="B129" s="31" t="s">
        <v>345</v>
      </c>
      <c r="C129" s="29"/>
      <c r="D129" s="29"/>
      <c r="E129" s="29"/>
      <c r="F129" s="29"/>
    </row>
    <row r="130" spans="2:6" x14ac:dyDescent="0.2">
      <c r="B130" s="30" t="s">
        <v>305</v>
      </c>
      <c r="C130" s="29"/>
      <c r="D130" s="29"/>
      <c r="E130" s="29"/>
      <c r="F130" s="29"/>
    </row>
    <row r="131" spans="2:6" x14ac:dyDescent="0.2">
      <c r="B131" s="30" t="s">
        <v>305</v>
      </c>
      <c r="C131" s="29"/>
      <c r="D131" s="29"/>
      <c r="E131" s="29"/>
      <c r="F131" s="29"/>
    </row>
    <row r="132" spans="2:6" x14ac:dyDescent="0.2">
      <c r="B132" s="30" t="s">
        <v>305</v>
      </c>
      <c r="C132" s="29"/>
      <c r="D132" s="29"/>
      <c r="E132" s="29"/>
      <c r="F132" s="29"/>
    </row>
    <row r="133" spans="2:6" x14ac:dyDescent="0.2">
      <c r="B133" s="31" t="s">
        <v>356</v>
      </c>
      <c r="C133" s="29"/>
      <c r="D133" s="29"/>
      <c r="E133" s="29"/>
      <c r="F133" s="29"/>
    </row>
    <row r="134" spans="2:6" x14ac:dyDescent="0.2">
      <c r="B134" s="31" t="s">
        <v>305</v>
      </c>
      <c r="C134" s="29"/>
      <c r="D134" s="29"/>
      <c r="E134" s="29"/>
      <c r="F134" s="29"/>
    </row>
    <row r="135" spans="2:6" x14ac:dyDescent="0.2">
      <c r="B135" s="31" t="s">
        <v>346</v>
      </c>
      <c r="C135" s="31" t="s">
        <v>348</v>
      </c>
    </row>
    <row r="136" spans="2:6" x14ac:dyDescent="0.2">
      <c r="B136" s="31" t="s">
        <v>347</v>
      </c>
      <c r="C136" s="31" t="s">
        <v>327</v>
      </c>
    </row>
    <row r="137" spans="2:6" x14ac:dyDescent="0.2">
      <c r="B137" s="31" t="s">
        <v>349</v>
      </c>
      <c r="C137" s="31" t="s">
        <v>348</v>
      </c>
    </row>
    <row r="138" spans="2:6" x14ac:dyDescent="0.2">
      <c r="B138" s="31" t="s">
        <v>305</v>
      </c>
      <c r="C138" s="29"/>
    </row>
    <row r="139" spans="2:6" x14ac:dyDescent="0.2">
      <c r="B139" s="31" t="s">
        <v>305</v>
      </c>
      <c r="C139" s="29"/>
    </row>
    <row r="140" spans="2:6" x14ac:dyDescent="0.2">
      <c r="B140" s="31" t="s">
        <v>95</v>
      </c>
      <c r="C140" s="29"/>
    </row>
    <row r="141" spans="2:6" ht="32" x14ac:dyDescent="0.2">
      <c r="B141" s="31" t="s">
        <v>352</v>
      </c>
      <c r="C141" s="29"/>
    </row>
    <row r="142" spans="2:6" x14ac:dyDescent="0.2">
      <c r="B142" s="31"/>
      <c r="C142" s="29"/>
    </row>
    <row r="143" spans="2:6" x14ac:dyDescent="0.2">
      <c r="B143" s="31" t="s">
        <v>305</v>
      </c>
      <c r="C143" s="29"/>
    </row>
    <row r="144" spans="2:6" x14ac:dyDescent="0.2">
      <c r="B144" s="31" t="s">
        <v>44</v>
      </c>
      <c r="C144" s="29"/>
    </row>
    <row r="145" spans="2:3" ht="32" x14ac:dyDescent="0.2">
      <c r="B145" s="31" t="s">
        <v>353</v>
      </c>
      <c r="C145" s="29"/>
    </row>
    <row r="146" spans="2:3" x14ac:dyDescent="0.2">
      <c r="B146" s="31" t="s">
        <v>305</v>
      </c>
      <c r="C146" s="29"/>
    </row>
    <row r="147" spans="2:3" x14ac:dyDescent="0.2">
      <c r="B147" s="31" t="s">
        <v>182</v>
      </c>
      <c r="C147" s="29"/>
    </row>
    <row r="148" spans="2:3" x14ac:dyDescent="0.2">
      <c r="B148" s="31" t="s">
        <v>354</v>
      </c>
      <c r="C148" s="29"/>
    </row>
    <row r="149" spans="2:3" x14ac:dyDescent="0.2">
      <c r="B149" s="31" t="s">
        <v>305</v>
      </c>
      <c r="C149" s="29"/>
    </row>
    <row r="150" spans="2:3" x14ac:dyDescent="0.2">
      <c r="B150" s="31" t="s">
        <v>81</v>
      </c>
      <c r="C150" s="29"/>
    </row>
    <row r="151" spans="2:3" x14ac:dyDescent="0.2">
      <c r="B151" s="31" t="s">
        <v>355</v>
      </c>
      <c r="C151" s="29"/>
    </row>
    <row r="152" spans="2:3" x14ac:dyDescent="0.2">
      <c r="B152" s="30" t="s">
        <v>305</v>
      </c>
      <c r="C152" s="29"/>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13BC-4DD6-8243-9B14-829D2CF4427B}">
  <dimension ref="A1:I168"/>
  <sheetViews>
    <sheetView workbookViewId="0">
      <selection activeCell="F16" sqref="F16"/>
    </sheetView>
  </sheetViews>
  <sheetFormatPr baseColWidth="10" defaultColWidth="11.5" defaultRowHeight="16" x14ac:dyDescent="0.2"/>
  <cols>
    <col min="1" max="1" width="7.83203125" style="2" customWidth="1"/>
    <col min="2" max="2" width="74.83203125" style="2" bestFit="1"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71">
        <v>6</v>
      </c>
      <c r="D4" s="71"/>
      <c r="E4" s="71"/>
      <c r="F4" s="71"/>
      <c r="G4" s="72"/>
    </row>
    <row r="5" spans="1:9" x14ac:dyDescent="0.2">
      <c r="A5" s="43" t="s">
        <v>2</v>
      </c>
      <c r="B5" s="44"/>
      <c r="C5" s="69"/>
      <c r="D5" s="69"/>
      <c r="E5" s="69"/>
      <c r="F5" s="69"/>
      <c r="G5" s="70"/>
    </row>
    <row r="6" spans="1:9" x14ac:dyDescent="0.2">
      <c r="A6" s="43" t="s">
        <v>3</v>
      </c>
      <c r="B6" s="44"/>
      <c r="C6" s="69">
        <v>13</v>
      </c>
      <c r="D6" s="69"/>
      <c r="E6" s="69"/>
      <c r="F6" s="69"/>
      <c r="G6" s="70"/>
    </row>
    <row r="7" spans="1:9" x14ac:dyDescent="0.2">
      <c r="A7" s="43" t="s">
        <v>4</v>
      </c>
      <c r="B7" s="44"/>
      <c r="C7" s="67" t="s">
        <v>24</v>
      </c>
      <c r="D7" s="67"/>
      <c r="E7" s="67"/>
      <c r="F7" s="67"/>
      <c r="G7" s="68"/>
    </row>
    <row r="8" spans="1:9" x14ac:dyDescent="0.2">
      <c r="A8" s="43" t="s">
        <v>5</v>
      </c>
      <c r="B8" s="44"/>
      <c r="C8" s="63" t="s">
        <v>25</v>
      </c>
      <c r="D8" s="63"/>
      <c r="E8" s="63"/>
      <c r="F8" s="63"/>
      <c r="G8" s="64"/>
    </row>
    <row r="9" spans="1:9" x14ac:dyDescent="0.2">
      <c r="A9" s="43" t="s">
        <v>6</v>
      </c>
      <c r="B9" s="44"/>
      <c r="C9" s="63" t="s">
        <v>26</v>
      </c>
      <c r="D9" s="63"/>
      <c r="E9" s="63"/>
      <c r="F9" s="63"/>
      <c r="G9" s="64"/>
    </row>
    <row r="10" spans="1:9" x14ac:dyDescent="0.2">
      <c r="A10" s="43" t="s">
        <v>7</v>
      </c>
      <c r="B10" s="44"/>
      <c r="C10" s="63" t="s">
        <v>27</v>
      </c>
      <c r="D10" s="63"/>
      <c r="E10" s="63"/>
      <c r="F10" s="63"/>
      <c r="G10" s="64"/>
    </row>
    <row r="11" spans="1:9" x14ac:dyDescent="0.2">
      <c r="A11" s="43" t="s">
        <v>8</v>
      </c>
      <c r="B11" s="44"/>
      <c r="C11" s="65" t="s">
        <v>28</v>
      </c>
      <c r="D11" s="65"/>
      <c r="E11" s="65"/>
      <c r="F11" s="65"/>
      <c r="G11" s="66"/>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7" t="s">
        <v>365</v>
      </c>
      <c r="C16" s="7">
        <v>1</v>
      </c>
      <c r="D16" s="7">
        <v>1.5</v>
      </c>
      <c r="E16" s="2">
        <f>D16-C16</f>
        <v>0.5</v>
      </c>
      <c r="F16" s="15" t="s">
        <v>112</v>
      </c>
      <c r="G16" s="4"/>
      <c r="H16" s="35" t="s">
        <v>427</v>
      </c>
    </row>
    <row r="17" spans="1:8" ht="18" x14ac:dyDescent="0.2">
      <c r="A17" s="8">
        <v>2</v>
      </c>
      <c r="B17" s="7" t="s">
        <v>366</v>
      </c>
      <c r="C17" s="7">
        <v>1</v>
      </c>
      <c r="D17" s="7">
        <v>1.5</v>
      </c>
      <c r="E17" s="2">
        <f t="shared" ref="E17:E24" si="0">D17-C17</f>
        <v>0.5</v>
      </c>
      <c r="F17" s="15" t="s">
        <v>112</v>
      </c>
      <c r="G17" s="4"/>
      <c r="H17" s="35" t="s">
        <v>427</v>
      </c>
    </row>
    <row r="18" spans="1:8" ht="18" x14ac:dyDescent="0.2">
      <c r="A18" s="8">
        <v>3</v>
      </c>
      <c r="B18" s="7" t="s">
        <v>367</v>
      </c>
      <c r="C18" s="7">
        <v>1</v>
      </c>
      <c r="D18" s="7">
        <v>0.5</v>
      </c>
      <c r="E18" s="2">
        <f t="shared" si="0"/>
        <v>-0.5</v>
      </c>
      <c r="F18" s="15" t="s">
        <v>112</v>
      </c>
      <c r="G18" s="4"/>
      <c r="H18" s="35" t="s">
        <v>427</v>
      </c>
    </row>
    <row r="19" spans="1:8" ht="18" x14ac:dyDescent="0.2">
      <c r="A19" s="8">
        <v>4</v>
      </c>
      <c r="B19" s="7" t="s">
        <v>368</v>
      </c>
      <c r="C19" s="7">
        <v>4</v>
      </c>
      <c r="D19" s="7">
        <v>4.5</v>
      </c>
      <c r="E19" s="2">
        <f t="shared" si="0"/>
        <v>0.5</v>
      </c>
      <c r="F19" s="15" t="s">
        <v>112</v>
      </c>
      <c r="G19" s="4"/>
      <c r="H19" s="35" t="s">
        <v>428</v>
      </c>
    </row>
    <row r="20" spans="1:8" ht="18" x14ac:dyDescent="0.2">
      <c r="A20" s="8">
        <v>5</v>
      </c>
      <c r="B20" s="7" t="s">
        <v>369</v>
      </c>
      <c r="C20" s="7">
        <v>3</v>
      </c>
      <c r="D20" s="7">
        <v>2.5</v>
      </c>
      <c r="E20" s="2">
        <f t="shared" si="0"/>
        <v>-0.5</v>
      </c>
      <c r="F20" s="15" t="s">
        <v>112</v>
      </c>
      <c r="G20" s="4"/>
      <c r="H20" s="35" t="s">
        <v>429</v>
      </c>
    </row>
    <row r="21" spans="1:8" ht="18" x14ac:dyDescent="0.2">
      <c r="A21" s="8">
        <v>6</v>
      </c>
      <c r="B21" s="7" t="s">
        <v>370</v>
      </c>
      <c r="C21" s="7">
        <v>1.5</v>
      </c>
      <c r="D21" s="7">
        <v>2</v>
      </c>
      <c r="E21" s="2">
        <f t="shared" si="0"/>
        <v>0.5</v>
      </c>
      <c r="F21" s="15" t="s">
        <v>112</v>
      </c>
      <c r="G21" s="4"/>
      <c r="H21" s="35" t="s">
        <v>430</v>
      </c>
    </row>
    <row r="22" spans="1:8" ht="18" x14ac:dyDescent="0.2">
      <c r="A22" s="8">
        <v>7</v>
      </c>
      <c r="B22" s="7" t="s">
        <v>371</v>
      </c>
      <c r="C22" s="7">
        <v>1</v>
      </c>
      <c r="D22" s="7">
        <v>1</v>
      </c>
      <c r="E22" s="2">
        <f t="shared" si="0"/>
        <v>0</v>
      </c>
      <c r="F22" s="15" t="s">
        <v>112</v>
      </c>
      <c r="G22" s="4"/>
      <c r="H22" s="35" t="s">
        <v>431</v>
      </c>
    </row>
    <row r="23" spans="1:8" ht="18" x14ac:dyDescent="0.2">
      <c r="A23" s="8">
        <v>8</v>
      </c>
      <c r="B23" s="7" t="s">
        <v>372</v>
      </c>
      <c r="C23" s="7">
        <v>5</v>
      </c>
      <c r="D23" s="7">
        <v>8</v>
      </c>
      <c r="E23" s="2">
        <f t="shared" si="0"/>
        <v>3</v>
      </c>
      <c r="F23" s="15" t="s">
        <v>112</v>
      </c>
      <c r="G23" s="4"/>
      <c r="H23" s="35" t="s">
        <v>432</v>
      </c>
    </row>
    <row r="24" spans="1:8" ht="18" x14ac:dyDescent="0.2">
      <c r="A24" s="8">
        <v>9</v>
      </c>
      <c r="B24" s="7" t="s">
        <v>373</v>
      </c>
      <c r="C24" s="7">
        <v>4</v>
      </c>
      <c r="D24" s="7">
        <v>2</v>
      </c>
      <c r="E24" s="2">
        <f t="shared" si="0"/>
        <v>-2</v>
      </c>
      <c r="F24" s="15" t="s">
        <v>112</v>
      </c>
      <c r="G24" s="4"/>
      <c r="H24" s="35" t="s">
        <v>433</v>
      </c>
    </row>
    <row r="25" spans="1:8" ht="18" x14ac:dyDescent="0.2">
      <c r="A25" s="8">
        <v>10</v>
      </c>
      <c r="B25" s="7" t="s">
        <v>374</v>
      </c>
      <c r="C25" s="7">
        <v>5</v>
      </c>
      <c r="D25" s="7">
        <v>11.5</v>
      </c>
      <c r="E25" s="2">
        <f>D25-C25</f>
        <v>6.5</v>
      </c>
      <c r="F25" s="15" t="s">
        <v>112</v>
      </c>
      <c r="G25" s="4"/>
      <c r="H25" s="35" t="s">
        <v>434</v>
      </c>
    </row>
    <row r="26" spans="1:8" x14ac:dyDescent="0.2">
      <c r="A26" s="6">
        <f>COUNT(A16:A25)</f>
        <v>10</v>
      </c>
      <c r="B26" s="6"/>
      <c r="C26" s="6"/>
      <c r="D26" s="6"/>
      <c r="E26" s="6">
        <f>SUM(E16:E25)</f>
        <v>8.5</v>
      </c>
      <c r="F26" s="6">
        <f>COUNT(F16:F25)</f>
        <v>0</v>
      </c>
      <c r="G26" s="6">
        <f>COUNT(G16:G25)</f>
        <v>0</v>
      </c>
      <c r="H26" s="6"/>
    </row>
    <row r="30" spans="1:8" x14ac:dyDescent="0.2">
      <c r="A30" s="7"/>
      <c r="B30" s="2" t="s">
        <v>18</v>
      </c>
    </row>
    <row r="31" spans="1:8" x14ac:dyDescent="0.2">
      <c r="B31" s="2" t="s">
        <v>22</v>
      </c>
    </row>
    <row r="32" spans="1:8" x14ac:dyDescent="0.2">
      <c r="B32" s="11"/>
    </row>
    <row r="33" spans="2:3" ht="29" x14ac:dyDescent="0.35">
      <c r="B33" s="28" t="s">
        <v>300</v>
      </c>
    </row>
    <row r="36" spans="2:3" x14ac:dyDescent="0.2">
      <c r="B36" s="2" t="s">
        <v>377</v>
      </c>
    </row>
    <row r="38" spans="2:3" x14ac:dyDescent="0.2">
      <c r="B38" s="2" t="s">
        <v>378</v>
      </c>
      <c r="C38" s="33" t="s">
        <v>69</v>
      </c>
    </row>
    <row r="39" spans="2:3" x14ac:dyDescent="0.2">
      <c r="B39" s="2" t="s">
        <v>379</v>
      </c>
      <c r="C39" s="2" t="s">
        <v>69</v>
      </c>
    </row>
    <row r="40" spans="2:3" x14ac:dyDescent="0.2">
      <c r="B40" s="2" t="s">
        <v>380</v>
      </c>
      <c r="C40" s="2" t="s">
        <v>330</v>
      </c>
    </row>
    <row r="43" spans="2:3" x14ac:dyDescent="0.2">
      <c r="B43" s="2" t="s">
        <v>95</v>
      </c>
    </row>
    <row r="44" spans="2:3" x14ac:dyDescent="0.2">
      <c r="B44" s="2" t="s">
        <v>381</v>
      </c>
    </row>
    <row r="47" spans="2:3" x14ac:dyDescent="0.2">
      <c r="B47" s="2" t="s">
        <v>73</v>
      </c>
    </row>
    <row r="48" spans="2:3" x14ac:dyDescent="0.2">
      <c r="B48" s="2" t="s">
        <v>190</v>
      </c>
    </row>
    <row r="50" spans="2:2" x14ac:dyDescent="0.2">
      <c r="B50" s="2" t="s">
        <v>42</v>
      </c>
    </row>
    <row r="51" spans="2:2" x14ac:dyDescent="0.2">
      <c r="B51" s="2" t="s">
        <v>129</v>
      </c>
    </row>
    <row r="53" spans="2:2" x14ac:dyDescent="0.2">
      <c r="B53" s="2" t="s">
        <v>44</v>
      </c>
    </row>
    <row r="54" spans="2:2" x14ac:dyDescent="0.2">
      <c r="B54" s="2" t="s">
        <v>332</v>
      </c>
    </row>
    <row r="56" spans="2:2" x14ac:dyDescent="0.2">
      <c r="B56" s="2" t="s">
        <v>182</v>
      </c>
    </row>
    <row r="57" spans="2:2" x14ac:dyDescent="0.2">
      <c r="B57" s="2" t="s">
        <v>129</v>
      </c>
    </row>
    <row r="59" spans="2:2" x14ac:dyDescent="0.2">
      <c r="B59" s="2" t="s">
        <v>81</v>
      </c>
    </row>
    <row r="60" spans="2:2" x14ac:dyDescent="0.2">
      <c r="B60" s="2" t="s">
        <v>382</v>
      </c>
    </row>
    <row r="64" spans="2:2" x14ac:dyDescent="0.2">
      <c r="B64" s="2" t="s">
        <v>383</v>
      </c>
    </row>
    <row r="66" spans="2:3" x14ac:dyDescent="0.2">
      <c r="B66" s="2" t="s">
        <v>384</v>
      </c>
      <c r="C66" s="2" t="s">
        <v>385</v>
      </c>
    </row>
    <row r="67" spans="2:3" x14ac:dyDescent="0.2">
      <c r="B67" s="2" t="s">
        <v>272</v>
      </c>
      <c r="C67" s="2" t="s">
        <v>386</v>
      </c>
    </row>
    <row r="71" spans="2:3" x14ac:dyDescent="0.2">
      <c r="B71" s="2" t="s">
        <v>95</v>
      </c>
    </row>
    <row r="72" spans="2:3" x14ac:dyDescent="0.2">
      <c r="B72" s="2" t="s">
        <v>387</v>
      </c>
    </row>
    <row r="75" spans="2:3" x14ac:dyDescent="0.2">
      <c r="B75" s="2" t="s">
        <v>73</v>
      </c>
    </row>
    <row r="76" spans="2:3" x14ac:dyDescent="0.2">
      <c r="B76" s="2" t="s">
        <v>190</v>
      </c>
    </row>
    <row r="78" spans="2:3" x14ac:dyDescent="0.2">
      <c r="B78" s="2" t="s">
        <v>42</v>
      </c>
    </row>
    <row r="79" spans="2:3" x14ac:dyDescent="0.2">
      <c r="B79" s="2" t="s">
        <v>129</v>
      </c>
    </row>
    <row r="81" spans="2:3" x14ac:dyDescent="0.2">
      <c r="B81" s="2" t="s">
        <v>44</v>
      </c>
    </row>
    <row r="82" spans="2:3" x14ac:dyDescent="0.2">
      <c r="B82" s="2" t="s">
        <v>388</v>
      </c>
    </row>
    <row r="84" spans="2:3" x14ac:dyDescent="0.2">
      <c r="B84" s="2" t="s">
        <v>182</v>
      </c>
    </row>
    <row r="85" spans="2:3" x14ac:dyDescent="0.2">
      <c r="B85" s="2" t="s">
        <v>389</v>
      </c>
    </row>
    <row r="87" spans="2:3" x14ac:dyDescent="0.2">
      <c r="B87" s="2" t="s">
        <v>81</v>
      </c>
    </row>
    <row r="88" spans="2:3" x14ac:dyDescent="0.2">
      <c r="B88" s="2" t="s">
        <v>390</v>
      </c>
    </row>
    <row r="92" spans="2:3" x14ac:dyDescent="0.2">
      <c r="B92" s="2" t="s">
        <v>391</v>
      </c>
    </row>
    <row r="94" spans="2:3" x14ac:dyDescent="0.2">
      <c r="B94" s="2" t="s">
        <v>392</v>
      </c>
      <c r="C94" s="2" t="s">
        <v>393</v>
      </c>
    </row>
    <row r="95" spans="2:3" x14ac:dyDescent="0.2">
      <c r="B95" s="2" t="s">
        <v>394</v>
      </c>
      <c r="C95" s="2" t="s">
        <v>395</v>
      </c>
    </row>
    <row r="96" spans="2:3" x14ac:dyDescent="0.2">
      <c r="B96" s="2" t="s">
        <v>396</v>
      </c>
      <c r="C96" s="2" t="s">
        <v>318</v>
      </c>
    </row>
    <row r="98" spans="2:2" x14ac:dyDescent="0.2">
      <c r="B98" s="2" t="s">
        <v>397</v>
      </c>
    </row>
    <row r="99" spans="2:2" x14ac:dyDescent="0.2">
      <c r="B99" s="2" t="s">
        <v>398</v>
      </c>
    </row>
    <row r="101" spans="2:2" x14ac:dyDescent="0.2">
      <c r="B101" s="2" t="s">
        <v>399</v>
      </c>
    </row>
    <row r="103" spans="2:2" x14ac:dyDescent="0.2">
      <c r="B103" s="2" t="s">
        <v>182</v>
      </c>
    </row>
    <row r="104" spans="2:2" x14ac:dyDescent="0.2">
      <c r="B104" s="2" t="s">
        <v>400</v>
      </c>
    </row>
    <row r="105" spans="2:2" x14ac:dyDescent="0.2">
      <c r="B105" s="2" t="s">
        <v>401</v>
      </c>
    </row>
    <row r="111" spans="2:2" x14ac:dyDescent="0.2">
      <c r="B111" s="2" t="s">
        <v>402</v>
      </c>
    </row>
    <row r="113" spans="2:7" x14ac:dyDescent="0.2">
      <c r="B113" s="2" t="s">
        <v>403</v>
      </c>
      <c r="G113" s="2" t="s">
        <v>264</v>
      </c>
    </row>
    <row r="114" spans="2:7" x14ac:dyDescent="0.2">
      <c r="B114" s="2" t="s">
        <v>404</v>
      </c>
      <c r="G114" s="2" t="s">
        <v>218</v>
      </c>
    </row>
    <row r="115" spans="2:7" x14ac:dyDescent="0.2">
      <c r="B115" s="2" t="s">
        <v>405</v>
      </c>
      <c r="G115" s="2" t="s">
        <v>406</v>
      </c>
    </row>
    <row r="116" spans="2:7" x14ac:dyDescent="0.2">
      <c r="B116" s="34" t="s">
        <v>413</v>
      </c>
      <c r="G116" s="2" t="s">
        <v>407</v>
      </c>
    </row>
    <row r="117" spans="2:7" x14ac:dyDescent="0.2">
      <c r="B117" s="34" t="s">
        <v>414</v>
      </c>
      <c r="G117" s="2" t="s">
        <v>164</v>
      </c>
    </row>
    <row r="118" spans="2:7" x14ac:dyDescent="0.2">
      <c r="B118" s="34" t="s">
        <v>415</v>
      </c>
      <c r="G118" s="2" t="s">
        <v>264</v>
      </c>
    </row>
    <row r="120" spans="2:7" x14ac:dyDescent="0.2">
      <c r="B120" s="2" t="s">
        <v>234</v>
      </c>
      <c r="G120" s="2" t="s">
        <v>408</v>
      </c>
    </row>
    <row r="123" spans="2:7" x14ac:dyDescent="0.2">
      <c r="B123" s="2" t="s">
        <v>409</v>
      </c>
    </row>
    <row r="125" spans="2:7" x14ac:dyDescent="0.2">
      <c r="B125" s="2" t="s">
        <v>410</v>
      </c>
    </row>
    <row r="128" spans="2:7" x14ac:dyDescent="0.2">
      <c r="B128" s="2" t="s">
        <v>44</v>
      </c>
    </row>
    <row r="130" spans="2:2" x14ac:dyDescent="0.2">
      <c r="B130" s="2" t="s">
        <v>411</v>
      </c>
    </row>
    <row r="133" spans="2:2" x14ac:dyDescent="0.2">
      <c r="B133" s="2" t="s">
        <v>46</v>
      </c>
    </row>
    <row r="135" spans="2:2" x14ac:dyDescent="0.2">
      <c r="B135" s="34" t="s">
        <v>416</v>
      </c>
    </row>
    <row r="136" spans="2:2" x14ac:dyDescent="0.2">
      <c r="B136" s="2" t="s">
        <v>412</v>
      </c>
    </row>
    <row r="139" spans="2:2" x14ac:dyDescent="0.2">
      <c r="B139" s="2" t="s">
        <v>48</v>
      </c>
    </row>
    <row r="141" spans="2:2" x14ac:dyDescent="0.2">
      <c r="B141" s="2" t="s">
        <v>129</v>
      </c>
    </row>
    <row r="145" spans="2:3" x14ac:dyDescent="0.2">
      <c r="B145" s="2" t="s">
        <v>417</v>
      </c>
    </row>
    <row r="147" spans="2:3" x14ac:dyDescent="0.2">
      <c r="B147" s="2" t="s">
        <v>418</v>
      </c>
      <c r="C147" s="2" t="s">
        <v>419</v>
      </c>
    </row>
    <row r="150" spans="2:3" x14ac:dyDescent="0.2">
      <c r="B150" s="2" t="s">
        <v>95</v>
      </c>
    </row>
    <row r="151" spans="2:3" x14ac:dyDescent="0.2">
      <c r="B151" s="2" t="s">
        <v>420</v>
      </c>
    </row>
    <row r="154" spans="2:3" x14ac:dyDescent="0.2">
      <c r="B154" s="2" t="s">
        <v>73</v>
      </c>
    </row>
    <row r="155" spans="2:3" x14ac:dyDescent="0.2">
      <c r="B155" s="2" t="s">
        <v>421</v>
      </c>
    </row>
    <row r="157" spans="2:3" x14ac:dyDescent="0.2">
      <c r="B157" s="2" t="s">
        <v>42</v>
      </c>
    </row>
    <row r="158" spans="2:3" x14ac:dyDescent="0.2">
      <c r="B158" s="2" t="s">
        <v>422</v>
      </c>
    </row>
    <row r="159" spans="2:3" x14ac:dyDescent="0.2">
      <c r="B159" s="2" t="s">
        <v>423</v>
      </c>
    </row>
    <row r="161" spans="2:2" x14ac:dyDescent="0.2">
      <c r="B161" s="2" t="s">
        <v>44</v>
      </c>
    </row>
    <row r="162" spans="2:2" x14ac:dyDescent="0.2">
      <c r="B162" s="2" t="s">
        <v>424</v>
      </c>
    </row>
    <row r="164" spans="2:2" x14ac:dyDescent="0.2">
      <c r="B164" s="2" t="s">
        <v>182</v>
      </c>
    </row>
    <row r="165" spans="2:2" x14ac:dyDescent="0.2">
      <c r="B165" s="2" t="s">
        <v>425</v>
      </c>
    </row>
    <row r="167" spans="2:2" x14ac:dyDescent="0.2">
      <c r="B167" s="2" t="s">
        <v>81</v>
      </c>
    </row>
    <row r="168" spans="2:2" x14ac:dyDescent="0.2">
      <c r="B168" s="2" t="s">
        <v>426</v>
      </c>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DB260-1568-004C-944A-1B078BE483D0}">
  <dimension ref="A1:I166"/>
  <sheetViews>
    <sheetView tabSelected="1" workbookViewId="0">
      <selection activeCell="L26" sqref="L26"/>
    </sheetView>
  </sheetViews>
  <sheetFormatPr baseColWidth="10" defaultColWidth="11.5" defaultRowHeight="16" x14ac:dyDescent="0.2"/>
  <cols>
    <col min="1" max="1" width="7.83203125" style="2" customWidth="1"/>
    <col min="2" max="2" width="74.83203125" style="2" bestFit="1" customWidth="1"/>
    <col min="3" max="3" width="13.5" style="2" customWidth="1"/>
    <col min="4" max="4" width="13.6640625" style="2" bestFit="1" customWidth="1"/>
    <col min="5" max="5" width="9.5" style="2" bestFit="1" customWidth="1"/>
    <col min="6" max="7" width="11.5" style="2"/>
    <col min="8" max="8" width="34.5" style="2" customWidth="1"/>
    <col min="9" max="16384" width="11.5" style="2"/>
  </cols>
  <sheetData>
    <row r="1" spans="1:9" x14ac:dyDescent="0.2">
      <c r="A1" s="37" t="s">
        <v>0</v>
      </c>
      <c r="B1" s="37"/>
      <c r="C1" s="37"/>
      <c r="D1" s="37"/>
      <c r="E1" s="37"/>
      <c r="F1" s="37"/>
      <c r="G1" s="37"/>
      <c r="H1" s="37"/>
      <c r="I1" s="37"/>
    </row>
    <row r="2" spans="1:9" x14ac:dyDescent="0.2">
      <c r="A2" s="37"/>
      <c r="B2" s="37"/>
      <c r="C2" s="37"/>
      <c r="D2" s="37"/>
      <c r="E2" s="37"/>
      <c r="F2" s="37"/>
      <c r="G2" s="37"/>
      <c r="H2" s="37"/>
      <c r="I2" s="37"/>
    </row>
    <row r="3" spans="1:9" ht="27" thickBot="1" x14ac:dyDescent="0.35">
      <c r="A3" s="5"/>
      <c r="B3" s="5"/>
      <c r="C3" s="5"/>
      <c r="D3" s="5"/>
      <c r="E3" s="5"/>
      <c r="F3" s="5"/>
      <c r="G3" s="5"/>
      <c r="H3" s="5"/>
      <c r="I3" s="5"/>
    </row>
    <row r="4" spans="1:9" x14ac:dyDescent="0.2">
      <c r="A4" s="41" t="s">
        <v>1</v>
      </c>
      <c r="B4" s="42"/>
      <c r="C4" s="71">
        <v>7</v>
      </c>
      <c r="D4" s="71"/>
      <c r="E4" s="71"/>
      <c r="F4" s="71"/>
      <c r="G4" s="72"/>
    </row>
    <row r="5" spans="1:9" x14ac:dyDescent="0.2">
      <c r="A5" s="43" t="s">
        <v>2</v>
      </c>
      <c r="B5" s="44"/>
      <c r="C5" s="69"/>
      <c r="D5" s="69"/>
      <c r="E5" s="69"/>
      <c r="F5" s="69"/>
      <c r="G5" s="70"/>
    </row>
    <row r="6" spans="1:9" x14ac:dyDescent="0.2">
      <c r="A6" s="43" t="s">
        <v>3</v>
      </c>
      <c r="B6" s="44"/>
      <c r="C6" s="69">
        <v>13</v>
      </c>
      <c r="D6" s="69"/>
      <c r="E6" s="69"/>
      <c r="F6" s="69"/>
      <c r="G6" s="70"/>
    </row>
    <row r="7" spans="1:9" x14ac:dyDescent="0.2">
      <c r="A7" s="43" t="s">
        <v>4</v>
      </c>
      <c r="B7" s="44"/>
      <c r="C7" s="67" t="s">
        <v>24</v>
      </c>
      <c r="D7" s="67"/>
      <c r="E7" s="67"/>
      <c r="F7" s="67"/>
      <c r="G7" s="68"/>
    </row>
    <row r="8" spans="1:9" x14ac:dyDescent="0.2">
      <c r="A8" s="43" t="s">
        <v>5</v>
      </c>
      <c r="B8" s="44"/>
      <c r="C8" s="63" t="s">
        <v>25</v>
      </c>
      <c r="D8" s="63"/>
      <c r="E8" s="63"/>
      <c r="F8" s="63"/>
      <c r="G8" s="64"/>
    </row>
    <row r="9" spans="1:9" x14ac:dyDescent="0.2">
      <c r="A9" s="43" t="s">
        <v>6</v>
      </c>
      <c r="B9" s="44"/>
      <c r="C9" s="63" t="s">
        <v>26</v>
      </c>
      <c r="D9" s="63"/>
      <c r="E9" s="63"/>
      <c r="F9" s="63"/>
      <c r="G9" s="64"/>
    </row>
    <row r="10" spans="1:9" x14ac:dyDescent="0.2">
      <c r="A10" s="43" t="s">
        <v>7</v>
      </c>
      <c r="B10" s="44"/>
      <c r="C10" s="63" t="s">
        <v>27</v>
      </c>
      <c r="D10" s="63"/>
      <c r="E10" s="63"/>
      <c r="F10" s="63"/>
      <c r="G10" s="64"/>
    </row>
    <row r="11" spans="1:9" x14ac:dyDescent="0.2">
      <c r="A11" s="43" t="s">
        <v>8</v>
      </c>
      <c r="B11" s="44"/>
      <c r="C11" s="65" t="s">
        <v>28</v>
      </c>
      <c r="D11" s="65"/>
      <c r="E11" s="65"/>
      <c r="F11" s="65"/>
      <c r="G11" s="66"/>
    </row>
    <row r="12" spans="1:9" ht="17" thickBot="1" x14ac:dyDescent="0.25">
      <c r="A12" s="55" t="s">
        <v>17</v>
      </c>
      <c r="B12" s="56"/>
      <c r="C12" s="53"/>
      <c r="D12" s="53"/>
      <c r="E12" s="53"/>
      <c r="F12" s="53"/>
      <c r="G12" s="54"/>
    </row>
    <row r="14" spans="1:9" x14ac:dyDescent="0.2">
      <c r="A14" s="57" t="s">
        <v>9</v>
      </c>
      <c r="B14" s="57"/>
      <c r="C14" s="57"/>
      <c r="D14" s="57"/>
      <c r="E14" s="57"/>
      <c r="F14" s="57"/>
      <c r="G14" s="57"/>
      <c r="H14" s="57"/>
    </row>
    <row r="15" spans="1:9" x14ac:dyDescent="0.2">
      <c r="A15" s="1" t="s">
        <v>10</v>
      </c>
      <c r="B15" s="1" t="s">
        <v>14</v>
      </c>
      <c r="C15" s="1" t="s">
        <v>19</v>
      </c>
      <c r="D15" s="1" t="s">
        <v>20</v>
      </c>
      <c r="E15" s="1" t="s">
        <v>21</v>
      </c>
      <c r="F15" s="1" t="s">
        <v>11</v>
      </c>
      <c r="G15" s="1" t="s">
        <v>12</v>
      </c>
      <c r="H15" s="1" t="s">
        <v>13</v>
      </c>
    </row>
    <row r="16" spans="1:9" ht="18" x14ac:dyDescent="0.2">
      <c r="A16" s="8">
        <v>1</v>
      </c>
      <c r="B16" s="7" t="s">
        <v>435</v>
      </c>
      <c r="C16" s="7">
        <v>3</v>
      </c>
      <c r="D16" s="7">
        <v>3</v>
      </c>
      <c r="E16" s="2">
        <f>D16-C16</f>
        <v>0</v>
      </c>
      <c r="F16" s="15" t="s">
        <v>112</v>
      </c>
      <c r="G16" s="4"/>
      <c r="H16" s="74" t="s">
        <v>488</v>
      </c>
    </row>
    <row r="17" spans="1:8" ht="18" x14ac:dyDescent="0.2">
      <c r="A17" s="8">
        <v>2</v>
      </c>
      <c r="B17" s="7" t="s">
        <v>436</v>
      </c>
      <c r="C17" s="7">
        <v>1.5</v>
      </c>
      <c r="D17" s="7">
        <v>0.5</v>
      </c>
      <c r="E17" s="2">
        <f t="shared" ref="E17:E26" si="0">D17-C17</f>
        <v>-1</v>
      </c>
      <c r="F17" s="15" t="s">
        <v>112</v>
      </c>
      <c r="G17" s="4"/>
      <c r="H17" s="74" t="s">
        <v>489</v>
      </c>
    </row>
    <row r="18" spans="1:8" ht="18" x14ac:dyDescent="0.2">
      <c r="A18" s="8">
        <v>3</v>
      </c>
      <c r="B18" s="7" t="s">
        <v>437</v>
      </c>
      <c r="C18" s="7">
        <v>1.5</v>
      </c>
      <c r="D18" s="7">
        <v>1</v>
      </c>
      <c r="E18" s="2">
        <f t="shared" si="0"/>
        <v>-0.5</v>
      </c>
      <c r="F18" s="15" t="s">
        <v>112</v>
      </c>
      <c r="G18" s="4"/>
      <c r="H18" s="74" t="s">
        <v>490</v>
      </c>
    </row>
    <row r="19" spans="1:8" ht="18" x14ac:dyDescent="0.2">
      <c r="A19" s="8">
        <v>4</v>
      </c>
      <c r="B19" s="7" t="s">
        <v>438</v>
      </c>
      <c r="C19" s="7">
        <v>2</v>
      </c>
      <c r="D19" s="7">
        <v>1</v>
      </c>
      <c r="E19" s="2">
        <f t="shared" si="0"/>
        <v>-1</v>
      </c>
      <c r="F19" s="15" t="s">
        <v>112</v>
      </c>
      <c r="G19" s="4"/>
      <c r="H19" s="74" t="s">
        <v>491</v>
      </c>
    </row>
    <row r="20" spans="1:8" ht="18" x14ac:dyDescent="0.2">
      <c r="A20" s="8">
        <v>5</v>
      </c>
      <c r="B20" s="7" t="s">
        <v>439</v>
      </c>
      <c r="C20" s="7">
        <v>3.5</v>
      </c>
      <c r="D20" s="7">
        <v>2.5</v>
      </c>
      <c r="E20" s="2">
        <f t="shared" si="0"/>
        <v>-1</v>
      </c>
      <c r="F20" s="15" t="s">
        <v>112</v>
      </c>
      <c r="G20" s="4"/>
      <c r="H20" s="74" t="s">
        <v>492</v>
      </c>
    </row>
    <row r="21" spans="1:8" ht="18" x14ac:dyDescent="0.2">
      <c r="A21" s="8">
        <v>6</v>
      </c>
      <c r="B21" s="7" t="s">
        <v>440</v>
      </c>
      <c r="C21" s="7">
        <v>2</v>
      </c>
      <c r="D21" s="7">
        <v>1</v>
      </c>
      <c r="E21" s="2">
        <f t="shared" si="0"/>
        <v>-1</v>
      </c>
      <c r="F21" s="15" t="s">
        <v>112</v>
      </c>
      <c r="G21" s="4"/>
      <c r="H21" s="74" t="s">
        <v>493</v>
      </c>
    </row>
    <row r="22" spans="1:8" ht="18" x14ac:dyDescent="0.2">
      <c r="A22" s="8">
        <v>7</v>
      </c>
      <c r="B22" s="7" t="s">
        <v>441</v>
      </c>
      <c r="C22" s="7">
        <v>2</v>
      </c>
      <c r="D22" s="7">
        <v>2.5</v>
      </c>
      <c r="E22" s="2">
        <f t="shared" si="0"/>
        <v>0.5</v>
      </c>
      <c r="F22" s="15" t="s">
        <v>112</v>
      </c>
      <c r="G22" s="4"/>
      <c r="H22" s="74" t="s">
        <v>494</v>
      </c>
    </row>
    <row r="23" spans="1:8" ht="24" x14ac:dyDescent="0.3">
      <c r="A23" s="8">
        <v>8</v>
      </c>
      <c r="B23" s="7" t="s">
        <v>442</v>
      </c>
      <c r="C23" s="7">
        <v>2</v>
      </c>
      <c r="D23" s="7">
        <v>0.5</v>
      </c>
      <c r="E23" s="2">
        <f t="shared" si="0"/>
        <v>-1.5</v>
      </c>
      <c r="F23" s="3"/>
      <c r="G23" s="75" t="s">
        <v>499</v>
      </c>
      <c r="H23" s="74" t="s">
        <v>495</v>
      </c>
    </row>
    <row r="24" spans="1:8" ht="18" x14ac:dyDescent="0.2">
      <c r="A24" s="8">
        <v>9</v>
      </c>
      <c r="B24" s="7" t="s">
        <v>443</v>
      </c>
      <c r="C24" s="7">
        <v>1.5</v>
      </c>
      <c r="D24" s="7">
        <v>0.5</v>
      </c>
      <c r="E24" s="2">
        <f t="shared" si="0"/>
        <v>-1</v>
      </c>
      <c r="F24" s="15" t="s">
        <v>112</v>
      </c>
      <c r="G24" s="4"/>
      <c r="H24" s="74" t="s">
        <v>496</v>
      </c>
    </row>
    <row r="25" spans="1:8" ht="18" x14ac:dyDescent="0.2">
      <c r="A25" s="8">
        <v>10</v>
      </c>
      <c r="B25" s="7" t="s">
        <v>444</v>
      </c>
      <c r="C25" s="7">
        <v>1.5</v>
      </c>
      <c r="D25" s="7">
        <v>2</v>
      </c>
      <c r="E25" s="2">
        <f t="shared" si="0"/>
        <v>0.5</v>
      </c>
      <c r="F25" s="15" t="s">
        <v>112</v>
      </c>
      <c r="G25" s="4"/>
      <c r="H25" s="74" t="s">
        <v>497</v>
      </c>
    </row>
    <row r="26" spans="1:8" ht="18" x14ac:dyDescent="0.2">
      <c r="A26" s="8">
        <v>11</v>
      </c>
      <c r="B26" s="36" t="s">
        <v>445</v>
      </c>
      <c r="C26" s="7">
        <v>10</v>
      </c>
      <c r="D26" s="7">
        <v>3</v>
      </c>
      <c r="E26" s="2">
        <f t="shared" si="0"/>
        <v>-7</v>
      </c>
      <c r="F26" s="15" t="s">
        <v>112</v>
      </c>
      <c r="G26" s="4"/>
      <c r="H26" s="74" t="s">
        <v>498</v>
      </c>
    </row>
    <row r="27" spans="1:8" x14ac:dyDescent="0.2">
      <c r="A27" s="6">
        <f>COUNT(A16:A26)</f>
        <v>11</v>
      </c>
      <c r="B27" s="6"/>
      <c r="C27" s="6">
        <f>SUM(C16:C26)</f>
        <v>30.5</v>
      </c>
      <c r="D27" s="6">
        <f>SUM(D16:D26)</f>
        <v>17.5</v>
      </c>
      <c r="E27" s="6">
        <f>SUM(E16:E26)</f>
        <v>-13</v>
      </c>
      <c r="F27" s="6">
        <f>COUNT(F16:F26)</f>
        <v>0</v>
      </c>
      <c r="G27" s="6">
        <f>COUNT(G17:G26)</f>
        <v>0</v>
      </c>
      <c r="H27" s="6"/>
    </row>
    <row r="31" spans="1:8" x14ac:dyDescent="0.2">
      <c r="A31" s="7"/>
      <c r="B31" s="2" t="s">
        <v>18</v>
      </c>
    </row>
    <row r="32" spans="1:8" x14ac:dyDescent="0.2">
      <c r="B32" s="2" t="s">
        <v>22</v>
      </c>
    </row>
    <row r="33" spans="2:3" x14ac:dyDescent="0.2">
      <c r="B33" s="11"/>
    </row>
    <row r="34" spans="2:3" ht="29" x14ac:dyDescent="0.35">
      <c r="B34" s="28" t="s">
        <v>300</v>
      </c>
    </row>
    <row r="38" spans="2:3" x14ac:dyDescent="0.2">
      <c r="B38" s="2" t="s">
        <v>446</v>
      </c>
    </row>
    <row r="40" spans="2:3" x14ac:dyDescent="0.2">
      <c r="B40" s="2" t="s">
        <v>440</v>
      </c>
      <c r="C40" s="73" t="s">
        <v>264</v>
      </c>
    </row>
    <row r="41" spans="2:3" x14ac:dyDescent="0.2">
      <c r="B41" s="2" t="s">
        <v>447</v>
      </c>
      <c r="C41" s="2" t="s">
        <v>164</v>
      </c>
    </row>
    <row r="42" spans="2:3" x14ac:dyDescent="0.2">
      <c r="B42" s="2" t="s">
        <v>448</v>
      </c>
      <c r="C42" s="2" t="s">
        <v>218</v>
      </c>
    </row>
    <row r="43" spans="2:3" x14ac:dyDescent="0.2">
      <c r="B43" s="73" t="s">
        <v>445</v>
      </c>
      <c r="C43" s="73" t="s">
        <v>185</v>
      </c>
    </row>
    <row r="45" spans="2:3" x14ac:dyDescent="0.2">
      <c r="B45" s="2" t="s">
        <v>95</v>
      </c>
    </row>
    <row r="46" spans="2:3" x14ac:dyDescent="0.2">
      <c r="B46" s="2" t="s">
        <v>449</v>
      </c>
    </row>
    <row r="49" spans="2:2" x14ac:dyDescent="0.2">
      <c r="B49" s="2" t="s">
        <v>73</v>
      </c>
    </row>
    <row r="50" spans="2:2" x14ac:dyDescent="0.2">
      <c r="B50" s="2" t="s">
        <v>450</v>
      </c>
    </row>
    <row r="52" spans="2:2" x14ac:dyDescent="0.2">
      <c r="B52" s="2" t="s">
        <v>42</v>
      </c>
    </row>
    <row r="53" spans="2:2" x14ac:dyDescent="0.2">
      <c r="B53" s="2" t="s">
        <v>451</v>
      </c>
    </row>
    <row r="55" spans="2:2" x14ac:dyDescent="0.2">
      <c r="B55" s="2" t="s">
        <v>44</v>
      </c>
    </row>
    <row r="56" spans="2:2" x14ac:dyDescent="0.2">
      <c r="B56" s="2" t="s">
        <v>452</v>
      </c>
    </row>
    <row r="57" spans="2:2" x14ac:dyDescent="0.2">
      <c r="B57" s="2" t="s">
        <v>453</v>
      </c>
    </row>
    <row r="59" spans="2:2" x14ac:dyDescent="0.2">
      <c r="B59" s="2" t="s">
        <v>182</v>
      </c>
    </row>
    <row r="60" spans="2:2" x14ac:dyDescent="0.2">
      <c r="B60" s="2" t="s">
        <v>454</v>
      </c>
    </row>
    <row r="61" spans="2:2" x14ac:dyDescent="0.2">
      <c r="B61" s="2" t="s">
        <v>455</v>
      </c>
    </row>
    <row r="62" spans="2:2" x14ac:dyDescent="0.2">
      <c r="B62" s="2" t="s">
        <v>456</v>
      </c>
    </row>
    <row r="64" spans="2:2" x14ac:dyDescent="0.2">
      <c r="B64" s="2" t="s">
        <v>81</v>
      </c>
    </row>
    <row r="65" spans="2:3" x14ac:dyDescent="0.2">
      <c r="B65" s="2" t="s">
        <v>457</v>
      </c>
    </row>
    <row r="70" spans="2:3" x14ac:dyDescent="0.2">
      <c r="B70" s="2" t="s">
        <v>458</v>
      </c>
    </row>
    <row r="72" spans="2:3" x14ac:dyDescent="0.2">
      <c r="B72" s="73" t="s">
        <v>465</v>
      </c>
      <c r="C72" s="2" t="s">
        <v>264</v>
      </c>
    </row>
    <row r="73" spans="2:3" x14ac:dyDescent="0.2">
      <c r="B73" s="73" t="s">
        <v>466</v>
      </c>
      <c r="C73" s="2" t="s">
        <v>218</v>
      </c>
    </row>
    <row r="74" spans="2:3" x14ac:dyDescent="0.2">
      <c r="B74" s="73" t="s">
        <v>467</v>
      </c>
      <c r="C74" s="2" t="s">
        <v>185</v>
      </c>
    </row>
    <row r="76" spans="2:3" x14ac:dyDescent="0.2">
      <c r="B76" s="2" t="s">
        <v>234</v>
      </c>
      <c r="C76" s="2" t="s">
        <v>459</v>
      </c>
    </row>
    <row r="78" spans="2:3" x14ac:dyDescent="0.2">
      <c r="B78" s="2" t="s">
        <v>460</v>
      </c>
    </row>
    <row r="80" spans="2:3" x14ac:dyDescent="0.2">
      <c r="B80" s="2" t="s">
        <v>461</v>
      </c>
    </row>
    <row r="83" spans="2:2" x14ac:dyDescent="0.2">
      <c r="B83" s="2" t="s">
        <v>44</v>
      </c>
    </row>
    <row r="85" spans="2:2" x14ac:dyDescent="0.2">
      <c r="B85" s="2" t="s">
        <v>462</v>
      </c>
    </row>
    <row r="88" spans="2:2" x14ac:dyDescent="0.2">
      <c r="B88" s="2" t="s">
        <v>46</v>
      </c>
    </row>
    <row r="90" spans="2:2" x14ac:dyDescent="0.2">
      <c r="B90" s="2" t="s">
        <v>463</v>
      </c>
    </row>
    <row r="93" spans="2:2" x14ac:dyDescent="0.2">
      <c r="B93" s="2" t="s">
        <v>48</v>
      </c>
    </row>
    <row r="96" spans="2:2" x14ac:dyDescent="0.2">
      <c r="B96" s="2" t="s">
        <v>464</v>
      </c>
    </row>
    <row r="100" spans="2:3" x14ac:dyDescent="0.2">
      <c r="B100" s="2" t="s">
        <v>468</v>
      </c>
    </row>
    <row r="102" spans="2:3" x14ac:dyDescent="0.2">
      <c r="B102" s="2" t="s">
        <v>469</v>
      </c>
      <c r="C102" s="2" t="s">
        <v>470</v>
      </c>
    </row>
    <row r="106" spans="2:3" x14ac:dyDescent="0.2">
      <c r="B106" s="2" t="s">
        <v>460</v>
      </c>
    </row>
    <row r="108" spans="2:3" x14ac:dyDescent="0.2">
      <c r="B108" s="2" t="s">
        <v>471</v>
      </c>
    </row>
    <row r="112" spans="2:3" x14ac:dyDescent="0.2">
      <c r="B112" s="2" t="s">
        <v>44</v>
      </c>
    </row>
    <row r="114" spans="2:2" x14ac:dyDescent="0.2">
      <c r="B114" s="2" t="s">
        <v>462</v>
      </c>
    </row>
    <row r="117" spans="2:2" x14ac:dyDescent="0.2">
      <c r="B117" s="2" t="s">
        <v>46</v>
      </c>
    </row>
    <row r="119" spans="2:2" x14ac:dyDescent="0.2">
      <c r="B119" s="2" t="s">
        <v>472</v>
      </c>
    </row>
    <row r="122" spans="2:2" x14ac:dyDescent="0.2">
      <c r="B122" s="2" t="s">
        <v>48</v>
      </c>
    </row>
    <row r="124" spans="2:2" x14ac:dyDescent="0.2">
      <c r="B124" s="2" t="s">
        <v>473</v>
      </c>
    </row>
    <row r="129" spans="2:3" x14ac:dyDescent="0.2">
      <c r="B129" s="2" t="s">
        <v>474</v>
      </c>
    </row>
    <row r="131" spans="2:3" x14ac:dyDescent="0.2">
      <c r="B131" s="2" t="s">
        <v>475</v>
      </c>
      <c r="C131" s="73" t="s">
        <v>164</v>
      </c>
    </row>
    <row r="132" spans="2:3" x14ac:dyDescent="0.2">
      <c r="B132" s="2" t="s">
        <v>476</v>
      </c>
      <c r="C132" s="73" t="s">
        <v>164</v>
      </c>
    </row>
    <row r="133" spans="2:3" x14ac:dyDescent="0.2">
      <c r="B133" s="2" t="s">
        <v>477</v>
      </c>
      <c r="C133" s="73" t="s">
        <v>163</v>
      </c>
    </row>
    <row r="135" spans="2:3" x14ac:dyDescent="0.2">
      <c r="B135" s="2" t="s">
        <v>478</v>
      </c>
    </row>
    <row r="137" spans="2:3" x14ac:dyDescent="0.2">
      <c r="B137" s="2" t="s">
        <v>182</v>
      </c>
    </row>
    <row r="138" spans="2:3" x14ac:dyDescent="0.2">
      <c r="B138" s="2" t="s">
        <v>479</v>
      </c>
    </row>
    <row r="139" spans="2:3" x14ac:dyDescent="0.2">
      <c r="B139" s="2" t="s">
        <v>480</v>
      </c>
    </row>
    <row r="142" spans="2:3" x14ac:dyDescent="0.2">
      <c r="B142" s="2" t="s">
        <v>481</v>
      </c>
    </row>
    <row r="144" spans="2:3" x14ac:dyDescent="0.2">
      <c r="B144" s="2" t="s">
        <v>482</v>
      </c>
      <c r="C144" s="73" t="s">
        <v>164</v>
      </c>
    </row>
    <row r="145" spans="2:3" x14ac:dyDescent="0.2">
      <c r="B145" s="2" t="s">
        <v>483</v>
      </c>
      <c r="C145" s="73" t="s">
        <v>164</v>
      </c>
    </row>
    <row r="146" spans="2:3" x14ac:dyDescent="0.2">
      <c r="B146" s="2" t="s">
        <v>484</v>
      </c>
      <c r="C146" s="73" t="s">
        <v>264</v>
      </c>
    </row>
    <row r="149" spans="2:3" x14ac:dyDescent="0.2">
      <c r="B149" s="2" t="s">
        <v>95</v>
      </c>
    </row>
    <row r="150" spans="2:3" x14ac:dyDescent="0.2">
      <c r="B150" s="2" t="s">
        <v>485</v>
      </c>
    </row>
    <row r="153" spans="2:3" x14ac:dyDescent="0.2">
      <c r="B153" s="2" t="s">
        <v>73</v>
      </c>
    </row>
    <row r="154" spans="2:3" x14ac:dyDescent="0.2">
      <c r="B154" s="2" t="s">
        <v>190</v>
      </c>
    </row>
    <row r="156" spans="2:3" x14ac:dyDescent="0.2">
      <c r="B156" s="2" t="s">
        <v>42</v>
      </c>
    </row>
    <row r="157" spans="2:3" x14ac:dyDescent="0.2">
      <c r="B157" s="2" t="s">
        <v>129</v>
      </c>
    </row>
    <row r="159" spans="2:3" x14ac:dyDescent="0.2">
      <c r="B159" s="2" t="s">
        <v>44</v>
      </c>
    </row>
    <row r="160" spans="2:3" x14ac:dyDescent="0.2">
      <c r="B160" s="2" t="s">
        <v>332</v>
      </c>
    </row>
    <row r="162" spans="2:2" x14ac:dyDescent="0.2">
      <c r="B162" s="2" t="s">
        <v>182</v>
      </c>
    </row>
    <row r="163" spans="2:2" x14ac:dyDescent="0.2">
      <c r="B163" s="2" t="s">
        <v>129</v>
      </c>
    </row>
    <row r="165" spans="2:2" x14ac:dyDescent="0.2">
      <c r="B165" s="2" t="s">
        <v>81</v>
      </c>
    </row>
    <row r="166" spans="2:2" x14ac:dyDescent="0.2">
      <c r="B166" s="2" t="s">
        <v>486</v>
      </c>
    </row>
  </sheetData>
  <mergeCells count="20">
    <mergeCell ref="A6:B6"/>
    <mergeCell ref="C6:G6"/>
    <mergeCell ref="A1:I2"/>
    <mergeCell ref="A4:B4"/>
    <mergeCell ref="C4:G4"/>
    <mergeCell ref="A5:B5"/>
    <mergeCell ref="C5:G5"/>
    <mergeCell ref="A7:B7"/>
    <mergeCell ref="C7:G7"/>
    <mergeCell ref="A8:B8"/>
    <mergeCell ref="C8:G8"/>
    <mergeCell ref="A9:B9"/>
    <mergeCell ref="C9:G9"/>
    <mergeCell ref="A14:H14"/>
    <mergeCell ref="A10:B10"/>
    <mergeCell ref="C10:G10"/>
    <mergeCell ref="A11:B11"/>
    <mergeCell ref="C11:G11"/>
    <mergeCell ref="A12:B12"/>
    <mergeCell ref="C12:G1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Sprint 1</vt:lpstr>
      <vt:lpstr>Sprint 2</vt:lpstr>
      <vt:lpstr>Sprint 3</vt:lpstr>
      <vt:lpstr>Sprint 4</vt:lpstr>
      <vt:lpstr>Sprint 5</vt:lpstr>
      <vt:lpstr>Sprint 6</vt:lpstr>
      <vt:lpstr>Sprint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Lukas Kalab</cp:lastModifiedBy>
  <dcterms:created xsi:type="dcterms:W3CDTF">2021-01-16T21:28:18Z</dcterms:created>
  <dcterms:modified xsi:type="dcterms:W3CDTF">2024-06-22T11:46:51Z</dcterms:modified>
</cp:coreProperties>
</file>