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1075" windowHeight="11325"/>
  </bookViews>
  <sheets>
    <sheet name="RTU Wipes" sheetId="1" r:id="rId1"/>
    <sheet name="RTU Liquids" sheetId="2" r:id="rId2"/>
    <sheet name="Concentrates" sheetId="3" r:id="rId3"/>
  </sheets>
  <calcPr calcId="145621"/>
</workbook>
</file>

<file path=xl/calcChain.xml><?xml version="1.0" encoding="utf-8"?>
<calcChain xmlns="http://schemas.openxmlformats.org/spreadsheetml/2006/main">
  <c r="D24" i="3" l="1"/>
  <c r="F24" i="3"/>
  <c r="B24" i="3"/>
  <c r="D22" i="2" l="1"/>
  <c r="F22" i="2"/>
  <c r="B22" i="2"/>
  <c r="F14" i="3"/>
  <c r="D14" i="3"/>
  <c r="B14" i="3"/>
  <c r="F14" i="2"/>
  <c r="D14" i="2"/>
  <c r="B14" i="2"/>
  <c r="D26" i="1"/>
  <c r="F26" i="1"/>
  <c r="B26" i="1"/>
  <c r="F24" i="1"/>
  <c r="D24" i="1"/>
  <c r="B24" i="1"/>
  <c r="D20" i="1"/>
  <c r="F20" i="1"/>
  <c r="B20" i="1"/>
  <c r="D14" i="1"/>
  <c r="F14" i="1"/>
  <c r="B14" i="1"/>
  <c r="B28" i="3" l="1"/>
  <c r="B30" i="3" s="1"/>
  <c r="B18" i="3"/>
  <c r="D28" i="3"/>
  <c r="D30" i="3" s="1"/>
  <c r="D18" i="3"/>
  <c r="F28" i="3"/>
  <c r="F30" i="3" s="1"/>
  <c r="F18" i="3"/>
  <c r="F26" i="2"/>
  <c r="F28" i="2" s="1"/>
  <c r="D26" i="2"/>
  <c r="D28" i="2" s="1"/>
  <c r="B26" i="2"/>
  <c r="B28" i="2" s="1"/>
</calcChain>
</file>

<file path=xl/sharedStrings.xml><?xml version="1.0" encoding="utf-8"?>
<sst xmlns="http://schemas.openxmlformats.org/spreadsheetml/2006/main" count="69" uniqueCount="33">
  <si>
    <t>Disinfectant Cost Calculator</t>
  </si>
  <si>
    <t>RTU Wipes</t>
  </si>
  <si>
    <t>Your GPO Case Price:</t>
  </si>
  <si>
    <t>Product 1:</t>
  </si>
  <si>
    <t>Product 2:</t>
  </si>
  <si>
    <t>Product 3:</t>
  </si>
  <si>
    <t>Product Name:</t>
  </si>
  <si>
    <t>Number of Containers per Case:</t>
  </si>
  <si>
    <t>Number of Wipes per Container:</t>
  </si>
  <si>
    <t>Product Manufacturer Item Number:</t>
  </si>
  <si>
    <t>Cost Per Wipe:</t>
  </si>
  <si>
    <t>Product Wipe Size:</t>
  </si>
  <si>
    <t>Number of Wipes Used Per Room:</t>
  </si>
  <si>
    <t>Number of Rooms in Unit or Facility:</t>
  </si>
  <si>
    <t>Cost Per Room Per Day:</t>
  </si>
  <si>
    <t>Cost per Unit or Facility Per Day:</t>
  </si>
  <si>
    <t>Cost per Unit or Facility Per Year:</t>
  </si>
  <si>
    <t>Cavicide Regular Canister</t>
  </si>
  <si>
    <t>1001-11</t>
  </si>
  <si>
    <t>Accel TB Regular Canister</t>
  </si>
  <si>
    <t>76206U</t>
  </si>
  <si>
    <t>Clorox Clinical Size Canister</t>
  </si>
  <si>
    <t>RTU Liquids</t>
  </si>
  <si>
    <t>Number of Ounces Per Container:</t>
  </si>
  <si>
    <t>Cost Per Ounce:</t>
  </si>
  <si>
    <t>Ounces Used Per Room:</t>
  </si>
  <si>
    <t>Cost Per Compatible Cloth Used:</t>
  </si>
  <si>
    <t>Number of Cloths Used Per Room:</t>
  </si>
  <si>
    <t>Concentrates</t>
  </si>
  <si>
    <t>Ounces per Container:</t>
  </si>
  <si>
    <t>Dilution Ratio (eg if 1:16, enter 16)</t>
  </si>
  <si>
    <t>Cost Per Concentrated Ounce:</t>
  </si>
  <si>
    <t>Cost Per In-Use Gallon: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</si>
</sst>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Border="1"/>
    <xf numFmtId="0" fontId="5" fillId="0" borderId="1" xfId="0" applyFont="1" applyBorder="1" applyAlignment="1">
      <alignment horizontal="center"/>
    </xf>
    <xf numFmtId="44" fontId="3" fillId="0" borderId="1" xfId="1" applyFont="1" applyBorder="1"/>
    <xf numFmtId="0" fontId="3" fillId="0" borderId="1" xfId="0" applyFont="1" applyBorder="1"/>
    <xf numFmtId="44" fontId="5" fillId="0" borderId="0" xfId="0" applyNumberFormat="1" applyFont="1"/>
    <xf numFmtId="1" fontId="5" fillId="0" borderId="1" xfId="0" applyNumberFormat="1" applyFont="1" applyBorder="1"/>
    <xf numFmtId="0" fontId="3" fillId="2" borderId="0" xfId="0" applyFont="1" applyFill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" sqref="D2"/>
    </sheetView>
  </sheetViews>
  <sheetFormatPr defaultRowHeight="15" x14ac:dyDescent="0.25"/>
  <cols>
    <col min="1" max="1" width="33.42578125" customWidth="1"/>
    <col min="2" max="2" width="20.5703125" customWidth="1"/>
    <col min="3" max="3" width="4" customWidth="1"/>
    <col min="4" max="4" width="20.5703125" customWidth="1"/>
    <col min="5" max="5" width="4.140625" customWidth="1"/>
    <col min="6" max="6" width="20.85546875" customWidth="1"/>
  </cols>
  <sheetData>
    <row r="1" spans="1:6" ht="20.25" x14ac:dyDescent="0.3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8" x14ac:dyDescent="0.25">
      <c r="A3" s="3" t="s">
        <v>1</v>
      </c>
      <c r="B3" s="2"/>
      <c r="C3" s="2"/>
      <c r="D3" s="2"/>
      <c r="E3" s="2"/>
      <c r="F3" s="2"/>
    </row>
    <row r="4" spans="1:6" ht="15.75" thickBot="1" x14ac:dyDescent="0.3">
      <c r="A4" s="2"/>
      <c r="B4" s="4" t="s">
        <v>3</v>
      </c>
      <c r="C4" s="4"/>
      <c r="D4" s="4" t="s">
        <v>4</v>
      </c>
      <c r="E4" s="4"/>
      <c r="F4" s="4" t="s">
        <v>5</v>
      </c>
    </row>
    <row r="5" spans="1:6" ht="46.5" customHeight="1" thickBot="1" x14ac:dyDescent="0.3">
      <c r="A5" s="5" t="s">
        <v>6</v>
      </c>
      <c r="B5" s="6" t="s">
        <v>17</v>
      </c>
      <c r="C5" s="7"/>
      <c r="D5" s="6" t="s">
        <v>19</v>
      </c>
      <c r="E5" s="2"/>
      <c r="F5" s="6" t="s">
        <v>21</v>
      </c>
    </row>
    <row r="6" spans="1:6" ht="15.75" thickBot="1" x14ac:dyDescent="0.3">
      <c r="A6" s="2" t="s">
        <v>9</v>
      </c>
      <c r="B6" s="8" t="s">
        <v>18</v>
      </c>
      <c r="C6" s="7"/>
      <c r="D6" s="8" t="s">
        <v>20</v>
      </c>
      <c r="E6" s="2"/>
      <c r="F6" s="8">
        <v>9966125</v>
      </c>
    </row>
    <row r="7" spans="1:6" ht="15.75" thickBot="1" x14ac:dyDescent="0.3">
      <c r="A7" s="2"/>
      <c r="B7" s="2"/>
      <c r="C7" s="2"/>
      <c r="D7" s="2"/>
      <c r="E7" s="2"/>
      <c r="F7" s="2"/>
    </row>
    <row r="8" spans="1:6" ht="15.75" thickBot="1" x14ac:dyDescent="0.3">
      <c r="A8" s="2" t="s">
        <v>2</v>
      </c>
      <c r="B8" s="9">
        <v>100</v>
      </c>
      <c r="C8" s="7"/>
      <c r="D8" s="9">
        <v>150</v>
      </c>
      <c r="E8" s="2"/>
      <c r="F8" s="9">
        <v>200</v>
      </c>
    </row>
    <row r="9" spans="1:6" ht="15.75" thickBot="1" x14ac:dyDescent="0.3">
      <c r="A9" s="2"/>
      <c r="B9" s="2"/>
      <c r="C9" s="2"/>
      <c r="D9" s="2"/>
      <c r="E9" s="2"/>
      <c r="F9" s="2"/>
    </row>
    <row r="10" spans="1:6" ht="15.75" thickBot="1" x14ac:dyDescent="0.3">
      <c r="A10" s="2" t="s">
        <v>7</v>
      </c>
      <c r="B10" s="10">
        <v>12</v>
      </c>
      <c r="C10" s="2"/>
      <c r="D10" s="10">
        <v>12</v>
      </c>
      <c r="E10" s="2"/>
      <c r="F10" s="10">
        <v>10</v>
      </c>
    </row>
    <row r="11" spans="1:6" ht="15.75" thickBot="1" x14ac:dyDescent="0.3">
      <c r="A11" s="2"/>
      <c r="B11" s="2"/>
      <c r="C11" s="2"/>
      <c r="D11" s="2"/>
      <c r="E11" s="2"/>
      <c r="F11" s="2"/>
    </row>
    <row r="12" spans="1:6" ht="15.75" thickBot="1" x14ac:dyDescent="0.3">
      <c r="A12" s="2" t="s">
        <v>8</v>
      </c>
      <c r="B12" s="10">
        <v>160</v>
      </c>
      <c r="C12" s="2"/>
      <c r="D12" s="10">
        <v>150</v>
      </c>
      <c r="E12" s="2"/>
      <c r="F12" s="10">
        <v>250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 t="s">
        <v>10</v>
      </c>
      <c r="B14" s="11">
        <f>B8/B10/B12</f>
        <v>5.2083333333333336E-2</v>
      </c>
      <c r="C14" s="11"/>
      <c r="D14" s="11">
        <f t="shared" ref="D14:F14" si="0">D8/D10/D12</f>
        <v>8.3333333333333329E-2</v>
      </c>
      <c r="E14" s="11"/>
      <c r="F14" s="11">
        <f t="shared" si="0"/>
        <v>0.08</v>
      </c>
    </row>
    <row r="15" spans="1:6" ht="15.75" thickBot="1" x14ac:dyDescent="0.3">
      <c r="A15" s="2"/>
      <c r="B15" s="2"/>
      <c r="C15" s="2"/>
      <c r="D15" s="2"/>
      <c r="E15" s="2"/>
      <c r="F15" s="2"/>
    </row>
    <row r="16" spans="1:6" ht="15.75" thickBot="1" x14ac:dyDescent="0.3">
      <c r="A16" s="2" t="s">
        <v>11</v>
      </c>
      <c r="B16" s="10"/>
      <c r="C16" s="2"/>
      <c r="D16" s="10"/>
      <c r="E16" s="2"/>
      <c r="F16" s="10"/>
    </row>
    <row r="17" spans="1:6" ht="15.75" thickBot="1" x14ac:dyDescent="0.3">
      <c r="A17" s="2"/>
      <c r="B17" s="2"/>
      <c r="C17" s="2"/>
      <c r="D17" s="2"/>
      <c r="E17" s="2"/>
      <c r="F17" s="2"/>
    </row>
    <row r="18" spans="1:6" ht="15.75" thickBot="1" x14ac:dyDescent="0.3">
      <c r="A18" s="2" t="s">
        <v>12</v>
      </c>
      <c r="B18" s="10">
        <v>20</v>
      </c>
      <c r="C18" s="2"/>
      <c r="D18" s="10">
        <v>15</v>
      </c>
      <c r="E18" s="2"/>
      <c r="F18" s="10">
        <v>8</v>
      </c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 t="s">
        <v>14</v>
      </c>
      <c r="B20" s="11">
        <f>B14*B18</f>
        <v>1.0416666666666667</v>
      </c>
      <c r="C20" s="11"/>
      <c r="D20" s="11">
        <f t="shared" ref="D20:F20" si="1">D14*D18</f>
        <v>1.25</v>
      </c>
      <c r="E20" s="11"/>
      <c r="F20" s="11">
        <f t="shared" si="1"/>
        <v>0.64</v>
      </c>
    </row>
    <row r="21" spans="1:6" ht="15.75" thickBot="1" x14ac:dyDescent="0.3">
      <c r="A21" s="2"/>
      <c r="B21" s="2"/>
      <c r="C21" s="2"/>
      <c r="D21" s="2"/>
      <c r="E21" s="2"/>
      <c r="F21" s="2"/>
    </row>
    <row r="22" spans="1:6" ht="15.75" thickBot="1" x14ac:dyDescent="0.3">
      <c r="A22" s="2" t="s">
        <v>13</v>
      </c>
      <c r="B22" s="13"/>
      <c r="C22" s="13"/>
      <c r="D22" s="10">
        <v>100</v>
      </c>
      <c r="E22" s="13"/>
      <c r="F22" s="13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 t="s">
        <v>15</v>
      </c>
      <c r="B24" s="11">
        <f>B20*D22</f>
        <v>104.16666666666667</v>
      </c>
      <c r="C24" s="14"/>
      <c r="D24" s="11">
        <f>D20*D22</f>
        <v>125</v>
      </c>
      <c r="E24" s="14"/>
      <c r="F24" s="11">
        <f>F20*D22</f>
        <v>64</v>
      </c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 t="s">
        <v>16</v>
      </c>
      <c r="B26" s="11">
        <f>B24*365</f>
        <v>38020.833333333336</v>
      </c>
      <c r="C26" s="11"/>
      <c r="D26" s="11">
        <f t="shared" ref="D26:F26" si="2">D24*365</f>
        <v>45625</v>
      </c>
      <c r="E26" s="11"/>
      <c r="F26" s="11">
        <f t="shared" si="2"/>
        <v>23360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2" width="23.42578125" customWidth="1"/>
    <col min="3" max="3" width="3.85546875" customWidth="1"/>
    <col min="4" max="4" width="23.28515625" customWidth="1"/>
    <col min="5" max="5" width="4.42578125" customWidth="1"/>
    <col min="6" max="6" width="23.140625" customWidth="1"/>
  </cols>
  <sheetData>
    <row r="1" spans="1:6" ht="20.25" x14ac:dyDescent="0.3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8" x14ac:dyDescent="0.25">
      <c r="A3" s="3" t="s">
        <v>22</v>
      </c>
      <c r="B3" s="2"/>
      <c r="C3" s="2"/>
      <c r="D3" s="2"/>
      <c r="E3" s="2"/>
      <c r="F3" s="2"/>
    </row>
    <row r="4" spans="1:6" ht="15.75" thickBot="1" x14ac:dyDescent="0.3">
      <c r="A4" s="2"/>
      <c r="B4" s="4" t="s">
        <v>3</v>
      </c>
      <c r="C4" s="4"/>
      <c r="D4" s="4" t="s">
        <v>4</v>
      </c>
      <c r="E4" s="4"/>
      <c r="F4" s="4" t="s">
        <v>5</v>
      </c>
    </row>
    <row r="5" spans="1:6" ht="30.75" thickBot="1" x14ac:dyDescent="0.3">
      <c r="A5" s="5" t="s">
        <v>6</v>
      </c>
      <c r="B5" s="6" t="s">
        <v>17</v>
      </c>
      <c r="C5" s="7"/>
      <c r="D5" s="6" t="s">
        <v>19</v>
      </c>
      <c r="E5" s="2"/>
      <c r="F5" s="6" t="s">
        <v>21</v>
      </c>
    </row>
    <row r="6" spans="1:6" ht="15.75" thickBot="1" x14ac:dyDescent="0.3">
      <c r="A6" s="2" t="s">
        <v>9</v>
      </c>
      <c r="B6" s="8" t="s">
        <v>18</v>
      </c>
      <c r="C6" s="7"/>
      <c r="D6" s="8" t="s">
        <v>20</v>
      </c>
      <c r="E6" s="2"/>
      <c r="F6" s="8">
        <v>9966125</v>
      </c>
    </row>
    <row r="7" spans="1:6" ht="15.75" thickBot="1" x14ac:dyDescent="0.3">
      <c r="A7" s="2"/>
      <c r="B7" s="2"/>
      <c r="C7" s="2"/>
      <c r="D7" s="2"/>
      <c r="E7" s="2"/>
      <c r="F7" s="2"/>
    </row>
    <row r="8" spans="1:6" ht="15.75" thickBot="1" x14ac:dyDescent="0.3">
      <c r="A8" s="2" t="s">
        <v>2</v>
      </c>
      <c r="B8" s="9">
        <v>100</v>
      </c>
      <c r="C8" s="7"/>
      <c r="D8" s="9">
        <v>150</v>
      </c>
      <c r="E8" s="2"/>
      <c r="F8" s="9">
        <v>200</v>
      </c>
    </row>
    <row r="9" spans="1:6" ht="15.75" thickBot="1" x14ac:dyDescent="0.3">
      <c r="A9" s="2"/>
      <c r="B9" s="2"/>
      <c r="C9" s="2"/>
      <c r="D9" s="2"/>
      <c r="E9" s="2"/>
      <c r="F9" s="2"/>
    </row>
    <row r="10" spans="1:6" ht="15.75" thickBot="1" x14ac:dyDescent="0.3">
      <c r="A10" s="2" t="s">
        <v>7</v>
      </c>
      <c r="B10" s="10">
        <v>12</v>
      </c>
      <c r="C10" s="2"/>
      <c r="D10" s="10">
        <v>12</v>
      </c>
      <c r="E10" s="2"/>
      <c r="F10" s="10">
        <v>10</v>
      </c>
    </row>
    <row r="11" spans="1:6" ht="15.75" thickBot="1" x14ac:dyDescent="0.3">
      <c r="A11" s="2"/>
      <c r="B11" s="2"/>
      <c r="C11" s="2"/>
      <c r="D11" s="2"/>
      <c r="E11" s="2"/>
      <c r="F11" s="2"/>
    </row>
    <row r="12" spans="1:6" ht="15.75" thickBot="1" x14ac:dyDescent="0.3">
      <c r="A12" s="2" t="s">
        <v>23</v>
      </c>
      <c r="B12" s="10">
        <v>160</v>
      </c>
      <c r="C12" s="2"/>
      <c r="D12" s="10">
        <v>150</v>
      </c>
      <c r="E12" s="2"/>
      <c r="F12" s="10">
        <v>250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 t="s">
        <v>24</v>
      </c>
      <c r="B14" s="11">
        <f>B8/B10/B12</f>
        <v>5.2083333333333336E-2</v>
      </c>
      <c r="C14" s="11"/>
      <c r="D14" s="11">
        <f t="shared" ref="D14:F14" si="0">D8/D10/D12</f>
        <v>8.3333333333333329E-2</v>
      </c>
      <c r="E14" s="11"/>
      <c r="F14" s="11">
        <f t="shared" si="0"/>
        <v>0.08</v>
      </c>
    </row>
    <row r="15" spans="1:6" ht="15.75" thickBot="1" x14ac:dyDescent="0.3">
      <c r="A15" s="2"/>
      <c r="B15" s="2"/>
      <c r="C15" s="2"/>
      <c r="D15" s="2"/>
      <c r="E15" s="2"/>
      <c r="F15" s="2"/>
    </row>
    <row r="16" spans="1:6" ht="15.75" thickBot="1" x14ac:dyDescent="0.3">
      <c r="A16" s="2" t="s">
        <v>25</v>
      </c>
      <c r="B16" s="10">
        <v>20</v>
      </c>
      <c r="C16" s="2"/>
      <c r="D16" s="10">
        <v>15</v>
      </c>
      <c r="E16" s="2"/>
      <c r="F16" s="10">
        <v>8</v>
      </c>
    </row>
    <row r="17" spans="1:6" ht="15.75" thickBot="1" x14ac:dyDescent="0.3">
      <c r="A17" s="2"/>
      <c r="B17" s="7"/>
      <c r="C17" s="2"/>
      <c r="D17" s="7"/>
      <c r="E17" s="2"/>
      <c r="F17" s="7"/>
    </row>
    <row r="18" spans="1:6" ht="15.75" thickBot="1" x14ac:dyDescent="0.3">
      <c r="A18" s="2" t="s">
        <v>26</v>
      </c>
      <c r="B18" s="9">
        <v>0.2</v>
      </c>
      <c r="C18" s="2"/>
      <c r="D18" s="9">
        <v>0.3</v>
      </c>
      <c r="E18" s="2"/>
      <c r="F18" s="9">
        <v>0.3</v>
      </c>
    </row>
    <row r="19" spans="1:6" ht="15.75" thickBot="1" x14ac:dyDescent="0.3">
      <c r="A19" s="2"/>
      <c r="B19" s="7"/>
      <c r="C19" s="2"/>
      <c r="D19" s="7"/>
      <c r="E19" s="2"/>
      <c r="F19" s="7"/>
    </row>
    <row r="20" spans="1:6" ht="15.75" thickBot="1" x14ac:dyDescent="0.3">
      <c r="A20" s="2" t="s">
        <v>27</v>
      </c>
      <c r="B20" s="10">
        <v>20</v>
      </c>
      <c r="C20" s="2"/>
      <c r="D20" s="10">
        <v>10</v>
      </c>
      <c r="E20" s="2"/>
      <c r="F20" s="10">
        <v>10</v>
      </c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 t="s">
        <v>14</v>
      </c>
      <c r="B22" s="11">
        <f>B14*B16+B18*B20</f>
        <v>5.041666666666667</v>
      </c>
      <c r="C22" s="11"/>
      <c r="D22" s="11">
        <f t="shared" ref="D22:F22" si="1">D14*D16+D18*D20</f>
        <v>4.25</v>
      </c>
      <c r="E22" s="11"/>
      <c r="F22" s="11">
        <f t="shared" si="1"/>
        <v>3.64</v>
      </c>
    </row>
    <row r="23" spans="1:6" ht="15.75" thickBot="1" x14ac:dyDescent="0.3">
      <c r="A23" s="2"/>
      <c r="B23" s="2"/>
      <c r="C23" s="2"/>
      <c r="D23" s="2"/>
      <c r="E23" s="2"/>
      <c r="F23" s="2"/>
    </row>
    <row r="24" spans="1:6" ht="15.75" thickBot="1" x14ac:dyDescent="0.3">
      <c r="A24" s="2" t="s">
        <v>13</v>
      </c>
      <c r="B24" s="13"/>
      <c r="C24" s="13"/>
      <c r="D24" s="10">
        <v>100</v>
      </c>
      <c r="E24" s="13"/>
      <c r="F24" s="13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 t="s">
        <v>15</v>
      </c>
      <c r="B26" s="11">
        <f>B22*D24</f>
        <v>504.16666666666669</v>
      </c>
      <c r="C26" s="14"/>
      <c r="D26" s="11">
        <f>D22*D24</f>
        <v>425</v>
      </c>
      <c r="E26" s="14"/>
      <c r="F26" s="11">
        <f>F22*D24</f>
        <v>364</v>
      </c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 t="s">
        <v>16</v>
      </c>
      <c r="B28" s="11">
        <f>B26*365</f>
        <v>184020.83333333334</v>
      </c>
      <c r="C28" s="11"/>
      <c r="D28" s="11">
        <f t="shared" ref="D28:F28" si="2">D26*365</f>
        <v>155125</v>
      </c>
      <c r="E28" s="11"/>
      <c r="F28" s="11">
        <f t="shared" si="2"/>
        <v>132860</v>
      </c>
    </row>
    <row r="29" spans="1:6" x14ac:dyDescent="0.25">
      <c r="A29" s="2"/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" x14ac:dyDescent="0.25"/>
  <cols>
    <col min="1" max="1" width="35.28515625" customWidth="1"/>
    <col min="2" max="2" width="23.5703125" customWidth="1"/>
    <col min="3" max="3" width="4" customWidth="1"/>
    <col min="4" max="4" width="23.42578125" customWidth="1"/>
    <col min="5" max="5" width="4.140625" customWidth="1"/>
    <col min="6" max="6" width="23.42578125" customWidth="1"/>
  </cols>
  <sheetData>
    <row r="1" spans="1:6" ht="20.25" x14ac:dyDescent="0.3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8" x14ac:dyDescent="0.25">
      <c r="A3" s="3" t="s">
        <v>28</v>
      </c>
      <c r="B3" s="2"/>
      <c r="C3" s="2"/>
      <c r="D3" s="2"/>
      <c r="E3" s="2"/>
      <c r="F3" s="2"/>
    </row>
    <row r="4" spans="1:6" ht="15.75" thickBot="1" x14ac:dyDescent="0.3">
      <c r="A4" s="2"/>
      <c r="B4" s="4" t="s">
        <v>3</v>
      </c>
      <c r="C4" s="4"/>
      <c r="D4" s="4" t="s">
        <v>4</v>
      </c>
      <c r="E4" s="4"/>
      <c r="F4" s="4" t="s">
        <v>5</v>
      </c>
    </row>
    <row r="5" spans="1:6" ht="30.75" thickBot="1" x14ac:dyDescent="0.3">
      <c r="A5" s="5" t="s">
        <v>6</v>
      </c>
      <c r="B5" s="6" t="s">
        <v>17</v>
      </c>
      <c r="C5" s="7"/>
      <c r="D5" s="6" t="s">
        <v>19</v>
      </c>
      <c r="E5" s="2"/>
      <c r="F5" s="6" t="s">
        <v>21</v>
      </c>
    </row>
    <row r="6" spans="1:6" ht="15.75" thickBot="1" x14ac:dyDescent="0.3">
      <c r="A6" s="2" t="s">
        <v>9</v>
      </c>
      <c r="B6" s="8" t="s">
        <v>18</v>
      </c>
      <c r="C6" s="7"/>
      <c r="D6" s="8" t="s">
        <v>20</v>
      </c>
      <c r="E6" s="2"/>
      <c r="F6" s="8">
        <v>9966125</v>
      </c>
    </row>
    <row r="7" spans="1:6" ht="15.75" thickBot="1" x14ac:dyDescent="0.3">
      <c r="A7" s="2"/>
      <c r="B7" s="2"/>
      <c r="C7" s="2"/>
      <c r="D7" s="2"/>
      <c r="E7" s="2"/>
      <c r="F7" s="2"/>
    </row>
    <row r="8" spans="1:6" ht="15.75" thickBot="1" x14ac:dyDescent="0.3">
      <c r="A8" s="2" t="s">
        <v>2</v>
      </c>
      <c r="B8" s="9">
        <v>100</v>
      </c>
      <c r="C8" s="7"/>
      <c r="D8" s="9">
        <v>150</v>
      </c>
      <c r="E8" s="2"/>
      <c r="F8" s="9">
        <v>200</v>
      </c>
    </row>
    <row r="9" spans="1:6" ht="15.75" thickBot="1" x14ac:dyDescent="0.3">
      <c r="A9" s="2"/>
      <c r="B9" s="2"/>
      <c r="C9" s="2"/>
      <c r="D9" s="2"/>
      <c r="E9" s="2"/>
      <c r="F9" s="2"/>
    </row>
    <row r="10" spans="1:6" ht="15.75" thickBot="1" x14ac:dyDescent="0.3">
      <c r="A10" s="2" t="s">
        <v>7</v>
      </c>
      <c r="B10" s="10">
        <v>6</v>
      </c>
      <c r="C10" s="2"/>
      <c r="D10" s="10">
        <v>12</v>
      </c>
      <c r="E10" s="2"/>
      <c r="F10" s="10">
        <v>10</v>
      </c>
    </row>
    <row r="11" spans="1:6" ht="15.75" thickBot="1" x14ac:dyDescent="0.3">
      <c r="A11" s="2"/>
      <c r="B11" s="2"/>
      <c r="C11" s="2"/>
      <c r="D11" s="2"/>
      <c r="E11" s="2"/>
      <c r="F11" s="2"/>
    </row>
    <row r="12" spans="1:6" ht="15.75" thickBot="1" x14ac:dyDescent="0.3">
      <c r="A12" s="2" t="s">
        <v>29</v>
      </c>
      <c r="B12" s="10">
        <v>128</v>
      </c>
      <c r="C12" s="2"/>
      <c r="D12" s="10">
        <v>150</v>
      </c>
      <c r="E12" s="2"/>
      <c r="F12" s="10">
        <v>250</v>
      </c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 t="s">
        <v>31</v>
      </c>
      <c r="B14" s="11">
        <f>B8/B10/B12</f>
        <v>0.13020833333333334</v>
      </c>
      <c r="C14" s="11"/>
      <c r="D14" s="11">
        <f t="shared" ref="D14:F14" si="0">D8/D10/D12</f>
        <v>8.3333333333333329E-2</v>
      </c>
      <c r="E14" s="11"/>
      <c r="F14" s="11">
        <f t="shared" si="0"/>
        <v>0.08</v>
      </c>
    </row>
    <row r="15" spans="1:6" ht="15.75" thickBot="1" x14ac:dyDescent="0.3">
      <c r="A15" s="2"/>
      <c r="B15" s="11"/>
      <c r="C15" s="11"/>
      <c r="D15" s="11"/>
      <c r="E15" s="11"/>
      <c r="F15" s="11"/>
    </row>
    <row r="16" spans="1:6" ht="15.75" thickBot="1" x14ac:dyDescent="0.3">
      <c r="A16" s="2" t="s">
        <v>30</v>
      </c>
      <c r="B16" s="12">
        <v>16</v>
      </c>
      <c r="C16" s="11"/>
      <c r="D16" s="12">
        <v>256</v>
      </c>
      <c r="E16" s="11"/>
      <c r="F16" s="12">
        <v>32</v>
      </c>
    </row>
    <row r="17" spans="1:6" x14ac:dyDescent="0.25">
      <c r="A17" s="2"/>
      <c r="B17" s="11"/>
      <c r="C17" s="11"/>
      <c r="D17" s="11"/>
      <c r="E17" s="11"/>
      <c r="F17" s="11"/>
    </row>
    <row r="18" spans="1:6" x14ac:dyDescent="0.25">
      <c r="A18" s="2" t="s">
        <v>32</v>
      </c>
      <c r="B18" s="11">
        <f>256/(B16+1)*B14</f>
        <v>1.9607843137254903</v>
      </c>
      <c r="C18" s="11"/>
      <c r="D18" s="11">
        <f t="shared" ref="D18:F18" si="1">256/(D16+1)*D14</f>
        <v>8.3009079118028531E-2</v>
      </c>
      <c r="E18" s="11"/>
      <c r="F18" s="11">
        <f t="shared" si="1"/>
        <v>0.62060606060606061</v>
      </c>
    </row>
    <row r="19" spans="1:6" ht="15.75" thickBot="1" x14ac:dyDescent="0.3">
      <c r="A19" s="2"/>
      <c r="B19" s="7"/>
      <c r="C19" s="2"/>
      <c r="D19" s="7"/>
      <c r="E19" s="2"/>
      <c r="F19" s="7"/>
    </row>
    <row r="20" spans="1:6" ht="15.75" thickBot="1" x14ac:dyDescent="0.3">
      <c r="A20" s="2" t="s">
        <v>26</v>
      </c>
      <c r="B20" s="9">
        <v>0.2</v>
      </c>
      <c r="C20" s="2"/>
      <c r="D20" s="9">
        <v>0.3</v>
      </c>
      <c r="E20" s="2"/>
      <c r="F20" s="9">
        <v>0.3</v>
      </c>
    </row>
    <row r="21" spans="1:6" ht="15.75" thickBot="1" x14ac:dyDescent="0.3">
      <c r="A21" s="2"/>
      <c r="B21" s="7"/>
      <c r="C21" s="2"/>
      <c r="D21" s="7"/>
      <c r="E21" s="2"/>
      <c r="F21" s="7"/>
    </row>
    <row r="22" spans="1:6" ht="15.75" thickBot="1" x14ac:dyDescent="0.3">
      <c r="A22" s="2" t="s">
        <v>27</v>
      </c>
      <c r="B22" s="10">
        <v>20</v>
      </c>
      <c r="C22" s="2"/>
      <c r="D22" s="10">
        <v>10</v>
      </c>
      <c r="E22" s="2"/>
      <c r="F22" s="10">
        <v>10</v>
      </c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 t="s">
        <v>14</v>
      </c>
      <c r="B24" s="11">
        <f>B18+B20*B22</f>
        <v>5.9607843137254903</v>
      </c>
      <c r="C24" s="11"/>
      <c r="D24" s="11">
        <f t="shared" ref="C24:F24" si="2">D18+D20*D22</f>
        <v>3.0830090791180287</v>
      </c>
      <c r="E24" s="11"/>
      <c r="F24" s="11">
        <f t="shared" si="2"/>
        <v>3.6206060606060606</v>
      </c>
    </row>
    <row r="25" spans="1:6" ht="15.75" thickBot="1" x14ac:dyDescent="0.3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13</v>
      </c>
      <c r="B26" s="13"/>
      <c r="C26" s="13"/>
      <c r="D26" s="10">
        <v>100</v>
      </c>
      <c r="E26" s="13"/>
      <c r="F26" s="13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 t="s">
        <v>15</v>
      </c>
      <c r="B28" s="11">
        <f>B24*D26</f>
        <v>596.07843137254906</v>
      </c>
      <c r="C28" s="14"/>
      <c r="D28" s="11">
        <f>D24*D26</f>
        <v>308.30090791180288</v>
      </c>
      <c r="E28" s="14"/>
      <c r="F28" s="11">
        <f>F24*D26</f>
        <v>362.06060606060606</v>
      </c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 t="s">
        <v>16</v>
      </c>
      <c r="B30" s="11">
        <f>B28*365</f>
        <v>217568.62745098042</v>
      </c>
      <c r="C30" s="11"/>
      <c r="D30" s="11">
        <f t="shared" ref="D30:F30" si="3">D28*365</f>
        <v>112529.83138780805</v>
      </c>
      <c r="E30" s="11"/>
      <c r="F30" s="11">
        <f t="shared" si="3"/>
        <v>132152.12121212122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RTU Wipes</vt:lpstr>
      <vt:lpstr>RTU Liquids</vt:lpstr>
      <vt:lpstr>Concentrates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Rehl</dc:creator>
  <cp:lastModifiedBy>Susan Rehl</cp:lastModifiedBy>
  <dcterms:created xsi:type="dcterms:W3CDTF">2016-07-13T11:44:30Z</dcterms:created>
  <dcterms:modified xsi:type="dcterms:W3CDTF">2016-07-17T19:20:33Z</dcterms:modified>
</cp:coreProperties>
</file>